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overholt\Documents\DV-SA Reports\Years Past Tableau Format\"/>
    </mc:Choice>
  </mc:AlternateContent>
  <xr:revisionPtr revIDLastSave="0" documentId="13_ncr:1_{0A1096F9-E9F1-4CD1-BE77-192397A6CBFA}" xr6:coauthVersionLast="46" xr6:coauthVersionMax="46" xr10:uidLastSave="{00000000-0000-0000-0000-000000000000}"/>
  <bookViews>
    <workbookView xWindow="-110" yWindow="-110" windowWidth="19420" windowHeight="10420" activeTab="1" xr2:uid="{F5519E87-6515-421A-AFD2-9EF43B39CAD2}"/>
  </bookViews>
  <sheets>
    <sheet name="DV '19-'20" sheetId="1" r:id="rId1"/>
    <sheet name="SA '19-'20" sheetId="2" r:id="rId2"/>
    <sheet name="DVIP Statement of Purpose" sheetId="3" r:id="rId3"/>
    <sheet name="DVIP Intakes Scheduled" sheetId="4" r:id="rId4"/>
    <sheet name="DVIP Enrolled Participants" sheetId="5" r:id="rId5"/>
    <sheet name="DVIP Non-Enrollment" sheetId="6" r:id="rId6"/>
    <sheet name="DVIP Non-Enrollment Explanation" sheetId="7" r:id="rId7"/>
    <sheet name="DVIP Participant Outcome" sheetId="8" r:id="rId8"/>
    <sheet name="DVIP County Referrals By JD" sheetId="11" r:id="rId9"/>
    <sheet name="DVIP Referral Map" sheetId="9" r:id="rId10"/>
  </sheets>
  <externalReferences>
    <externalReference r:id="rId11"/>
  </externalReferences>
  <definedNames>
    <definedName name="_xlchart.v5.0" hidden="1">'[1]Total County Referrals by JD'!$B$2:$D$101</definedName>
    <definedName name="_xlchart.v5.1" hidden="1">'[1]Total County Referrals by JD'!$E$1</definedName>
    <definedName name="_xlchart.v5.2" hidden="1">'[1]Total County Referrals by JD'!$E$2:$E$101</definedName>
    <definedName name="_xlchart.v5.3" hidden="1">'[1]Total County Referrals by JD'!B1:D1</definedName>
    <definedName name="_xlchart.v5.4" hidden="1">'[1]Total County Referrals by JD'!E1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 l="1"/>
  <c r="BA39" i="2"/>
  <c r="F102" i="11" l="1"/>
  <c r="H102" i="11" s="1"/>
  <c r="G101" i="11"/>
  <c r="F101" i="11"/>
  <c r="H101" i="11" s="1"/>
  <c r="E101" i="11"/>
  <c r="G100" i="11"/>
  <c r="F100" i="11"/>
  <c r="H100" i="11" s="1"/>
  <c r="E100" i="11"/>
  <c r="G99" i="11"/>
  <c r="F99" i="11"/>
  <c r="H99" i="11" s="1"/>
  <c r="E99" i="11"/>
  <c r="G98" i="11"/>
  <c r="F98" i="11"/>
  <c r="H98" i="11" s="1"/>
  <c r="E98" i="11"/>
  <c r="G97" i="11"/>
  <c r="F97" i="11"/>
  <c r="H97" i="11" s="1"/>
  <c r="E97" i="11"/>
  <c r="G96" i="11"/>
  <c r="F96" i="11"/>
  <c r="H96" i="11" s="1"/>
  <c r="E96" i="11"/>
  <c r="G95" i="11"/>
  <c r="F95" i="11"/>
  <c r="I95" i="11" s="1"/>
  <c r="E95" i="11"/>
  <c r="G94" i="11"/>
  <c r="F94" i="11"/>
  <c r="H94" i="11" s="1"/>
  <c r="E94" i="11"/>
  <c r="G93" i="11"/>
  <c r="F93" i="11"/>
  <c r="H93" i="11" s="1"/>
  <c r="E93" i="11"/>
  <c r="H92" i="11"/>
  <c r="G92" i="11"/>
  <c r="F92" i="11"/>
  <c r="I92" i="11" s="1"/>
  <c r="E92" i="11"/>
  <c r="H91" i="11"/>
  <c r="G91" i="11"/>
  <c r="F91" i="11"/>
  <c r="E91" i="11"/>
  <c r="I90" i="11"/>
  <c r="H90" i="11"/>
  <c r="G90" i="11"/>
  <c r="F90" i="11"/>
  <c r="E90" i="11"/>
  <c r="G89" i="11"/>
  <c r="F89" i="11"/>
  <c r="I89" i="11" s="1"/>
  <c r="E89" i="11"/>
  <c r="G88" i="11"/>
  <c r="F88" i="11"/>
  <c r="H88" i="11" s="1"/>
  <c r="E88" i="11"/>
  <c r="G87" i="11"/>
  <c r="F87" i="11"/>
  <c r="I87" i="11" s="1"/>
  <c r="E87" i="11"/>
  <c r="H86" i="11"/>
  <c r="G86" i="11"/>
  <c r="F86" i="11"/>
  <c r="I86" i="11" s="1"/>
  <c r="E86" i="11"/>
  <c r="I85" i="11"/>
  <c r="G85" i="11"/>
  <c r="F85" i="11"/>
  <c r="H85" i="11" s="1"/>
  <c r="E85" i="11"/>
  <c r="G84" i="11"/>
  <c r="F84" i="11"/>
  <c r="H84" i="11" s="1"/>
  <c r="E84" i="11"/>
  <c r="G83" i="11"/>
  <c r="F83" i="11"/>
  <c r="H83" i="11" s="1"/>
  <c r="E83" i="11"/>
  <c r="G82" i="11"/>
  <c r="F82" i="11"/>
  <c r="I82" i="11" s="1"/>
  <c r="E82" i="11"/>
  <c r="G81" i="11"/>
  <c r="F81" i="11"/>
  <c r="H81" i="11" s="1"/>
  <c r="E81" i="11"/>
  <c r="H80" i="11"/>
  <c r="G79" i="11"/>
  <c r="F79" i="11"/>
  <c r="H79" i="11" s="1"/>
  <c r="E79" i="11"/>
  <c r="G78" i="11"/>
  <c r="F78" i="11"/>
  <c r="H78" i="11" s="1"/>
  <c r="E78" i="11"/>
  <c r="H77" i="11"/>
  <c r="G76" i="11"/>
  <c r="F76" i="11"/>
  <c r="H76" i="11" s="1"/>
  <c r="E76" i="11"/>
  <c r="G75" i="11"/>
  <c r="F75" i="11"/>
  <c r="H75" i="11" s="1"/>
  <c r="E75" i="11"/>
  <c r="H74" i="11"/>
  <c r="G73" i="11"/>
  <c r="H73" i="11" s="1"/>
  <c r="F73" i="11"/>
  <c r="I73" i="11" s="1"/>
  <c r="E73" i="11"/>
  <c r="G72" i="11"/>
  <c r="F72" i="11"/>
  <c r="H72" i="11" s="1"/>
  <c r="E72" i="11"/>
  <c r="H71" i="11"/>
  <c r="G71" i="11"/>
  <c r="I71" i="11" s="1"/>
  <c r="F71" i="11"/>
  <c r="E71" i="11"/>
  <c r="H70" i="11"/>
  <c r="G70" i="11"/>
  <c r="F70" i="11"/>
  <c r="E70" i="11"/>
  <c r="I69" i="11"/>
  <c r="G69" i="11"/>
  <c r="F69" i="11"/>
  <c r="H69" i="11" s="1"/>
  <c r="E69" i="11"/>
  <c r="G68" i="11"/>
  <c r="F68" i="11"/>
  <c r="I68" i="11" s="1"/>
  <c r="E68" i="11"/>
  <c r="G67" i="11"/>
  <c r="F67" i="11"/>
  <c r="I67" i="11" s="1"/>
  <c r="E67" i="11"/>
  <c r="H66" i="11"/>
  <c r="F66" i="11"/>
  <c r="I66" i="11" s="1"/>
  <c r="E66" i="11"/>
  <c r="H65" i="11"/>
  <c r="G65" i="11"/>
  <c r="F65" i="11"/>
  <c r="I65" i="11" s="1"/>
  <c r="E65" i="11"/>
  <c r="H64" i="11"/>
  <c r="G64" i="11"/>
  <c r="F64" i="11"/>
  <c r="E64" i="11"/>
  <c r="H63" i="11"/>
  <c r="I62" i="11"/>
  <c r="F62" i="11"/>
  <c r="H62" i="11" s="1"/>
  <c r="E62" i="11"/>
  <c r="G61" i="11"/>
  <c r="F61" i="11"/>
  <c r="I61" i="11" s="1"/>
  <c r="E61" i="11"/>
  <c r="G60" i="11"/>
  <c r="F60" i="11"/>
  <c r="I60" i="11" s="1"/>
  <c r="E60" i="11"/>
  <c r="G59" i="11"/>
  <c r="F59" i="11"/>
  <c r="H59" i="11" s="1"/>
  <c r="E59" i="11"/>
  <c r="H58" i="11"/>
  <c r="G57" i="11"/>
  <c r="F57" i="11"/>
  <c r="I57" i="11" s="1"/>
  <c r="E57" i="11"/>
  <c r="G56" i="11"/>
  <c r="F56" i="11"/>
  <c r="I56" i="11" s="1"/>
  <c r="E56" i="11"/>
  <c r="H55" i="11"/>
  <c r="H54" i="11"/>
  <c r="H53" i="11"/>
  <c r="F53" i="11"/>
  <c r="E53" i="11"/>
  <c r="I52" i="11"/>
  <c r="H52" i="11"/>
  <c r="F52" i="11"/>
  <c r="E52" i="11"/>
  <c r="H51" i="11"/>
  <c r="G51" i="11"/>
  <c r="F51" i="11"/>
  <c r="E51" i="11"/>
  <c r="I50" i="11"/>
  <c r="H50" i="11"/>
  <c r="G50" i="11"/>
  <c r="F50" i="11"/>
  <c r="E50" i="11"/>
  <c r="G49" i="11"/>
  <c r="F49" i="11"/>
  <c r="I49" i="11" s="1"/>
  <c r="E49" i="11"/>
  <c r="G48" i="11"/>
  <c r="F48" i="11"/>
  <c r="I48" i="11" s="1"/>
  <c r="E48" i="11"/>
  <c r="H47" i="11"/>
  <c r="H46" i="11"/>
  <c r="G46" i="11"/>
  <c r="F46" i="11"/>
  <c r="E46" i="11"/>
  <c r="I45" i="11"/>
  <c r="H45" i="11"/>
  <c r="G44" i="11"/>
  <c r="F44" i="11"/>
  <c r="I44" i="11" s="1"/>
  <c r="E44" i="11"/>
  <c r="F43" i="11"/>
  <c r="H43" i="11" s="1"/>
  <c r="E43" i="11"/>
  <c r="G42" i="11"/>
  <c r="F42" i="11"/>
  <c r="H42" i="11" s="1"/>
  <c r="E42" i="11"/>
  <c r="G41" i="11"/>
  <c r="F41" i="11"/>
  <c r="I41" i="11" s="1"/>
  <c r="E41" i="11"/>
  <c r="H40" i="11"/>
  <c r="G40" i="11"/>
  <c r="F40" i="11"/>
  <c r="I40" i="11" s="1"/>
  <c r="E40" i="11"/>
  <c r="H39" i="11"/>
  <c r="H38" i="11"/>
  <c r="G38" i="11"/>
  <c r="F38" i="11"/>
  <c r="E38" i="11"/>
  <c r="H37" i="11"/>
  <c r="G36" i="11"/>
  <c r="F36" i="11"/>
  <c r="I36" i="11" s="1"/>
  <c r="E36" i="11"/>
  <c r="H35" i="11"/>
  <c r="I34" i="11"/>
  <c r="H34" i="11"/>
  <c r="G33" i="11"/>
  <c r="F33" i="11"/>
  <c r="H33" i="11" s="1"/>
  <c r="E33" i="11"/>
  <c r="G32" i="11"/>
  <c r="F32" i="11"/>
  <c r="H32" i="11" s="1"/>
  <c r="E32" i="11"/>
  <c r="G31" i="11"/>
  <c r="F31" i="11"/>
  <c r="I31" i="11" s="1"/>
  <c r="E31" i="11"/>
  <c r="G30" i="11"/>
  <c r="F30" i="11"/>
  <c r="H30" i="11" s="1"/>
  <c r="E30" i="11"/>
  <c r="G29" i="11"/>
  <c r="F29" i="11"/>
  <c r="H29" i="11" s="1"/>
  <c r="E29" i="11"/>
  <c r="H28" i="11"/>
  <c r="G28" i="11"/>
  <c r="F28" i="11"/>
  <c r="I28" i="11" s="1"/>
  <c r="E28" i="11"/>
  <c r="H27" i="11"/>
  <c r="H26" i="11"/>
  <c r="H25" i="11"/>
  <c r="I24" i="11"/>
  <c r="H24" i="11"/>
  <c r="H23" i="11"/>
  <c r="G23" i="11"/>
  <c r="F23" i="11"/>
  <c r="E23" i="11"/>
  <c r="G22" i="11"/>
  <c r="F22" i="11"/>
  <c r="I22" i="11" s="1"/>
  <c r="E22" i="11"/>
  <c r="G21" i="11"/>
  <c r="F21" i="11"/>
  <c r="E21" i="11"/>
  <c r="G20" i="11"/>
  <c r="F20" i="11"/>
  <c r="E20" i="11"/>
  <c r="F19" i="11"/>
  <c r="E19" i="11"/>
  <c r="G18" i="11"/>
  <c r="F18" i="11"/>
  <c r="I18" i="11" s="1"/>
  <c r="E18" i="11"/>
  <c r="F17" i="11"/>
  <c r="E17" i="11"/>
  <c r="F16" i="11"/>
  <c r="I15" i="11" s="1"/>
  <c r="E16" i="11"/>
  <c r="F15" i="11"/>
  <c r="E15" i="11"/>
  <c r="G14" i="11"/>
  <c r="I14" i="11" s="1"/>
  <c r="F14" i="11"/>
  <c r="E14" i="11"/>
  <c r="F11" i="11"/>
  <c r="I9" i="11" s="1"/>
  <c r="E11" i="11"/>
  <c r="E102" i="11" s="1"/>
  <c r="I2" i="11"/>
  <c r="I102" i="11" s="1"/>
  <c r="Q433" i="8"/>
  <c r="P433" i="8"/>
  <c r="O433" i="8"/>
  <c r="N433" i="8"/>
  <c r="L433" i="8"/>
  <c r="K433" i="8"/>
  <c r="J433" i="8"/>
  <c r="I433" i="8"/>
  <c r="G433" i="8"/>
  <c r="F433" i="8"/>
  <c r="E433" i="8"/>
  <c r="D433" i="8"/>
  <c r="R432" i="8"/>
  <c r="M432" i="8"/>
  <c r="H432" i="8"/>
  <c r="S432" i="8" s="1"/>
  <c r="R431" i="8"/>
  <c r="M431" i="8"/>
  <c r="H431" i="8"/>
  <c r="S431" i="8" s="1"/>
  <c r="R430" i="8"/>
  <c r="M430" i="8"/>
  <c r="H430" i="8"/>
  <c r="S430" i="8" s="1"/>
  <c r="R429" i="8"/>
  <c r="R433" i="8" s="1"/>
  <c r="M429" i="8"/>
  <c r="M433" i="8" s="1"/>
  <c r="H429" i="8"/>
  <c r="S429" i="8" s="1"/>
  <c r="Q428" i="8"/>
  <c r="P428" i="8"/>
  <c r="O428" i="8"/>
  <c r="N428" i="8"/>
  <c r="L428" i="8"/>
  <c r="K428" i="8"/>
  <c r="J428" i="8"/>
  <c r="I428" i="8"/>
  <c r="G428" i="8"/>
  <c r="F428" i="8"/>
  <c r="E428" i="8"/>
  <c r="D428" i="8"/>
  <c r="R427" i="8"/>
  <c r="M427" i="8"/>
  <c r="H427" i="8"/>
  <c r="S427" i="8" s="1"/>
  <c r="R426" i="8"/>
  <c r="M426" i="8"/>
  <c r="H426" i="8"/>
  <c r="S426" i="8" s="1"/>
  <c r="R425" i="8"/>
  <c r="M425" i="8"/>
  <c r="H425" i="8"/>
  <c r="S425" i="8" s="1"/>
  <c r="R424" i="8"/>
  <c r="R428" i="8" s="1"/>
  <c r="M424" i="8"/>
  <c r="M428" i="8" s="1"/>
  <c r="H424" i="8"/>
  <c r="S424" i="8" s="1"/>
  <c r="Q423" i="8"/>
  <c r="P423" i="8"/>
  <c r="O423" i="8"/>
  <c r="N423" i="8"/>
  <c r="L423" i="8"/>
  <c r="K423" i="8"/>
  <c r="J423" i="8"/>
  <c r="I423" i="8"/>
  <c r="G423" i="8"/>
  <c r="F423" i="8"/>
  <c r="E423" i="8"/>
  <c r="D423" i="8"/>
  <c r="R422" i="8"/>
  <c r="M422" i="8"/>
  <c r="H422" i="8"/>
  <c r="S422" i="8" s="1"/>
  <c r="R421" i="8"/>
  <c r="M421" i="8"/>
  <c r="H421" i="8"/>
  <c r="S421" i="8" s="1"/>
  <c r="R420" i="8"/>
  <c r="M420" i="8"/>
  <c r="H420" i="8"/>
  <c r="S420" i="8" s="1"/>
  <c r="R419" i="8"/>
  <c r="R423" i="8" s="1"/>
  <c r="M419" i="8"/>
  <c r="M423" i="8" s="1"/>
  <c r="H419" i="8"/>
  <c r="S419" i="8" s="1"/>
  <c r="Q418" i="8"/>
  <c r="P418" i="8"/>
  <c r="O418" i="8"/>
  <c r="N418" i="8"/>
  <c r="L418" i="8"/>
  <c r="K418" i="8"/>
  <c r="J418" i="8"/>
  <c r="I418" i="8"/>
  <c r="G418" i="8"/>
  <c r="F418" i="8"/>
  <c r="E418" i="8"/>
  <c r="D418" i="8"/>
  <c r="R417" i="8"/>
  <c r="M417" i="8"/>
  <c r="H417" i="8"/>
  <c r="S417" i="8" s="1"/>
  <c r="R416" i="8"/>
  <c r="M416" i="8"/>
  <c r="H416" i="8"/>
  <c r="S416" i="8" s="1"/>
  <c r="R415" i="8"/>
  <c r="M415" i="8"/>
  <c r="H415" i="8"/>
  <c r="S415" i="8" s="1"/>
  <c r="R414" i="8"/>
  <c r="R418" i="8" s="1"/>
  <c r="M414" i="8"/>
  <c r="M418" i="8" s="1"/>
  <c r="H414" i="8"/>
  <c r="S414" i="8" s="1"/>
  <c r="Q413" i="8"/>
  <c r="P413" i="8"/>
  <c r="O413" i="8"/>
  <c r="N413" i="8"/>
  <c r="L413" i="8"/>
  <c r="K413" i="8"/>
  <c r="J413" i="8"/>
  <c r="I413" i="8"/>
  <c r="G413" i="8"/>
  <c r="F413" i="8"/>
  <c r="E413" i="8"/>
  <c r="D413" i="8"/>
  <c r="R412" i="8"/>
  <c r="M412" i="8"/>
  <c r="H412" i="8"/>
  <c r="S412" i="8" s="1"/>
  <c r="R411" i="8"/>
  <c r="M411" i="8"/>
  <c r="H411" i="8"/>
  <c r="S411" i="8" s="1"/>
  <c r="R410" i="8"/>
  <c r="M410" i="8"/>
  <c r="H410" i="8"/>
  <c r="S410" i="8" s="1"/>
  <c r="R409" i="8"/>
  <c r="R413" i="8" s="1"/>
  <c r="M409" i="8"/>
  <c r="M413" i="8" s="1"/>
  <c r="H409" i="8"/>
  <c r="S409" i="8" s="1"/>
  <c r="Q408" i="8"/>
  <c r="P408" i="8"/>
  <c r="O408" i="8"/>
  <c r="N408" i="8"/>
  <c r="L408" i="8"/>
  <c r="K408" i="8"/>
  <c r="J408" i="8"/>
  <c r="I408" i="8"/>
  <c r="G408" i="8"/>
  <c r="F408" i="8"/>
  <c r="E408" i="8"/>
  <c r="D408" i="8"/>
  <c r="R407" i="8"/>
  <c r="M407" i="8"/>
  <c r="H407" i="8"/>
  <c r="S407" i="8" s="1"/>
  <c r="R406" i="8"/>
  <c r="M406" i="8"/>
  <c r="H406" i="8"/>
  <c r="S406" i="8" s="1"/>
  <c r="R405" i="8"/>
  <c r="M405" i="8"/>
  <c r="H405" i="8"/>
  <c r="S405" i="8" s="1"/>
  <c r="R404" i="8"/>
  <c r="R408" i="8" s="1"/>
  <c r="M404" i="8"/>
  <c r="M408" i="8" s="1"/>
  <c r="H404" i="8"/>
  <c r="S404" i="8" s="1"/>
  <c r="Q402" i="8"/>
  <c r="Q403" i="8" s="1"/>
  <c r="P402" i="8"/>
  <c r="P403" i="8" s="1"/>
  <c r="O402" i="8"/>
  <c r="O403" i="8" s="1"/>
  <c r="N402" i="8"/>
  <c r="N403" i="8" s="1"/>
  <c r="L402" i="8"/>
  <c r="K402" i="8"/>
  <c r="K403" i="8" s="1"/>
  <c r="J402" i="8"/>
  <c r="J403" i="8" s="1"/>
  <c r="I402" i="8"/>
  <c r="I403" i="8" s="1"/>
  <c r="G402" i="8"/>
  <c r="G403" i="8" s="1"/>
  <c r="F402" i="8"/>
  <c r="F403" i="8" s="1"/>
  <c r="E402" i="8"/>
  <c r="E403" i="8" s="1"/>
  <c r="D402" i="8"/>
  <c r="R401" i="8"/>
  <c r="M401" i="8"/>
  <c r="H401" i="8"/>
  <c r="S401" i="8" s="1"/>
  <c r="R400" i="8"/>
  <c r="M400" i="8"/>
  <c r="H400" i="8"/>
  <c r="S400" i="8" s="1"/>
  <c r="R399" i="8"/>
  <c r="M399" i="8"/>
  <c r="H399" i="8"/>
  <c r="S399" i="8" s="1"/>
  <c r="R398" i="8"/>
  <c r="R402" i="8" s="1"/>
  <c r="M398" i="8"/>
  <c r="M402" i="8" s="1"/>
  <c r="H398" i="8"/>
  <c r="S398" i="8" s="1"/>
  <c r="Q397" i="8"/>
  <c r="P397" i="8"/>
  <c r="O397" i="8"/>
  <c r="N397" i="8"/>
  <c r="L397" i="8"/>
  <c r="L403" i="8" s="1"/>
  <c r="K397" i="8"/>
  <c r="J397" i="8"/>
  <c r="I397" i="8"/>
  <c r="G397" i="8"/>
  <c r="F397" i="8"/>
  <c r="E397" i="8"/>
  <c r="D397" i="8"/>
  <c r="R396" i="8"/>
  <c r="M396" i="8"/>
  <c r="H396" i="8"/>
  <c r="S396" i="8" s="1"/>
  <c r="R395" i="8"/>
  <c r="M395" i="8"/>
  <c r="H395" i="8"/>
  <c r="S395" i="8" s="1"/>
  <c r="R394" i="8"/>
  <c r="M394" i="8"/>
  <c r="H394" i="8"/>
  <c r="S394" i="8" s="1"/>
  <c r="R393" i="8"/>
  <c r="R397" i="8" s="1"/>
  <c r="M393" i="8"/>
  <c r="M397" i="8" s="1"/>
  <c r="H393" i="8"/>
  <c r="S393" i="8" s="1"/>
  <c r="Q392" i="8"/>
  <c r="P392" i="8"/>
  <c r="O392" i="8"/>
  <c r="N392" i="8"/>
  <c r="L392" i="8"/>
  <c r="K392" i="8"/>
  <c r="J392" i="8"/>
  <c r="I392" i="8"/>
  <c r="G392" i="8"/>
  <c r="F392" i="8"/>
  <c r="E392" i="8"/>
  <c r="D392" i="8"/>
  <c r="R391" i="8"/>
  <c r="M391" i="8"/>
  <c r="H391" i="8"/>
  <c r="S391" i="8" s="1"/>
  <c r="R390" i="8"/>
  <c r="M390" i="8"/>
  <c r="H390" i="8"/>
  <c r="S390" i="8" s="1"/>
  <c r="R389" i="8"/>
  <c r="M389" i="8"/>
  <c r="H389" i="8"/>
  <c r="S389" i="8" s="1"/>
  <c r="R388" i="8"/>
  <c r="R392" i="8" s="1"/>
  <c r="M388" i="8"/>
  <c r="M392" i="8" s="1"/>
  <c r="H388" i="8"/>
  <c r="S388" i="8" s="1"/>
  <c r="Q386" i="8"/>
  <c r="Q387" i="8" s="1"/>
  <c r="P386" i="8"/>
  <c r="O386" i="8"/>
  <c r="O387" i="8" s="1"/>
  <c r="N386" i="8"/>
  <c r="N387" i="8" s="1"/>
  <c r="L386" i="8"/>
  <c r="L387" i="8" s="1"/>
  <c r="K386" i="8"/>
  <c r="K387" i="8" s="1"/>
  <c r="J386" i="8"/>
  <c r="J387" i="8" s="1"/>
  <c r="I386" i="8"/>
  <c r="I387" i="8" s="1"/>
  <c r="G386" i="8"/>
  <c r="G387" i="8" s="1"/>
  <c r="F386" i="8"/>
  <c r="F387" i="8" s="1"/>
  <c r="E386" i="8"/>
  <c r="E387" i="8" s="1"/>
  <c r="D386" i="8"/>
  <c r="D387" i="8" s="1"/>
  <c r="R385" i="8"/>
  <c r="M385" i="8"/>
  <c r="H385" i="8"/>
  <c r="S385" i="8" s="1"/>
  <c r="R384" i="8"/>
  <c r="M384" i="8"/>
  <c r="H384" i="8"/>
  <c r="S384" i="8" s="1"/>
  <c r="R383" i="8"/>
  <c r="M383" i="8"/>
  <c r="H383" i="8"/>
  <c r="S383" i="8" s="1"/>
  <c r="R382" i="8"/>
  <c r="R386" i="8" s="1"/>
  <c r="R387" i="8" s="1"/>
  <c r="M382" i="8"/>
  <c r="M386" i="8" s="1"/>
  <c r="M387" i="8" s="1"/>
  <c r="H382" i="8"/>
  <c r="S382" i="8" s="1"/>
  <c r="Q381" i="8"/>
  <c r="P381" i="8"/>
  <c r="P387" i="8" s="1"/>
  <c r="O381" i="8"/>
  <c r="N381" i="8"/>
  <c r="L381" i="8"/>
  <c r="K381" i="8"/>
  <c r="J381" i="8"/>
  <c r="I381" i="8"/>
  <c r="G381" i="8"/>
  <c r="F381" i="8"/>
  <c r="E381" i="8"/>
  <c r="D381" i="8"/>
  <c r="R380" i="8"/>
  <c r="M380" i="8"/>
  <c r="H380" i="8"/>
  <c r="S380" i="8" s="1"/>
  <c r="R379" i="8"/>
  <c r="M379" i="8"/>
  <c r="H379" i="8"/>
  <c r="S379" i="8" s="1"/>
  <c r="R378" i="8"/>
  <c r="M378" i="8"/>
  <c r="H378" i="8"/>
  <c r="S378" i="8" s="1"/>
  <c r="R377" i="8"/>
  <c r="R381" i="8" s="1"/>
  <c r="M377" i="8"/>
  <c r="M381" i="8" s="1"/>
  <c r="H377" i="8"/>
  <c r="S377" i="8" s="1"/>
  <c r="Q376" i="8"/>
  <c r="P376" i="8"/>
  <c r="O376" i="8"/>
  <c r="N376" i="8"/>
  <c r="L376" i="8"/>
  <c r="K376" i="8"/>
  <c r="J376" i="8"/>
  <c r="I376" i="8"/>
  <c r="G376" i="8"/>
  <c r="F376" i="8"/>
  <c r="E376" i="8"/>
  <c r="D376" i="8"/>
  <c r="R375" i="8"/>
  <c r="M375" i="8"/>
  <c r="H375" i="8"/>
  <c r="S375" i="8" s="1"/>
  <c r="R374" i="8"/>
  <c r="M374" i="8"/>
  <c r="H374" i="8"/>
  <c r="S374" i="8" s="1"/>
  <c r="R373" i="8"/>
  <c r="M373" i="8"/>
  <c r="H373" i="8"/>
  <c r="S373" i="8" s="1"/>
  <c r="R372" i="8"/>
  <c r="R376" i="8" s="1"/>
  <c r="M372" i="8"/>
  <c r="M376" i="8" s="1"/>
  <c r="H372" i="8"/>
  <c r="S372" i="8" s="1"/>
  <c r="Q371" i="8"/>
  <c r="P371" i="8"/>
  <c r="O371" i="8"/>
  <c r="N371" i="8"/>
  <c r="L371" i="8"/>
  <c r="K371" i="8"/>
  <c r="J371" i="8"/>
  <c r="I371" i="8"/>
  <c r="G371" i="8"/>
  <c r="F371" i="8"/>
  <c r="E371" i="8"/>
  <c r="D371" i="8"/>
  <c r="R370" i="8"/>
  <c r="M370" i="8"/>
  <c r="H370" i="8"/>
  <c r="S370" i="8" s="1"/>
  <c r="R369" i="8"/>
  <c r="M369" i="8"/>
  <c r="H369" i="8"/>
  <c r="S369" i="8" s="1"/>
  <c r="R368" i="8"/>
  <c r="M368" i="8"/>
  <c r="H368" i="8"/>
  <c r="S368" i="8" s="1"/>
  <c r="R367" i="8"/>
  <c r="R371" i="8" s="1"/>
  <c r="M367" i="8"/>
  <c r="M371" i="8" s="1"/>
  <c r="H367" i="8"/>
  <c r="S367" i="8" s="1"/>
  <c r="Q366" i="8"/>
  <c r="P366" i="8"/>
  <c r="O366" i="8"/>
  <c r="N366" i="8"/>
  <c r="L366" i="8"/>
  <c r="K366" i="8"/>
  <c r="J366" i="8"/>
  <c r="I366" i="8"/>
  <c r="G366" i="8"/>
  <c r="F366" i="8"/>
  <c r="E366" i="8"/>
  <c r="D366" i="8"/>
  <c r="R365" i="8"/>
  <c r="M365" i="8"/>
  <c r="H365" i="8"/>
  <c r="S365" i="8" s="1"/>
  <c r="R364" i="8"/>
  <c r="M364" i="8"/>
  <c r="H364" i="8"/>
  <c r="S364" i="8" s="1"/>
  <c r="R363" i="8"/>
  <c r="M363" i="8"/>
  <c r="H363" i="8"/>
  <c r="S363" i="8" s="1"/>
  <c r="R362" i="8"/>
  <c r="R366" i="8" s="1"/>
  <c r="M362" i="8"/>
  <c r="M366" i="8" s="1"/>
  <c r="H362" i="8"/>
  <c r="S362" i="8" s="1"/>
  <c r="Q361" i="8"/>
  <c r="P361" i="8"/>
  <c r="O361" i="8"/>
  <c r="N361" i="8"/>
  <c r="L361" i="8"/>
  <c r="K361" i="8"/>
  <c r="J361" i="8"/>
  <c r="I361" i="8"/>
  <c r="G361" i="8"/>
  <c r="F361" i="8"/>
  <c r="E361" i="8"/>
  <c r="D361" i="8"/>
  <c r="R360" i="8"/>
  <c r="M360" i="8"/>
  <c r="H360" i="8"/>
  <c r="S360" i="8" s="1"/>
  <c r="R359" i="8"/>
  <c r="M359" i="8"/>
  <c r="H359" i="8"/>
  <c r="S359" i="8" s="1"/>
  <c r="R358" i="8"/>
  <c r="M358" i="8"/>
  <c r="H358" i="8"/>
  <c r="S358" i="8" s="1"/>
  <c r="R357" i="8"/>
  <c r="R361" i="8" s="1"/>
  <c r="M357" i="8"/>
  <c r="M361" i="8" s="1"/>
  <c r="H357" i="8"/>
  <c r="S357" i="8" s="1"/>
  <c r="Q356" i="8"/>
  <c r="P356" i="8"/>
  <c r="O356" i="8"/>
  <c r="N356" i="8"/>
  <c r="L356" i="8"/>
  <c r="K356" i="8"/>
  <c r="J356" i="8"/>
  <c r="I356" i="8"/>
  <c r="H356" i="8"/>
  <c r="G356" i="8"/>
  <c r="F356" i="8"/>
  <c r="E356" i="8"/>
  <c r="D356" i="8"/>
  <c r="R355" i="8"/>
  <c r="M355" i="8"/>
  <c r="H355" i="8"/>
  <c r="S355" i="8" s="1"/>
  <c r="S354" i="8"/>
  <c r="R354" i="8"/>
  <c r="M354" i="8"/>
  <c r="H354" i="8"/>
  <c r="S353" i="8"/>
  <c r="R353" i="8"/>
  <c r="M353" i="8"/>
  <c r="H353" i="8"/>
  <c r="S352" i="8"/>
  <c r="R352" i="8"/>
  <c r="R356" i="8" s="1"/>
  <c r="M352" i="8"/>
  <c r="M356" i="8" s="1"/>
  <c r="H352" i="8"/>
  <c r="Q351" i="8"/>
  <c r="P351" i="8"/>
  <c r="O351" i="8"/>
  <c r="N351" i="8"/>
  <c r="L351" i="8"/>
  <c r="K351" i="8"/>
  <c r="J351" i="8"/>
  <c r="I351" i="8"/>
  <c r="G351" i="8"/>
  <c r="F351" i="8"/>
  <c r="E351" i="8"/>
  <c r="D351" i="8"/>
  <c r="R350" i="8"/>
  <c r="M350" i="8"/>
  <c r="H350" i="8"/>
  <c r="S350" i="8" s="1"/>
  <c r="R349" i="8"/>
  <c r="M349" i="8"/>
  <c r="H349" i="8"/>
  <c r="S349" i="8" s="1"/>
  <c r="R348" i="8"/>
  <c r="M348" i="8"/>
  <c r="H348" i="8"/>
  <c r="S348" i="8" s="1"/>
  <c r="R347" i="8"/>
  <c r="R351" i="8" s="1"/>
  <c r="M347" i="8"/>
  <c r="M351" i="8" s="1"/>
  <c r="H347" i="8"/>
  <c r="S347" i="8" s="1"/>
  <c r="Q346" i="8"/>
  <c r="P346" i="8"/>
  <c r="O346" i="8"/>
  <c r="N346" i="8"/>
  <c r="L346" i="8"/>
  <c r="K346" i="8"/>
  <c r="J346" i="8"/>
  <c r="I346" i="8"/>
  <c r="G346" i="8"/>
  <c r="F346" i="8"/>
  <c r="E346" i="8"/>
  <c r="D346" i="8"/>
  <c r="R345" i="8"/>
  <c r="M345" i="8"/>
  <c r="H345" i="8"/>
  <c r="S345" i="8" s="1"/>
  <c r="R344" i="8"/>
  <c r="M344" i="8"/>
  <c r="H344" i="8"/>
  <c r="S344" i="8" s="1"/>
  <c r="R343" i="8"/>
  <c r="M343" i="8"/>
  <c r="H343" i="8"/>
  <c r="S343" i="8" s="1"/>
  <c r="R342" i="8"/>
  <c r="R346" i="8" s="1"/>
  <c r="M342" i="8"/>
  <c r="M346" i="8" s="1"/>
  <c r="H342" i="8"/>
  <c r="S342" i="8" s="1"/>
  <c r="N341" i="8"/>
  <c r="J341" i="8"/>
  <c r="Q340" i="8"/>
  <c r="Q341" i="8" s="1"/>
  <c r="P340" i="8"/>
  <c r="P341" i="8" s="1"/>
  <c r="O340" i="8"/>
  <c r="O341" i="8" s="1"/>
  <c r="N340" i="8"/>
  <c r="L340" i="8"/>
  <c r="K340" i="8"/>
  <c r="K341" i="8" s="1"/>
  <c r="J340" i="8"/>
  <c r="I340" i="8"/>
  <c r="I341" i="8" s="1"/>
  <c r="G340" i="8"/>
  <c r="G341" i="8" s="1"/>
  <c r="F340" i="8"/>
  <c r="E340" i="8"/>
  <c r="D340" i="8"/>
  <c r="S339" i="8"/>
  <c r="R339" i="8"/>
  <c r="M339" i="8"/>
  <c r="H339" i="8"/>
  <c r="S338" i="8"/>
  <c r="R338" i="8"/>
  <c r="M338" i="8"/>
  <c r="H338" i="8"/>
  <c r="S337" i="8"/>
  <c r="R337" i="8"/>
  <c r="M337" i="8"/>
  <c r="H337" i="8"/>
  <c r="S336" i="8"/>
  <c r="R336" i="8"/>
  <c r="R340" i="8" s="1"/>
  <c r="M336" i="8"/>
  <c r="M340" i="8" s="1"/>
  <c r="H336" i="8"/>
  <c r="H340" i="8" s="1"/>
  <c r="Q335" i="8"/>
  <c r="P335" i="8"/>
  <c r="O335" i="8"/>
  <c r="N335" i="8"/>
  <c r="L335" i="8"/>
  <c r="K335" i="8"/>
  <c r="J335" i="8"/>
  <c r="I335" i="8"/>
  <c r="G335" i="8"/>
  <c r="F335" i="8"/>
  <c r="E335" i="8"/>
  <c r="D335" i="8"/>
  <c r="R334" i="8"/>
  <c r="S334" i="8" s="1"/>
  <c r="M334" i="8"/>
  <c r="H334" i="8"/>
  <c r="R333" i="8"/>
  <c r="S333" i="8" s="1"/>
  <c r="M333" i="8"/>
  <c r="H333" i="8"/>
  <c r="R332" i="8"/>
  <c r="S332" i="8" s="1"/>
  <c r="M332" i="8"/>
  <c r="H332" i="8"/>
  <c r="R331" i="8"/>
  <c r="M331" i="8"/>
  <c r="M335" i="8" s="1"/>
  <c r="H331" i="8"/>
  <c r="H335" i="8" s="1"/>
  <c r="R330" i="8"/>
  <c r="Q330" i="8"/>
  <c r="P330" i="8"/>
  <c r="O330" i="8"/>
  <c r="N330" i="8"/>
  <c r="L330" i="8"/>
  <c r="K330" i="8"/>
  <c r="J330" i="8"/>
  <c r="I330" i="8"/>
  <c r="G330" i="8"/>
  <c r="F330" i="8"/>
  <c r="E330" i="8"/>
  <c r="D330" i="8"/>
  <c r="D341" i="8" s="1"/>
  <c r="R329" i="8"/>
  <c r="M329" i="8"/>
  <c r="H329" i="8"/>
  <c r="S329" i="8" s="1"/>
  <c r="R328" i="8"/>
  <c r="M328" i="8"/>
  <c r="H328" i="8"/>
  <c r="R327" i="8"/>
  <c r="M327" i="8"/>
  <c r="H327" i="8"/>
  <c r="R326" i="8"/>
  <c r="M326" i="8"/>
  <c r="H326" i="8"/>
  <c r="S326" i="8" s="1"/>
  <c r="Q325" i="8"/>
  <c r="P325" i="8"/>
  <c r="O325" i="8"/>
  <c r="N325" i="8"/>
  <c r="L325" i="8"/>
  <c r="K325" i="8"/>
  <c r="J325" i="8"/>
  <c r="I325" i="8"/>
  <c r="G325" i="8"/>
  <c r="F325" i="8"/>
  <c r="E325" i="8"/>
  <c r="D325" i="8"/>
  <c r="R324" i="8"/>
  <c r="M324" i="8"/>
  <c r="H324" i="8"/>
  <c r="S324" i="8" s="1"/>
  <c r="R323" i="8"/>
  <c r="M323" i="8"/>
  <c r="H323" i="8"/>
  <c r="S323" i="8" s="1"/>
  <c r="R322" i="8"/>
  <c r="M322" i="8"/>
  <c r="H322" i="8"/>
  <c r="S322" i="8" s="1"/>
  <c r="R321" i="8"/>
  <c r="R325" i="8" s="1"/>
  <c r="M321" i="8"/>
  <c r="M325" i="8" s="1"/>
  <c r="H321" i="8"/>
  <c r="P320" i="8"/>
  <c r="Q319" i="8"/>
  <c r="Q320" i="8" s="1"/>
  <c r="P319" i="8"/>
  <c r="O319" i="8"/>
  <c r="O320" i="8" s="1"/>
  <c r="N319" i="8"/>
  <c r="N320" i="8" s="1"/>
  <c r="L319" i="8"/>
  <c r="L320" i="8" s="1"/>
  <c r="K319" i="8"/>
  <c r="K320" i="8" s="1"/>
  <c r="J319" i="8"/>
  <c r="J320" i="8" s="1"/>
  <c r="I319" i="8"/>
  <c r="I320" i="8" s="1"/>
  <c r="G319" i="8"/>
  <c r="G320" i="8" s="1"/>
  <c r="F319" i="8"/>
  <c r="F320" i="8" s="1"/>
  <c r="E319" i="8"/>
  <c r="D319" i="8"/>
  <c r="D320" i="8" s="1"/>
  <c r="R318" i="8"/>
  <c r="M318" i="8"/>
  <c r="H318" i="8"/>
  <c r="S318" i="8" s="1"/>
  <c r="R317" i="8"/>
  <c r="M317" i="8"/>
  <c r="H317" i="8"/>
  <c r="R316" i="8"/>
  <c r="M316" i="8"/>
  <c r="H316" i="8"/>
  <c r="R315" i="8"/>
  <c r="R319" i="8" s="1"/>
  <c r="M315" i="8"/>
  <c r="H315" i="8"/>
  <c r="S315" i="8" s="1"/>
  <c r="Q314" i="8"/>
  <c r="P314" i="8"/>
  <c r="O314" i="8"/>
  <c r="N314" i="8"/>
  <c r="L314" i="8"/>
  <c r="K314" i="8"/>
  <c r="J314" i="8"/>
  <c r="I314" i="8"/>
  <c r="G314" i="8"/>
  <c r="F314" i="8"/>
  <c r="E314" i="8"/>
  <c r="E320" i="8" s="1"/>
  <c r="D314" i="8"/>
  <c r="R313" i="8"/>
  <c r="M313" i="8"/>
  <c r="H313" i="8"/>
  <c r="S313" i="8" s="1"/>
  <c r="R312" i="8"/>
  <c r="M312" i="8"/>
  <c r="H312" i="8"/>
  <c r="S312" i="8" s="1"/>
  <c r="R311" i="8"/>
  <c r="M311" i="8"/>
  <c r="H311" i="8"/>
  <c r="R310" i="8"/>
  <c r="R314" i="8" s="1"/>
  <c r="M310" i="8"/>
  <c r="M314" i="8" s="1"/>
  <c r="H310" i="8"/>
  <c r="Q309" i="8"/>
  <c r="P309" i="8"/>
  <c r="O309" i="8"/>
  <c r="N309" i="8"/>
  <c r="L309" i="8"/>
  <c r="K309" i="8"/>
  <c r="J309" i="8"/>
  <c r="I309" i="8"/>
  <c r="G309" i="8"/>
  <c r="F309" i="8"/>
  <c r="E309" i="8"/>
  <c r="D309" i="8"/>
  <c r="R308" i="8"/>
  <c r="M308" i="8"/>
  <c r="H308" i="8"/>
  <c r="R307" i="8"/>
  <c r="M307" i="8"/>
  <c r="H307" i="8"/>
  <c r="R306" i="8"/>
  <c r="M306" i="8"/>
  <c r="H306" i="8"/>
  <c r="R305" i="8"/>
  <c r="R309" i="8" s="1"/>
  <c r="M305" i="8"/>
  <c r="H305" i="8"/>
  <c r="S305" i="8" s="1"/>
  <c r="Q304" i="8"/>
  <c r="P304" i="8"/>
  <c r="O304" i="8"/>
  <c r="N304" i="8"/>
  <c r="L304" i="8"/>
  <c r="K304" i="8"/>
  <c r="J304" i="8"/>
  <c r="I304" i="8"/>
  <c r="G304" i="8"/>
  <c r="F304" i="8"/>
  <c r="E304" i="8"/>
  <c r="D304" i="8"/>
  <c r="R303" i="8"/>
  <c r="M303" i="8"/>
  <c r="H303" i="8"/>
  <c r="S303" i="8" s="1"/>
  <c r="R302" i="8"/>
  <c r="M302" i="8"/>
  <c r="H302" i="8"/>
  <c r="S302" i="8" s="1"/>
  <c r="R301" i="8"/>
  <c r="M301" i="8"/>
  <c r="H301" i="8"/>
  <c r="R300" i="8"/>
  <c r="R304" i="8" s="1"/>
  <c r="M300" i="8"/>
  <c r="M304" i="8" s="1"/>
  <c r="H300" i="8"/>
  <c r="Q299" i="8"/>
  <c r="P299" i="8"/>
  <c r="O299" i="8"/>
  <c r="N299" i="8"/>
  <c r="L299" i="8"/>
  <c r="K299" i="8"/>
  <c r="J299" i="8"/>
  <c r="I299" i="8"/>
  <c r="G299" i="8"/>
  <c r="F299" i="8"/>
  <c r="E299" i="8"/>
  <c r="D299" i="8"/>
  <c r="R298" i="8"/>
  <c r="M298" i="8"/>
  <c r="H298" i="8"/>
  <c r="S298" i="8" s="1"/>
  <c r="R297" i="8"/>
  <c r="M297" i="8"/>
  <c r="H297" i="8"/>
  <c r="R296" i="8"/>
  <c r="M296" i="8"/>
  <c r="H296" i="8"/>
  <c r="R295" i="8"/>
  <c r="R299" i="8" s="1"/>
  <c r="M295" i="8"/>
  <c r="H295" i="8"/>
  <c r="S295" i="8" s="1"/>
  <c r="Q294" i="8"/>
  <c r="P294" i="8"/>
  <c r="O294" i="8"/>
  <c r="N294" i="8"/>
  <c r="L294" i="8"/>
  <c r="K294" i="8"/>
  <c r="J294" i="8"/>
  <c r="I294" i="8"/>
  <c r="G294" i="8"/>
  <c r="F294" i="8"/>
  <c r="E294" i="8"/>
  <c r="D294" i="8"/>
  <c r="R293" i="8"/>
  <c r="M293" i="8"/>
  <c r="H293" i="8"/>
  <c r="S293" i="8" s="1"/>
  <c r="R292" i="8"/>
  <c r="M292" i="8"/>
  <c r="H292" i="8"/>
  <c r="S292" i="8" s="1"/>
  <c r="R291" i="8"/>
  <c r="M291" i="8"/>
  <c r="H291" i="8"/>
  <c r="R290" i="8"/>
  <c r="R294" i="8" s="1"/>
  <c r="M290" i="8"/>
  <c r="M294" i="8" s="1"/>
  <c r="H290" i="8"/>
  <c r="Q289" i="8"/>
  <c r="P289" i="8"/>
  <c r="O289" i="8"/>
  <c r="N289" i="8"/>
  <c r="L289" i="8"/>
  <c r="K289" i="8"/>
  <c r="J289" i="8"/>
  <c r="I289" i="8"/>
  <c r="G289" i="8"/>
  <c r="F289" i="8"/>
  <c r="E289" i="8"/>
  <c r="D289" i="8"/>
  <c r="R288" i="8"/>
  <c r="M288" i="8"/>
  <c r="H288" i="8"/>
  <c r="S288" i="8" s="1"/>
  <c r="R287" i="8"/>
  <c r="M287" i="8"/>
  <c r="H287" i="8"/>
  <c r="R286" i="8"/>
  <c r="M286" i="8"/>
  <c r="H286" i="8"/>
  <c r="R285" i="8"/>
  <c r="R289" i="8" s="1"/>
  <c r="M285" i="8"/>
  <c r="H285" i="8"/>
  <c r="S285" i="8" s="1"/>
  <c r="Q284" i="8"/>
  <c r="P284" i="8"/>
  <c r="O284" i="8"/>
  <c r="N284" i="8"/>
  <c r="L284" i="8"/>
  <c r="K284" i="8"/>
  <c r="J284" i="8"/>
  <c r="I284" i="8"/>
  <c r="G284" i="8"/>
  <c r="F284" i="8"/>
  <c r="E284" i="8"/>
  <c r="D284" i="8"/>
  <c r="R283" i="8"/>
  <c r="M283" i="8"/>
  <c r="H283" i="8"/>
  <c r="S283" i="8" s="1"/>
  <c r="R282" i="8"/>
  <c r="M282" i="8"/>
  <c r="H282" i="8"/>
  <c r="S282" i="8" s="1"/>
  <c r="R281" i="8"/>
  <c r="M281" i="8"/>
  <c r="H281" i="8"/>
  <c r="R280" i="8"/>
  <c r="R284" i="8" s="1"/>
  <c r="M280" i="8"/>
  <c r="M284" i="8" s="1"/>
  <c r="H280" i="8"/>
  <c r="Q279" i="8"/>
  <c r="P279" i="8"/>
  <c r="O279" i="8"/>
  <c r="N279" i="8"/>
  <c r="L279" i="8"/>
  <c r="K279" i="8"/>
  <c r="J279" i="8"/>
  <c r="I279" i="8"/>
  <c r="G279" i="8"/>
  <c r="F279" i="8"/>
  <c r="E279" i="8"/>
  <c r="D279" i="8"/>
  <c r="R278" i="8"/>
  <c r="M278" i="8"/>
  <c r="H278" i="8"/>
  <c r="S278" i="8" s="1"/>
  <c r="R277" i="8"/>
  <c r="M277" i="8"/>
  <c r="H277" i="8"/>
  <c r="R276" i="8"/>
  <c r="M276" i="8"/>
  <c r="H276" i="8"/>
  <c r="R275" i="8"/>
  <c r="R279" i="8" s="1"/>
  <c r="M275" i="8"/>
  <c r="M279" i="8" s="1"/>
  <c r="H275" i="8"/>
  <c r="S275" i="8" s="1"/>
  <c r="Q274" i="8"/>
  <c r="P274" i="8"/>
  <c r="O274" i="8"/>
  <c r="N274" i="8"/>
  <c r="L274" i="8"/>
  <c r="K274" i="8"/>
  <c r="J274" i="8"/>
  <c r="I274" i="8"/>
  <c r="G274" i="8"/>
  <c r="F274" i="8"/>
  <c r="E274" i="8"/>
  <c r="D274" i="8"/>
  <c r="R273" i="8"/>
  <c r="M273" i="8"/>
  <c r="H273" i="8"/>
  <c r="R272" i="8"/>
  <c r="M272" i="8"/>
  <c r="H272" i="8"/>
  <c r="S272" i="8" s="1"/>
  <c r="R271" i="8"/>
  <c r="M271" i="8"/>
  <c r="H271" i="8"/>
  <c r="R270" i="8"/>
  <c r="R274" i="8" s="1"/>
  <c r="M270" i="8"/>
  <c r="M274" i="8" s="1"/>
  <c r="H270" i="8"/>
  <c r="Q269" i="8"/>
  <c r="P269" i="8"/>
  <c r="O269" i="8"/>
  <c r="N269" i="8"/>
  <c r="L269" i="8"/>
  <c r="K269" i="8"/>
  <c r="J269" i="8"/>
  <c r="I269" i="8"/>
  <c r="H269" i="8"/>
  <c r="G269" i="8"/>
  <c r="F269" i="8"/>
  <c r="E269" i="8"/>
  <c r="D269" i="8"/>
  <c r="R268" i="8"/>
  <c r="M268" i="8"/>
  <c r="H268" i="8"/>
  <c r="S268" i="8" s="1"/>
  <c r="R267" i="8"/>
  <c r="M267" i="8"/>
  <c r="H267" i="8"/>
  <c r="R266" i="8"/>
  <c r="M266" i="8"/>
  <c r="H266" i="8"/>
  <c r="R265" i="8"/>
  <c r="R269" i="8" s="1"/>
  <c r="M265" i="8"/>
  <c r="H265" i="8"/>
  <c r="S265" i="8" s="1"/>
  <c r="Q264" i="8"/>
  <c r="P264" i="8"/>
  <c r="O264" i="8"/>
  <c r="N264" i="8"/>
  <c r="L264" i="8"/>
  <c r="K264" i="8"/>
  <c r="J264" i="8"/>
  <c r="I264" i="8"/>
  <c r="G264" i="8"/>
  <c r="F264" i="8"/>
  <c r="E264" i="8"/>
  <c r="D264" i="8"/>
  <c r="R263" i="8"/>
  <c r="M263" i="8"/>
  <c r="H263" i="8"/>
  <c r="R262" i="8"/>
  <c r="M262" i="8"/>
  <c r="H262" i="8"/>
  <c r="S262" i="8" s="1"/>
  <c r="R261" i="8"/>
  <c r="M261" i="8"/>
  <c r="H261" i="8"/>
  <c r="R260" i="8"/>
  <c r="R264" i="8" s="1"/>
  <c r="M260" i="8"/>
  <c r="M264" i="8" s="1"/>
  <c r="H260" i="8"/>
  <c r="Q259" i="8"/>
  <c r="P259" i="8"/>
  <c r="O259" i="8"/>
  <c r="N259" i="8"/>
  <c r="L259" i="8"/>
  <c r="K259" i="8"/>
  <c r="J259" i="8"/>
  <c r="I259" i="8"/>
  <c r="G259" i="8"/>
  <c r="F259" i="8"/>
  <c r="E259" i="8"/>
  <c r="D259" i="8"/>
  <c r="R258" i="8"/>
  <c r="M258" i="8"/>
  <c r="H258" i="8"/>
  <c r="R257" i="8"/>
  <c r="M257" i="8"/>
  <c r="H257" i="8"/>
  <c r="R256" i="8"/>
  <c r="M256" i="8"/>
  <c r="H256" i="8"/>
  <c r="R255" i="8"/>
  <c r="R259" i="8" s="1"/>
  <c r="M255" i="8"/>
  <c r="H255" i="8"/>
  <c r="S255" i="8" s="1"/>
  <c r="Q254" i="8"/>
  <c r="P254" i="8"/>
  <c r="O254" i="8"/>
  <c r="N254" i="8"/>
  <c r="L254" i="8"/>
  <c r="K254" i="8"/>
  <c r="J254" i="8"/>
  <c r="I254" i="8"/>
  <c r="G254" i="8"/>
  <c r="F254" i="8"/>
  <c r="E254" i="8"/>
  <c r="D254" i="8"/>
  <c r="R253" i="8"/>
  <c r="M253" i="8"/>
  <c r="H253" i="8"/>
  <c r="R252" i="8"/>
  <c r="M252" i="8"/>
  <c r="H252" i="8"/>
  <c r="S252" i="8" s="1"/>
  <c r="R251" i="8"/>
  <c r="M251" i="8"/>
  <c r="H251" i="8"/>
  <c r="R250" i="8"/>
  <c r="R254" i="8" s="1"/>
  <c r="M250" i="8"/>
  <c r="H250" i="8"/>
  <c r="P249" i="8"/>
  <c r="Q248" i="8"/>
  <c r="Q249" i="8" s="1"/>
  <c r="P248" i="8"/>
  <c r="O248" i="8"/>
  <c r="O249" i="8" s="1"/>
  <c r="N248" i="8"/>
  <c r="N249" i="8" s="1"/>
  <c r="L248" i="8"/>
  <c r="L249" i="8" s="1"/>
  <c r="K248" i="8"/>
  <c r="K249" i="8" s="1"/>
  <c r="J248" i="8"/>
  <c r="J249" i="8" s="1"/>
  <c r="I248" i="8"/>
  <c r="I249" i="8" s="1"/>
  <c r="G248" i="8"/>
  <c r="G249" i="8" s="1"/>
  <c r="F248" i="8"/>
  <c r="F249" i="8" s="1"/>
  <c r="E248" i="8"/>
  <c r="D248" i="8"/>
  <c r="D249" i="8" s="1"/>
  <c r="R247" i="8"/>
  <c r="M247" i="8"/>
  <c r="H247" i="8"/>
  <c r="R246" i="8"/>
  <c r="M246" i="8"/>
  <c r="H246" i="8"/>
  <c r="R245" i="8"/>
  <c r="M245" i="8"/>
  <c r="H245" i="8"/>
  <c r="R244" i="8"/>
  <c r="R248" i="8" s="1"/>
  <c r="M244" i="8"/>
  <c r="M248" i="8" s="1"/>
  <c r="H244" i="8"/>
  <c r="S244" i="8" s="1"/>
  <c r="Q243" i="8"/>
  <c r="P243" i="8"/>
  <c r="O243" i="8"/>
  <c r="N243" i="8"/>
  <c r="L243" i="8"/>
  <c r="K243" i="8"/>
  <c r="J243" i="8"/>
  <c r="I243" i="8"/>
  <c r="G243" i="8"/>
  <c r="F243" i="8"/>
  <c r="E243" i="8"/>
  <c r="E249" i="8" s="1"/>
  <c r="D243" i="8"/>
  <c r="R242" i="8"/>
  <c r="M242" i="8"/>
  <c r="H242" i="8"/>
  <c r="R241" i="8"/>
  <c r="M241" i="8"/>
  <c r="H241" i="8"/>
  <c r="S241" i="8" s="1"/>
  <c r="R240" i="8"/>
  <c r="M240" i="8"/>
  <c r="H240" i="8"/>
  <c r="R239" i="8"/>
  <c r="R243" i="8" s="1"/>
  <c r="M239" i="8"/>
  <c r="M243" i="8" s="1"/>
  <c r="H239" i="8"/>
  <c r="Q237" i="8"/>
  <c r="Q238" i="8" s="1"/>
  <c r="P237" i="8"/>
  <c r="P238" i="8" s="1"/>
  <c r="O237" i="8"/>
  <c r="O238" i="8" s="1"/>
  <c r="N237" i="8"/>
  <c r="N238" i="8" s="1"/>
  <c r="L237" i="8"/>
  <c r="L238" i="8" s="1"/>
  <c r="K237" i="8"/>
  <c r="K238" i="8" s="1"/>
  <c r="J237" i="8"/>
  <c r="J238" i="8" s="1"/>
  <c r="I237" i="8"/>
  <c r="I238" i="8" s="1"/>
  <c r="G237" i="8"/>
  <c r="G238" i="8" s="1"/>
  <c r="F237" i="8"/>
  <c r="F238" i="8" s="1"/>
  <c r="E237" i="8"/>
  <c r="D237" i="8"/>
  <c r="D238" i="8" s="1"/>
  <c r="R236" i="8"/>
  <c r="M236" i="8"/>
  <c r="H236" i="8"/>
  <c r="R235" i="8"/>
  <c r="M235" i="8"/>
  <c r="H235" i="8"/>
  <c r="R234" i="8"/>
  <c r="M234" i="8"/>
  <c r="H234" i="8"/>
  <c r="R233" i="8"/>
  <c r="R237" i="8" s="1"/>
  <c r="M233" i="8"/>
  <c r="H233" i="8"/>
  <c r="S233" i="8" s="1"/>
  <c r="Q232" i="8"/>
  <c r="P232" i="8"/>
  <c r="O232" i="8"/>
  <c r="N232" i="8"/>
  <c r="L232" i="8"/>
  <c r="K232" i="8"/>
  <c r="J232" i="8"/>
  <c r="I232" i="8"/>
  <c r="G232" i="8"/>
  <c r="F232" i="8"/>
  <c r="E232" i="8"/>
  <c r="E238" i="8" s="1"/>
  <c r="D232" i="8"/>
  <c r="R231" i="8"/>
  <c r="M231" i="8"/>
  <c r="H231" i="8"/>
  <c r="R230" i="8"/>
  <c r="M230" i="8"/>
  <c r="H230" i="8"/>
  <c r="S230" i="8" s="1"/>
  <c r="R229" i="8"/>
  <c r="M229" i="8"/>
  <c r="H229" i="8"/>
  <c r="R228" i="8"/>
  <c r="R232" i="8" s="1"/>
  <c r="M228" i="8"/>
  <c r="M232" i="8" s="1"/>
  <c r="H228" i="8"/>
  <c r="Q227" i="8"/>
  <c r="P227" i="8"/>
  <c r="O227" i="8"/>
  <c r="N227" i="8"/>
  <c r="L227" i="8"/>
  <c r="K227" i="8"/>
  <c r="J227" i="8"/>
  <c r="I227" i="8"/>
  <c r="G227" i="8"/>
  <c r="F227" i="8"/>
  <c r="E227" i="8"/>
  <c r="D227" i="8"/>
  <c r="R226" i="8"/>
  <c r="M226" i="8"/>
  <c r="H226" i="8"/>
  <c r="R225" i="8"/>
  <c r="M225" i="8"/>
  <c r="H225" i="8"/>
  <c r="R224" i="8"/>
  <c r="M224" i="8"/>
  <c r="H224" i="8"/>
  <c r="R223" i="8"/>
  <c r="R227" i="8" s="1"/>
  <c r="M223" i="8"/>
  <c r="M227" i="8" s="1"/>
  <c r="H223" i="8"/>
  <c r="S223" i="8" s="1"/>
  <c r="Q222" i="8"/>
  <c r="P222" i="8"/>
  <c r="O222" i="8"/>
  <c r="N222" i="8"/>
  <c r="L222" i="8"/>
  <c r="K222" i="8"/>
  <c r="J222" i="8"/>
  <c r="I222" i="8"/>
  <c r="G222" i="8"/>
  <c r="F222" i="8"/>
  <c r="E222" i="8"/>
  <c r="D222" i="8"/>
  <c r="R221" i="8"/>
  <c r="M221" i="8"/>
  <c r="H221" i="8"/>
  <c r="R220" i="8"/>
  <c r="M220" i="8"/>
  <c r="H220" i="8"/>
  <c r="S220" i="8" s="1"/>
  <c r="R219" i="8"/>
  <c r="M219" i="8"/>
  <c r="H219" i="8"/>
  <c r="R218" i="8"/>
  <c r="R222" i="8" s="1"/>
  <c r="M218" i="8"/>
  <c r="M222" i="8" s="1"/>
  <c r="H218" i="8"/>
  <c r="Q217" i="8"/>
  <c r="P217" i="8"/>
  <c r="O217" i="8"/>
  <c r="N217" i="8"/>
  <c r="L217" i="8"/>
  <c r="K217" i="8"/>
  <c r="J217" i="8"/>
  <c r="I217" i="8"/>
  <c r="G217" i="8"/>
  <c r="F217" i="8"/>
  <c r="E217" i="8"/>
  <c r="D217" i="8"/>
  <c r="R216" i="8"/>
  <c r="M216" i="8"/>
  <c r="H216" i="8"/>
  <c r="R215" i="8"/>
  <c r="M215" i="8"/>
  <c r="H215" i="8"/>
  <c r="R214" i="8"/>
  <c r="M214" i="8"/>
  <c r="H214" i="8"/>
  <c r="R213" i="8"/>
  <c r="R217" i="8" s="1"/>
  <c r="M213" i="8"/>
  <c r="M217" i="8" s="1"/>
  <c r="H213" i="8"/>
  <c r="S213" i="8" s="1"/>
  <c r="Q212" i="8"/>
  <c r="P212" i="8"/>
  <c r="O212" i="8"/>
  <c r="N212" i="8"/>
  <c r="L212" i="8"/>
  <c r="K212" i="8"/>
  <c r="J212" i="8"/>
  <c r="I212" i="8"/>
  <c r="G212" i="8"/>
  <c r="F212" i="8"/>
  <c r="E212" i="8"/>
  <c r="D212" i="8"/>
  <c r="R211" i="8"/>
  <c r="M211" i="8"/>
  <c r="H211" i="8"/>
  <c r="R210" i="8"/>
  <c r="M210" i="8"/>
  <c r="H210" i="8"/>
  <c r="S210" i="8" s="1"/>
  <c r="R209" i="8"/>
  <c r="M209" i="8"/>
  <c r="H209" i="8"/>
  <c r="R208" i="8"/>
  <c r="R212" i="8" s="1"/>
  <c r="M208" i="8"/>
  <c r="H208" i="8"/>
  <c r="Q207" i="8"/>
  <c r="P207" i="8"/>
  <c r="O207" i="8"/>
  <c r="N207" i="8"/>
  <c r="L207" i="8"/>
  <c r="K207" i="8"/>
  <c r="J207" i="8"/>
  <c r="I207" i="8"/>
  <c r="G207" i="8"/>
  <c r="F207" i="8"/>
  <c r="E207" i="8"/>
  <c r="D207" i="8"/>
  <c r="R206" i="8"/>
  <c r="M206" i="8"/>
  <c r="H206" i="8"/>
  <c r="R205" i="8"/>
  <c r="M205" i="8"/>
  <c r="H205" i="8"/>
  <c r="R204" i="8"/>
  <c r="M204" i="8"/>
  <c r="H204" i="8"/>
  <c r="R203" i="8"/>
  <c r="R207" i="8" s="1"/>
  <c r="M203" i="8"/>
  <c r="H203" i="8"/>
  <c r="S203" i="8" s="1"/>
  <c r="Q202" i="8"/>
  <c r="P202" i="8"/>
  <c r="O202" i="8"/>
  <c r="N202" i="8"/>
  <c r="L202" i="8"/>
  <c r="K202" i="8"/>
  <c r="J202" i="8"/>
  <c r="I202" i="8"/>
  <c r="G202" i="8"/>
  <c r="F202" i="8"/>
  <c r="E202" i="8"/>
  <c r="D202" i="8"/>
  <c r="R201" i="8"/>
  <c r="M201" i="8"/>
  <c r="H201" i="8"/>
  <c r="R200" i="8"/>
  <c r="M200" i="8"/>
  <c r="H200" i="8"/>
  <c r="S200" i="8" s="1"/>
  <c r="R199" i="8"/>
  <c r="M199" i="8"/>
  <c r="H199" i="8"/>
  <c r="R198" i="8"/>
  <c r="R202" i="8" s="1"/>
  <c r="M198" i="8"/>
  <c r="H198" i="8"/>
  <c r="Q197" i="8"/>
  <c r="P197" i="8"/>
  <c r="O197" i="8"/>
  <c r="N197" i="8"/>
  <c r="L197" i="8"/>
  <c r="K197" i="8"/>
  <c r="J197" i="8"/>
  <c r="I197" i="8"/>
  <c r="G197" i="8"/>
  <c r="F197" i="8"/>
  <c r="E197" i="8"/>
  <c r="D197" i="8"/>
  <c r="R196" i="8"/>
  <c r="M196" i="8"/>
  <c r="H196" i="8"/>
  <c r="R195" i="8"/>
  <c r="M195" i="8"/>
  <c r="H195" i="8"/>
  <c r="R194" i="8"/>
  <c r="M194" i="8"/>
  <c r="H194" i="8"/>
  <c r="R193" i="8"/>
  <c r="R197" i="8" s="1"/>
  <c r="M193" i="8"/>
  <c r="H193" i="8"/>
  <c r="S193" i="8" s="1"/>
  <c r="Q192" i="8"/>
  <c r="P192" i="8"/>
  <c r="O192" i="8"/>
  <c r="N192" i="8"/>
  <c r="L192" i="8"/>
  <c r="K192" i="8"/>
  <c r="J192" i="8"/>
  <c r="I192" i="8"/>
  <c r="G192" i="8"/>
  <c r="F192" i="8"/>
  <c r="E192" i="8"/>
  <c r="D192" i="8"/>
  <c r="R191" i="8"/>
  <c r="M191" i="8"/>
  <c r="H191" i="8"/>
  <c r="R190" i="8"/>
  <c r="M190" i="8"/>
  <c r="H190" i="8"/>
  <c r="S190" i="8" s="1"/>
  <c r="R189" i="8"/>
  <c r="M189" i="8"/>
  <c r="H189" i="8"/>
  <c r="R188" i="8"/>
  <c r="R192" i="8" s="1"/>
  <c r="M188" i="8"/>
  <c r="M192" i="8" s="1"/>
  <c r="H188" i="8"/>
  <c r="Q186" i="8"/>
  <c r="Q187" i="8" s="1"/>
  <c r="P186" i="8"/>
  <c r="P187" i="8" s="1"/>
  <c r="O186" i="8"/>
  <c r="O187" i="8" s="1"/>
  <c r="N186" i="8"/>
  <c r="N187" i="8" s="1"/>
  <c r="L186" i="8"/>
  <c r="L187" i="8" s="1"/>
  <c r="K186" i="8"/>
  <c r="K187" i="8" s="1"/>
  <c r="J186" i="8"/>
  <c r="J187" i="8" s="1"/>
  <c r="I186" i="8"/>
  <c r="I187" i="8" s="1"/>
  <c r="G186" i="8"/>
  <c r="G187" i="8" s="1"/>
  <c r="F186" i="8"/>
  <c r="F187" i="8" s="1"/>
  <c r="E186" i="8"/>
  <c r="D186" i="8"/>
  <c r="D187" i="8" s="1"/>
  <c r="R185" i="8"/>
  <c r="M185" i="8"/>
  <c r="H185" i="8"/>
  <c r="R184" i="8"/>
  <c r="M184" i="8"/>
  <c r="H184" i="8"/>
  <c r="R183" i="8"/>
  <c r="M183" i="8"/>
  <c r="H183" i="8"/>
  <c r="R182" i="8"/>
  <c r="R186" i="8" s="1"/>
  <c r="M182" i="8"/>
  <c r="H182" i="8"/>
  <c r="S182" i="8" s="1"/>
  <c r="Q181" i="8"/>
  <c r="P181" i="8"/>
  <c r="O181" i="8"/>
  <c r="N181" i="8"/>
  <c r="L181" i="8"/>
  <c r="K181" i="8"/>
  <c r="J181" i="8"/>
  <c r="I181" i="8"/>
  <c r="G181" i="8"/>
  <c r="F181" i="8"/>
  <c r="E181" i="8"/>
  <c r="E187" i="8" s="1"/>
  <c r="D181" i="8"/>
  <c r="R180" i="8"/>
  <c r="M180" i="8"/>
  <c r="H180" i="8"/>
  <c r="R179" i="8"/>
  <c r="M179" i="8"/>
  <c r="H179" i="8"/>
  <c r="S179" i="8" s="1"/>
  <c r="R178" i="8"/>
  <c r="M178" i="8"/>
  <c r="H178" i="8"/>
  <c r="R177" i="8"/>
  <c r="R181" i="8" s="1"/>
  <c r="M177" i="8"/>
  <c r="M181" i="8" s="1"/>
  <c r="H177" i="8"/>
  <c r="Q176" i="8"/>
  <c r="P176" i="8"/>
  <c r="O176" i="8"/>
  <c r="N176" i="8"/>
  <c r="L176" i="8"/>
  <c r="K176" i="8"/>
  <c r="J176" i="8"/>
  <c r="I176" i="8"/>
  <c r="G176" i="8"/>
  <c r="F176" i="8"/>
  <c r="E176" i="8"/>
  <c r="D176" i="8"/>
  <c r="R175" i="8"/>
  <c r="M175" i="8"/>
  <c r="H175" i="8"/>
  <c r="R174" i="8"/>
  <c r="M174" i="8"/>
  <c r="H174" i="8"/>
  <c r="R173" i="8"/>
  <c r="M173" i="8"/>
  <c r="H173" i="8"/>
  <c r="R172" i="8"/>
  <c r="R176" i="8" s="1"/>
  <c r="M172" i="8"/>
  <c r="H172" i="8"/>
  <c r="S172" i="8" s="1"/>
  <c r="Q171" i="8"/>
  <c r="P171" i="8"/>
  <c r="O171" i="8"/>
  <c r="N171" i="8"/>
  <c r="L171" i="8"/>
  <c r="K171" i="8"/>
  <c r="J171" i="8"/>
  <c r="I171" i="8"/>
  <c r="G171" i="8"/>
  <c r="F171" i="8"/>
  <c r="E171" i="8"/>
  <c r="D171" i="8"/>
  <c r="R170" i="8"/>
  <c r="M170" i="8"/>
  <c r="H170" i="8"/>
  <c r="R169" i="8"/>
  <c r="M169" i="8"/>
  <c r="H169" i="8"/>
  <c r="S169" i="8" s="1"/>
  <c r="R168" i="8"/>
  <c r="M168" i="8"/>
  <c r="H168" i="8"/>
  <c r="R167" i="8"/>
  <c r="R171" i="8" s="1"/>
  <c r="M167" i="8"/>
  <c r="M171" i="8" s="1"/>
  <c r="H167" i="8"/>
  <c r="Q166" i="8"/>
  <c r="P166" i="8"/>
  <c r="O166" i="8"/>
  <c r="N166" i="8"/>
  <c r="L166" i="8"/>
  <c r="K166" i="8"/>
  <c r="J166" i="8"/>
  <c r="I166" i="8"/>
  <c r="G166" i="8"/>
  <c r="F166" i="8"/>
  <c r="E166" i="8"/>
  <c r="D166" i="8"/>
  <c r="R165" i="8"/>
  <c r="M165" i="8"/>
  <c r="H165" i="8"/>
  <c r="R164" i="8"/>
  <c r="M164" i="8"/>
  <c r="H164" i="8"/>
  <c r="R163" i="8"/>
  <c r="M163" i="8"/>
  <c r="H163" i="8"/>
  <c r="R162" i="8"/>
  <c r="R166" i="8" s="1"/>
  <c r="M162" i="8"/>
  <c r="M166" i="8" s="1"/>
  <c r="H162" i="8"/>
  <c r="S162" i="8" s="1"/>
  <c r="Q161" i="8"/>
  <c r="P161" i="8"/>
  <c r="O161" i="8"/>
  <c r="N161" i="8"/>
  <c r="L161" i="8"/>
  <c r="K161" i="8"/>
  <c r="J161" i="8"/>
  <c r="I161" i="8"/>
  <c r="G161" i="8"/>
  <c r="F161" i="8"/>
  <c r="E161" i="8"/>
  <c r="D161" i="8"/>
  <c r="R160" i="8"/>
  <c r="M160" i="8"/>
  <c r="H160" i="8"/>
  <c r="R159" i="8"/>
  <c r="M159" i="8"/>
  <c r="H159" i="8"/>
  <c r="S159" i="8" s="1"/>
  <c r="R158" i="8"/>
  <c r="M158" i="8"/>
  <c r="H158" i="8"/>
  <c r="R157" i="8"/>
  <c r="R161" i="8" s="1"/>
  <c r="M157" i="8"/>
  <c r="M161" i="8" s="1"/>
  <c r="H157" i="8"/>
  <c r="Q156" i="8"/>
  <c r="P156" i="8"/>
  <c r="O156" i="8"/>
  <c r="N156" i="8"/>
  <c r="L156" i="8"/>
  <c r="K156" i="8"/>
  <c r="J156" i="8"/>
  <c r="I156" i="8"/>
  <c r="G156" i="8"/>
  <c r="F156" i="8"/>
  <c r="E156" i="8"/>
  <c r="D156" i="8"/>
  <c r="R155" i="8"/>
  <c r="M155" i="8"/>
  <c r="H155" i="8"/>
  <c r="R154" i="8"/>
  <c r="M154" i="8"/>
  <c r="H154" i="8"/>
  <c r="R153" i="8"/>
  <c r="M153" i="8"/>
  <c r="H153" i="8"/>
  <c r="R152" i="8"/>
  <c r="R156" i="8" s="1"/>
  <c r="M152" i="8"/>
  <c r="H152" i="8"/>
  <c r="S152" i="8" s="1"/>
  <c r="Q151" i="8"/>
  <c r="P151" i="8"/>
  <c r="O151" i="8"/>
  <c r="N151" i="8"/>
  <c r="L151" i="8"/>
  <c r="K151" i="8"/>
  <c r="J151" i="8"/>
  <c r="I151" i="8"/>
  <c r="G151" i="8"/>
  <c r="F151" i="8"/>
  <c r="E151" i="8"/>
  <c r="D151" i="8"/>
  <c r="R150" i="8"/>
  <c r="M150" i="8"/>
  <c r="H150" i="8"/>
  <c r="R149" i="8"/>
  <c r="M149" i="8"/>
  <c r="H149" i="8"/>
  <c r="S149" i="8" s="1"/>
  <c r="R148" i="8"/>
  <c r="M148" i="8"/>
  <c r="H148" i="8"/>
  <c r="R147" i="8"/>
  <c r="R151" i="8" s="1"/>
  <c r="M147" i="8"/>
  <c r="H147" i="8"/>
  <c r="Q146" i="8"/>
  <c r="P146" i="8"/>
  <c r="O146" i="8"/>
  <c r="N146" i="8"/>
  <c r="L146" i="8"/>
  <c r="K146" i="8"/>
  <c r="J146" i="8"/>
  <c r="I146" i="8"/>
  <c r="G146" i="8"/>
  <c r="F146" i="8"/>
  <c r="E146" i="8"/>
  <c r="D146" i="8"/>
  <c r="R145" i="8"/>
  <c r="M145" i="8"/>
  <c r="H145" i="8"/>
  <c r="R144" i="8"/>
  <c r="M144" i="8"/>
  <c r="H144" i="8"/>
  <c r="R143" i="8"/>
  <c r="M143" i="8"/>
  <c r="H143" i="8"/>
  <c r="R142" i="8"/>
  <c r="R146" i="8" s="1"/>
  <c r="M142" i="8"/>
  <c r="H142" i="8"/>
  <c r="S142" i="8" s="1"/>
  <c r="Q141" i="8"/>
  <c r="P141" i="8"/>
  <c r="O141" i="8"/>
  <c r="N141" i="8"/>
  <c r="L141" i="8"/>
  <c r="K141" i="8"/>
  <c r="J141" i="8"/>
  <c r="I141" i="8"/>
  <c r="G141" i="8"/>
  <c r="F141" i="8"/>
  <c r="E141" i="8"/>
  <c r="D141" i="8"/>
  <c r="R140" i="8"/>
  <c r="M140" i="8"/>
  <c r="H140" i="8"/>
  <c r="R139" i="8"/>
  <c r="M139" i="8"/>
  <c r="H139" i="8"/>
  <c r="S139" i="8" s="1"/>
  <c r="R138" i="8"/>
  <c r="M138" i="8"/>
  <c r="H138" i="8"/>
  <c r="R137" i="8"/>
  <c r="R141" i="8" s="1"/>
  <c r="M137" i="8"/>
  <c r="M141" i="8" s="1"/>
  <c r="H137" i="8"/>
  <c r="Q136" i="8"/>
  <c r="P136" i="8"/>
  <c r="O136" i="8"/>
  <c r="N136" i="8"/>
  <c r="L136" i="8"/>
  <c r="K136" i="8"/>
  <c r="J136" i="8"/>
  <c r="I136" i="8"/>
  <c r="G136" i="8"/>
  <c r="F136" i="8"/>
  <c r="E136" i="8"/>
  <c r="D136" i="8"/>
  <c r="R135" i="8"/>
  <c r="M135" i="8"/>
  <c r="H135" i="8"/>
  <c r="S135" i="8" s="1"/>
  <c r="R134" i="8"/>
  <c r="M134" i="8"/>
  <c r="H134" i="8"/>
  <c r="S134" i="8" s="1"/>
  <c r="R133" i="8"/>
  <c r="M133" i="8"/>
  <c r="H133" i="8"/>
  <c r="S133" i="8" s="1"/>
  <c r="R132" i="8"/>
  <c r="R136" i="8" s="1"/>
  <c r="M132" i="8"/>
  <c r="M136" i="8" s="1"/>
  <c r="H132" i="8"/>
  <c r="S132" i="8" s="1"/>
  <c r="D131" i="8"/>
  <c r="Q130" i="8"/>
  <c r="Q131" i="8" s="1"/>
  <c r="P130" i="8"/>
  <c r="P131" i="8" s="1"/>
  <c r="O130" i="8"/>
  <c r="O131" i="8" s="1"/>
  <c r="N130" i="8"/>
  <c r="N131" i="8" s="1"/>
  <c r="N3" i="8" s="1"/>
  <c r="L130" i="8"/>
  <c r="L131" i="8" s="1"/>
  <c r="K130" i="8"/>
  <c r="K131" i="8" s="1"/>
  <c r="J130" i="8"/>
  <c r="J131" i="8" s="1"/>
  <c r="I130" i="8"/>
  <c r="I131" i="8" s="1"/>
  <c r="I3" i="8" s="1"/>
  <c r="G130" i="8"/>
  <c r="G131" i="8" s="1"/>
  <c r="F130" i="8"/>
  <c r="F131" i="8" s="1"/>
  <c r="E130" i="8"/>
  <c r="E131" i="8" s="1"/>
  <c r="D130" i="8"/>
  <c r="R129" i="8"/>
  <c r="M129" i="8"/>
  <c r="H129" i="8"/>
  <c r="S129" i="8" s="1"/>
  <c r="R128" i="8"/>
  <c r="M128" i="8"/>
  <c r="H128" i="8"/>
  <c r="S128" i="8" s="1"/>
  <c r="R127" i="8"/>
  <c r="M127" i="8"/>
  <c r="H127" i="8"/>
  <c r="S127" i="8" s="1"/>
  <c r="R126" i="8"/>
  <c r="R130" i="8" s="1"/>
  <c r="M126" i="8"/>
  <c r="M130" i="8" s="1"/>
  <c r="M131" i="8" s="1"/>
  <c r="H126" i="8"/>
  <c r="S126" i="8" s="1"/>
  <c r="Q125" i="8"/>
  <c r="P125" i="8"/>
  <c r="O125" i="8"/>
  <c r="N125" i="8"/>
  <c r="L125" i="8"/>
  <c r="K125" i="8"/>
  <c r="J125" i="8"/>
  <c r="I125" i="8"/>
  <c r="G125" i="8"/>
  <c r="F125" i="8"/>
  <c r="E125" i="8"/>
  <c r="D125" i="8"/>
  <c r="R124" i="8"/>
  <c r="M124" i="8"/>
  <c r="H124" i="8"/>
  <c r="S124" i="8" s="1"/>
  <c r="R123" i="8"/>
  <c r="M123" i="8"/>
  <c r="H123" i="8"/>
  <c r="S123" i="8" s="1"/>
  <c r="R122" i="8"/>
  <c r="M122" i="8"/>
  <c r="H122" i="8"/>
  <c r="S122" i="8" s="1"/>
  <c r="R121" i="8"/>
  <c r="R125" i="8" s="1"/>
  <c r="M121" i="8"/>
  <c r="M125" i="8" s="1"/>
  <c r="H121" i="8"/>
  <c r="S121" i="8" s="1"/>
  <c r="Q120" i="8"/>
  <c r="P120" i="8"/>
  <c r="O120" i="8"/>
  <c r="N120" i="8"/>
  <c r="L120" i="8"/>
  <c r="K120" i="8"/>
  <c r="J120" i="8"/>
  <c r="I120" i="8"/>
  <c r="G120" i="8"/>
  <c r="F120" i="8"/>
  <c r="E120" i="8"/>
  <c r="D120" i="8"/>
  <c r="R119" i="8"/>
  <c r="M119" i="8"/>
  <c r="H119" i="8"/>
  <c r="S119" i="8" s="1"/>
  <c r="R118" i="8"/>
  <c r="M118" i="8"/>
  <c r="H118" i="8"/>
  <c r="S118" i="8" s="1"/>
  <c r="R117" i="8"/>
  <c r="M117" i="8"/>
  <c r="H117" i="8"/>
  <c r="S117" i="8" s="1"/>
  <c r="R116" i="8"/>
  <c r="R120" i="8" s="1"/>
  <c r="M116" i="8"/>
  <c r="M120" i="8" s="1"/>
  <c r="H116" i="8"/>
  <c r="S116" i="8" s="1"/>
  <c r="P115" i="8"/>
  <c r="Q114" i="8"/>
  <c r="Q115" i="8" s="1"/>
  <c r="P114" i="8"/>
  <c r="O114" i="8"/>
  <c r="O115" i="8" s="1"/>
  <c r="N114" i="8"/>
  <c r="N115" i="8" s="1"/>
  <c r="L114" i="8"/>
  <c r="L115" i="8" s="1"/>
  <c r="K114" i="8"/>
  <c r="K115" i="8" s="1"/>
  <c r="J114" i="8"/>
  <c r="J115" i="8" s="1"/>
  <c r="I114" i="8"/>
  <c r="I115" i="8" s="1"/>
  <c r="G114" i="8"/>
  <c r="G115" i="8" s="1"/>
  <c r="F114" i="8"/>
  <c r="F115" i="8" s="1"/>
  <c r="E114" i="8"/>
  <c r="E115" i="8" s="1"/>
  <c r="D114" i="8"/>
  <c r="D115" i="8" s="1"/>
  <c r="R113" i="8"/>
  <c r="M113" i="8"/>
  <c r="H113" i="8"/>
  <c r="S113" i="8" s="1"/>
  <c r="R112" i="8"/>
  <c r="M112" i="8"/>
  <c r="H112" i="8"/>
  <c r="S112" i="8" s="1"/>
  <c r="R111" i="8"/>
  <c r="M111" i="8"/>
  <c r="H111" i="8"/>
  <c r="S111" i="8" s="1"/>
  <c r="R110" i="8"/>
  <c r="R114" i="8" s="1"/>
  <c r="M110" i="8"/>
  <c r="M114" i="8" s="1"/>
  <c r="H110" i="8"/>
  <c r="S110" i="8" s="1"/>
  <c r="Q109" i="8"/>
  <c r="P109" i="8"/>
  <c r="O109" i="8"/>
  <c r="N109" i="8"/>
  <c r="L109" i="8"/>
  <c r="K109" i="8"/>
  <c r="J109" i="8"/>
  <c r="I109" i="8"/>
  <c r="G109" i="8"/>
  <c r="F109" i="8"/>
  <c r="E109" i="8"/>
  <c r="D109" i="8"/>
  <c r="R108" i="8"/>
  <c r="M108" i="8"/>
  <c r="H108" i="8"/>
  <c r="S108" i="8" s="1"/>
  <c r="R107" i="8"/>
  <c r="M107" i="8"/>
  <c r="H107" i="8"/>
  <c r="S107" i="8" s="1"/>
  <c r="R106" i="8"/>
  <c r="M106" i="8"/>
  <c r="H106" i="8"/>
  <c r="S106" i="8" s="1"/>
  <c r="R105" i="8"/>
  <c r="R109" i="8" s="1"/>
  <c r="M105" i="8"/>
  <c r="M109" i="8" s="1"/>
  <c r="H105" i="8"/>
  <c r="S105" i="8" s="1"/>
  <c r="Q104" i="8"/>
  <c r="P104" i="8"/>
  <c r="O104" i="8"/>
  <c r="N104" i="8"/>
  <c r="L104" i="8"/>
  <c r="K104" i="8"/>
  <c r="J104" i="8"/>
  <c r="I104" i="8"/>
  <c r="G104" i="8"/>
  <c r="F104" i="8"/>
  <c r="E104" i="8"/>
  <c r="D104" i="8"/>
  <c r="R103" i="8"/>
  <c r="M103" i="8"/>
  <c r="H103" i="8"/>
  <c r="S103" i="8" s="1"/>
  <c r="R102" i="8"/>
  <c r="M102" i="8"/>
  <c r="H102" i="8"/>
  <c r="S102" i="8" s="1"/>
  <c r="R101" i="8"/>
  <c r="M101" i="8"/>
  <c r="H101" i="8"/>
  <c r="S101" i="8" s="1"/>
  <c r="R100" i="8"/>
  <c r="R104" i="8" s="1"/>
  <c r="M100" i="8"/>
  <c r="M104" i="8" s="1"/>
  <c r="H100" i="8"/>
  <c r="S100" i="8" s="1"/>
  <c r="Q99" i="8"/>
  <c r="P99" i="8"/>
  <c r="O99" i="8"/>
  <c r="N99" i="8"/>
  <c r="L99" i="8"/>
  <c r="K99" i="8"/>
  <c r="J99" i="8"/>
  <c r="I99" i="8"/>
  <c r="G99" i="8"/>
  <c r="F99" i="8"/>
  <c r="E99" i="8"/>
  <c r="D99" i="8"/>
  <c r="R98" i="8"/>
  <c r="M98" i="8"/>
  <c r="H98" i="8"/>
  <c r="S98" i="8" s="1"/>
  <c r="R97" i="8"/>
  <c r="M97" i="8"/>
  <c r="H97" i="8"/>
  <c r="S97" i="8" s="1"/>
  <c r="R96" i="8"/>
  <c r="M96" i="8"/>
  <c r="H96" i="8"/>
  <c r="S96" i="8" s="1"/>
  <c r="R95" i="8"/>
  <c r="R99" i="8" s="1"/>
  <c r="M95" i="8"/>
  <c r="M99" i="8" s="1"/>
  <c r="H95" i="8"/>
  <c r="S95" i="8" s="1"/>
  <c r="P94" i="8"/>
  <c r="Q93" i="8"/>
  <c r="Q94" i="8" s="1"/>
  <c r="Q3" i="8" s="1"/>
  <c r="P93" i="8"/>
  <c r="O93" i="8"/>
  <c r="O94" i="8" s="1"/>
  <c r="N93" i="8"/>
  <c r="N94" i="8" s="1"/>
  <c r="L93" i="8"/>
  <c r="L94" i="8" s="1"/>
  <c r="K93" i="8"/>
  <c r="K94" i="8" s="1"/>
  <c r="J93" i="8"/>
  <c r="J94" i="8" s="1"/>
  <c r="I93" i="8"/>
  <c r="I94" i="8" s="1"/>
  <c r="G93" i="8"/>
  <c r="G94" i="8" s="1"/>
  <c r="F93" i="8"/>
  <c r="F94" i="8" s="1"/>
  <c r="E93" i="8"/>
  <c r="E94" i="8" s="1"/>
  <c r="D93" i="8"/>
  <c r="D94" i="8" s="1"/>
  <c r="R92" i="8"/>
  <c r="M92" i="8"/>
  <c r="H92" i="8"/>
  <c r="S92" i="8" s="1"/>
  <c r="R91" i="8"/>
  <c r="M91" i="8"/>
  <c r="H91" i="8"/>
  <c r="S91" i="8" s="1"/>
  <c r="R90" i="8"/>
  <c r="M90" i="8"/>
  <c r="H90" i="8"/>
  <c r="S90" i="8" s="1"/>
  <c r="R89" i="8"/>
  <c r="R93" i="8" s="1"/>
  <c r="M89" i="8"/>
  <c r="M93" i="8" s="1"/>
  <c r="H89" i="8"/>
  <c r="S89" i="8" s="1"/>
  <c r="Q88" i="8"/>
  <c r="P88" i="8"/>
  <c r="O88" i="8"/>
  <c r="N88" i="8"/>
  <c r="L88" i="8"/>
  <c r="K88" i="8"/>
  <c r="J88" i="8"/>
  <c r="I88" i="8"/>
  <c r="G88" i="8"/>
  <c r="F88" i="8"/>
  <c r="E88" i="8"/>
  <c r="D88" i="8"/>
  <c r="R87" i="8"/>
  <c r="M87" i="8"/>
  <c r="H87" i="8"/>
  <c r="S87" i="8" s="1"/>
  <c r="R86" i="8"/>
  <c r="M86" i="8"/>
  <c r="H86" i="8"/>
  <c r="S86" i="8" s="1"/>
  <c r="R85" i="8"/>
  <c r="M85" i="8"/>
  <c r="H85" i="8"/>
  <c r="S85" i="8" s="1"/>
  <c r="R84" i="8"/>
  <c r="R88" i="8" s="1"/>
  <c r="M84" i="8"/>
  <c r="M88" i="8" s="1"/>
  <c r="H84" i="8"/>
  <c r="S84" i="8" s="1"/>
  <c r="Q83" i="8"/>
  <c r="P83" i="8"/>
  <c r="O83" i="8"/>
  <c r="N83" i="8"/>
  <c r="L83" i="8"/>
  <c r="K83" i="8"/>
  <c r="J83" i="8"/>
  <c r="I83" i="8"/>
  <c r="G83" i="8"/>
  <c r="F83" i="8"/>
  <c r="E83" i="8"/>
  <c r="D83" i="8"/>
  <c r="R82" i="8"/>
  <c r="M82" i="8"/>
  <c r="H82" i="8"/>
  <c r="S82" i="8" s="1"/>
  <c r="R81" i="8"/>
  <c r="M81" i="8"/>
  <c r="H81" i="8"/>
  <c r="S81" i="8" s="1"/>
  <c r="R80" i="8"/>
  <c r="M80" i="8"/>
  <c r="H80" i="8"/>
  <c r="S80" i="8" s="1"/>
  <c r="R79" i="8"/>
  <c r="R83" i="8" s="1"/>
  <c r="M79" i="8"/>
  <c r="M83" i="8" s="1"/>
  <c r="H79" i="8"/>
  <c r="S79" i="8" s="1"/>
  <c r="Q78" i="8"/>
  <c r="P78" i="8"/>
  <c r="O78" i="8"/>
  <c r="N78" i="8"/>
  <c r="L78" i="8"/>
  <c r="K78" i="8"/>
  <c r="J78" i="8"/>
  <c r="I78" i="8"/>
  <c r="G78" i="8"/>
  <c r="F78" i="8"/>
  <c r="E78" i="8"/>
  <c r="D78" i="8"/>
  <c r="R77" i="8"/>
  <c r="M77" i="8"/>
  <c r="H77" i="8"/>
  <c r="S77" i="8" s="1"/>
  <c r="R76" i="8"/>
  <c r="M76" i="8"/>
  <c r="H76" i="8"/>
  <c r="S76" i="8" s="1"/>
  <c r="R75" i="8"/>
  <c r="M75" i="8"/>
  <c r="H75" i="8"/>
  <c r="S75" i="8" s="1"/>
  <c r="R74" i="8"/>
  <c r="R78" i="8" s="1"/>
  <c r="M74" i="8"/>
  <c r="M78" i="8" s="1"/>
  <c r="H74" i="8"/>
  <c r="S74" i="8" s="1"/>
  <c r="Q73" i="8"/>
  <c r="P73" i="8"/>
  <c r="O73" i="8"/>
  <c r="N73" i="8"/>
  <c r="L73" i="8"/>
  <c r="K73" i="8"/>
  <c r="J73" i="8"/>
  <c r="I73" i="8"/>
  <c r="G73" i="8"/>
  <c r="F73" i="8"/>
  <c r="E73" i="8"/>
  <c r="D73" i="8"/>
  <c r="R72" i="8"/>
  <c r="M72" i="8"/>
  <c r="H72" i="8"/>
  <c r="S72" i="8" s="1"/>
  <c r="R71" i="8"/>
  <c r="M71" i="8"/>
  <c r="H71" i="8"/>
  <c r="S71" i="8" s="1"/>
  <c r="R70" i="8"/>
  <c r="M70" i="8"/>
  <c r="H70" i="8"/>
  <c r="S70" i="8" s="1"/>
  <c r="R69" i="8"/>
  <c r="R73" i="8" s="1"/>
  <c r="M69" i="8"/>
  <c r="M73" i="8" s="1"/>
  <c r="H69" i="8"/>
  <c r="S69" i="8" s="1"/>
  <c r="Q68" i="8"/>
  <c r="P68" i="8"/>
  <c r="O68" i="8"/>
  <c r="N68" i="8"/>
  <c r="L68" i="8"/>
  <c r="K68" i="8"/>
  <c r="J68" i="8"/>
  <c r="I68" i="8"/>
  <c r="G68" i="8"/>
  <c r="F68" i="8"/>
  <c r="E68" i="8"/>
  <c r="D68" i="8"/>
  <c r="R67" i="8"/>
  <c r="M67" i="8"/>
  <c r="H67" i="8"/>
  <c r="S67" i="8" s="1"/>
  <c r="R66" i="8"/>
  <c r="M66" i="8"/>
  <c r="H66" i="8"/>
  <c r="S66" i="8" s="1"/>
  <c r="R65" i="8"/>
  <c r="M65" i="8"/>
  <c r="H65" i="8"/>
  <c r="S65" i="8" s="1"/>
  <c r="R64" i="8"/>
  <c r="R68" i="8" s="1"/>
  <c r="M64" i="8"/>
  <c r="M68" i="8" s="1"/>
  <c r="H64" i="8"/>
  <c r="S64" i="8" s="1"/>
  <c r="Q63" i="8"/>
  <c r="P63" i="8"/>
  <c r="O63" i="8"/>
  <c r="N63" i="8"/>
  <c r="L63" i="8"/>
  <c r="K63" i="8"/>
  <c r="J63" i="8"/>
  <c r="I63" i="8"/>
  <c r="G63" i="8"/>
  <c r="F63" i="8"/>
  <c r="E63" i="8"/>
  <c r="D63" i="8"/>
  <c r="S62" i="8"/>
  <c r="R62" i="8"/>
  <c r="M62" i="8"/>
  <c r="H62" i="8"/>
  <c r="S61" i="8"/>
  <c r="R61" i="8"/>
  <c r="M61" i="8"/>
  <c r="H61" i="8"/>
  <c r="S60" i="8"/>
  <c r="R60" i="8"/>
  <c r="M60" i="8"/>
  <c r="H60" i="8"/>
  <c r="S59" i="8"/>
  <c r="R59" i="8"/>
  <c r="R63" i="8" s="1"/>
  <c r="M59" i="8"/>
  <c r="M63" i="8" s="1"/>
  <c r="H59" i="8"/>
  <c r="H63" i="8" s="1"/>
  <c r="S63" i="8" s="1"/>
  <c r="Q58" i="8"/>
  <c r="P58" i="8"/>
  <c r="O58" i="8"/>
  <c r="N58" i="8"/>
  <c r="L58" i="8"/>
  <c r="K58" i="8"/>
  <c r="J58" i="8"/>
  <c r="I58" i="8"/>
  <c r="G58" i="8"/>
  <c r="F58" i="8"/>
  <c r="E58" i="8"/>
  <c r="D58" i="8"/>
  <c r="R57" i="8"/>
  <c r="M57" i="8"/>
  <c r="H57" i="8"/>
  <c r="S57" i="8" s="1"/>
  <c r="R56" i="8"/>
  <c r="M56" i="8"/>
  <c r="H56" i="8"/>
  <c r="S56" i="8" s="1"/>
  <c r="R55" i="8"/>
  <c r="M55" i="8"/>
  <c r="H55" i="8"/>
  <c r="S55" i="8" s="1"/>
  <c r="R54" i="8"/>
  <c r="R58" i="8" s="1"/>
  <c r="M54" i="8"/>
  <c r="M58" i="8" s="1"/>
  <c r="H54" i="8"/>
  <c r="S54" i="8" s="1"/>
  <c r="Q53" i="8"/>
  <c r="P53" i="8"/>
  <c r="O53" i="8"/>
  <c r="N53" i="8"/>
  <c r="L53" i="8"/>
  <c r="K53" i="8"/>
  <c r="J53" i="8"/>
  <c r="I53" i="8"/>
  <c r="G53" i="8"/>
  <c r="F53" i="8"/>
  <c r="E53" i="8"/>
  <c r="D53" i="8"/>
  <c r="S52" i="8"/>
  <c r="R52" i="8"/>
  <c r="M52" i="8"/>
  <c r="H52" i="8"/>
  <c r="S51" i="8"/>
  <c r="R51" i="8"/>
  <c r="M51" i="8"/>
  <c r="H51" i="8"/>
  <c r="S50" i="8"/>
  <c r="R50" i="8"/>
  <c r="M50" i="8"/>
  <c r="H50" i="8"/>
  <c r="S49" i="8"/>
  <c r="R49" i="8"/>
  <c r="R53" i="8" s="1"/>
  <c r="M49" i="8"/>
  <c r="M53" i="8" s="1"/>
  <c r="H49" i="8"/>
  <c r="H53" i="8" s="1"/>
  <c r="S53" i="8" s="1"/>
  <c r="Q48" i="8"/>
  <c r="P48" i="8"/>
  <c r="O48" i="8"/>
  <c r="N48" i="8"/>
  <c r="L48" i="8"/>
  <c r="K48" i="8"/>
  <c r="J48" i="8"/>
  <c r="I48" i="8"/>
  <c r="G48" i="8"/>
  <c r="F48" i="8"/>
  <c r="E48" i="8"/>
  <c r="D48" i="8"/>
  <c r="R47" i="8"/>
  <c r="M47" i="8"/>
  <c r="H47" i="8"/>
  <c r="S47" i="8" s="1"/>
  <c r="R46" i="8"/>
  <c r="M46" i="8"/>
  <c r="H46" i="8"/>
  <c r="S46" i="8" s="1"/>
  <c r="R45" i="8"/>
  <c r="M45" i="8"/>
  <c r="H45" i="8"/>
  <c r="S45" i="8" s="1"/>
  <c r="R44" i="8"/>
  <c r="R48" i="8" s="1"/>
  <c r="M44" i="8"/>
  <c r="M48" i="8" s="1"/>
  <c r="H44" i="8"/>
  <c r="S44" i="8" s="1"/>
  <c r="Q43" i="8"/>
  <c r="P43" i="8"/>
  <c r="O43" i="8"/>
  <c r="N43" i="8"/>
  <c r="L43" i="8"/>
  <c r="K43" i="8"/>
  <c r="J43" i="8"/>
  <c r="I43" i="8"/>
  <c r="G43" i="8"/>
  <c r="F43" i="8"/>
  <c r="E43" i="8"/>
  <c r="D43" i="8"/>
  <c r="S42" i="8"/>
  <c r="R42" i="8"/>
  <c r="M42" i="8"/>
  <c r="H42" i="8"/>
  <c r="S41" i="8"/>
  <c r="R41" i="8"/>
  <c r="M41" i="8"/>
  <c r="H41" i="8"/>
  <c r="S40" i="8"/>
  <c r="R40" i="8"/>
  <c r="M40" i="8"/>
  <c r="H40" i="8"/>
  <c r="S39" i="8"/>
  <c r="R39" i="8"/>
  <c r="R43" i="8" s="1"/>
  <c r="M39" i="8"/>
  <c r="M43" i="8" s="1"/>
  <c r="H39" i="8"/>
  <c r="H43" i="8" s="1"/>
  <c r="S43" i="8" s="1"/>
  <c r="Q38" i="8"/>
  <c r="P38" i="8"/>
  <c r="O38" i="8"/>
  <c r="N38" i="8"/>
  <c r="L38" i="8"/>
  <c r="K38" i="8"/>
  <c r="J38" i="8"/>
  <c r="I38" i="8"/>
  <c r="G38" i="8"/>
  <c r="F38" i="8"/>
  <c r="E38" i="8"/>
  <c r="D38" i="8"/>
  <c r="R37" i="8"/>
  <c r="M37" i="8"/>
  <c r="H37" i="8"/>
  <c r="S37" i="8" s="1"/>
  <c r="R36" i="8"/>
  <c r="M36" i="8"/>
  <c r="H36" i="8"/>
  <c r="S36" i="8" s="1"/>
  <c r="R35" i="8"/>
  <c r="M35" i="8"/>
  <c r="H35" i="8"/>
  <c r="S35" i="8" s="1"/>
  <c r="R34" i="8"/>
  <c r="R38" i="8" s="1"/>
  <c r="M34" i="8"/>
  <c r="M38" i="8" s="1"/>
  <c r="H34" i="8"/>
  <c r="S34" i="8" s="1"/>
  <c r="Q33" i="8"/>
  <c r="P33" i="8"/>
  <c r="O33" i="8"/>
  <c r="N33" i="8"/>
  <c r="L33" i="8"/>
  <c r="K33" i="8"/>
  <c r="J33" i="8"/>
  <c r="I33" i="8"/>
  <c r="G33" i="8"/>
  <c r="F33" i="8"/>
  <c r="E33" i="8"/>
  <c r="D33" i="8"/>
  <c r="R32" i="8"/>
  <c r="M32" i="8"/>
  <c r="H32" i="8"/>
  <c r="S32" i="8" s="1"/>
  <c r="R31" i="8"/>
  <c r="M31" i="8"/>
  <c r="H31" i="8"/>
  <c r="S31" i="8" s="1"/>
  <c r="R30" i="8"/>
  <c r="M30" i="8"/>
  <c r="H30" i="8"/>
  <c r="S30" i="8" s="1"/>
  <c r="R29" i="8"/>
  <c r="R33" i="8" s="1"/>
  <c r="M29" i="8"/>
  <c r="M33" i="8" s="1"/>
  <c r="H29" i="8"/>
  <c r="S29" i="8" s="1"/>
  <c r="Q28" i="8"/>
  <c r="P28" i="8"/>
  <c r="O28" i="8"/>
  <c r="N28" i="8"/>
  <c r="L28" i="8"/>
  <c r="K28" i="8"/>
  <c r="J28" i="8"/>
  <c r="I28" i="8"/>
  <c r="G28" i="8"/>
  <c r="F28" i="8"/>
  <c r="E28" i="8"/>
  <c r="D28" i="8"/>
  <c r="R27" i="8"/>
  <c r="M27" i="8"/>
  <c r="H27" i="8"/>
  <c r="S27" i="8" s="1"/>
  <c r="R26" i="8"/>
  <c r="M26" i="8"/>
  <c r="H26" i="8"/>
  <c r="S26" i="8" s="1"/>
  <c r="R25" i="8"/>
  <c r="M25" i="8"/>
  <c r="H25" i="8"/>
  <c r="S25" i="8" s="1"/>
  <c r="R24" i="8"/>
  <c r="R28" i="8" s="1"/>
  <c r="M24" i="8"/>
  <c r="M28" i="8" s="1"/>
  <c r="H24" i="8"/>
  <c r="S24" i="8" s="1"/>
  <c r="Q23" i="8"/>
  <c r="P23" i="8"/>
  <c r="O23" i="8"/>
  <c r="N23" i="8"/>
  <c r="L23" i="8"/>
  <c r="K23" i="8"/>
  <c r="J23" i="8"/>
  <c r="I23" i="8"/>
  <c r="G23" i="8"/>
  <c r="F23" i="8"/>
  <c r="E23" i="8"/>
  <c r="D23" i="8"/>
  <c r="R22" i="8"/>
  <c r="M22" i="8"/>
  <c r="H22" i="8"/>
  <c r="S22" i="8" s="1"/>
  <c r="R21" i="8"/>
  <c r="M21" i="8"/>
  <c r="H21" i="8"/>
  <c r="S21" i="8" s="1"/>
  <c r="R20" i="8"/>
  <c r="M20" i="8"/>
  <c r="H20" i="8"/>
  <c r="S20" i="8" s="1"/>
  <c r="R19" i="8"/>
  <c r="R23" i="8" s="1"/>
  <c r="M19" i="8"/>
  <c r="M23" i="8" s="1"/>
  <c r="H19" i="8"/>
  <c r="S19" i="8" s="1"/>
  <c r="Q18" i="8"/>
  <c r="P18" i="8"/>
  <c r="O18" i="8"/>
  <c r="N18" i="8"/>
  <c r="L18" i="8"/>
  <c r="K18" i="8"/>
  <c r="J18" i="8"/>
  <c r="I18" i="8"/>
  <c r="G18" i="8"/>
  <c r="F18" i="8"/>
  <c r="E18" i="8"/>
  <c r="D18" i="8"/>
  <c r="R17" i="8"/>
  <c r="M17" i="8"/>
  <c r="H17" i="8"/>
  <c r="S17" i="8" s="1"/>
  <c r="R16" i="8"/>
  <c r="M16" i="8"/>
  <c r="H16" i="8"/>
  <c r="S16" i="8" s="1"/>
  <c r="R15" i="8"/>
  <c r="M15" i="8"/>
  <c r="H15" i="8"/>
  <c r="S15" i="8" s="1"/>
  <c r="R14" i="8"/>
  <c r="R18" i="8" s="1"/>
  <c r="M14" i="8"/>
  <c r="M18" i="8" s="1"/>
  <c r="H14" i="8"/>
  <c r="S14" i="8" s="1"/>
  <c r="Q13" i="8"/>
  <c r="P13" i="8"/>
  <c r="O13" i="8"/>
  <c r="N13" i="8"/>
  <c r="L13" i="8"/>
  <c r="K13" i="8"/>
  <c r="J13" i="8"/>
  <c r="I13" i="8"/>
  <c r="G13" i="8"/>
  <c r="F13" i="8"/>
  <c r="E13" i="8"/>
  <c r="D13" i="8"/>
  <c r="R12" i="8"/>
  <c r="M12" i="8"/>
  <c r="H12" i="8"/>
  <c r="S12" i="8" s="1"/>
  <c r="R11" i="8"/>
  <c r="M11" i="8"/>
  <c r="H11" i="8"/>
  <c r="S11" i="8" s="1"/>
  <c r="R10" i="8"/>
  <c r="M10" i="8"/>
  <c r="H10" i="8"/>
  <c r="S10" i="8" s="1"/>
  <c r="R9" i="8"/>
  <c r="R13" i="8" s="1"/>
  <c r="M9" i="8"/>
  <c r="M13" i="8" s="1"/>
  <c r="H9" i="8"/>
  <c r="S9" i="8" s="1"/>
  <c r="Q8" i="8"/>
  <c r="P8" i="8"/>
  <c r="O8" i="8"/>
  <c r="N8" i="8"/>
  <c r="L8" i="8"/>
  <c r="K8" i="8"/>
  <c r="J8" i="8"/>
  <c r="I8" i="8"/>
  <c r="G8" i="8"/>
  <c r="F8" i="8"/>
  <c r="E8" i="8"/>
  <c r="D8" i="8"/>
  <c r="R7" i="8"/>
  <c r="M7" i="8"/>
  <c r="H7" i="8"/>
  <c r="S7" i="8" s="1"/>
  <c r="R6" i="8"/>
  <c r="M6" i="8"/>
  <c r="H6" i="8"/>
  <c r="S6" i="8" s="1"/>
  <c r="R5" i="8"/>
  <c r="M5" i="8"/>
  <c r="H5" i="8"/>
  <c r="S5" i="8" s="1"/>
  <c r="R4" i="8"/>
  <c r="R8" i="8" s="1"/>
  <c r="M4" i="8"/>
  <c r="M8" i="8" s="1"/>
  <c r="H4" i="8"/>
  <c r="S4" i="8" s="1"/>
  <c r="O3" i="8"/>
  <c r="K3" i="8"/>
  <c r="J3" i="8"/>
  <c r="G3" i="8"/>
  <c r="AD434" i="7"/>
  <c r="AC434" i="7"/>
  <c r="AB434" i="7"/>
  <c r="Z434" i="7"/>
  <c r="Y434" i="7"/>
  <c r="X434" i="7"/>
  <c r="V434" i="7"/>
  <c r="U434" i="7"/>
  <c r="T434" i="7"/>
  <c r="R434" i="7"/>
  <c r="Q434" i="7"/>
  <c r="P434" i="7"/>
  <c r="N434" i="7"/>
  <c r="M434" i="7"/>
  <c r="L434" i="7"/>
  <c r="J434" i="7"/>
  <c r="I434" i="7"/>
  <c r="H434" i="7"/>
  <c r="F434" i="7"/>
  <c r="E434" i="7"/>
  <c r="D434" i="7"/>
  <c r="AE433" i="7"/>
  <c r="AA433" i="7"/>
  <c r="W433" i="7"/>
  <c r="S433" i="7"/>
  <c r="O433" i="7"/>
  <c r="K433" i="7"/>
  <c r="G433" i="7"/>
  <c r="AF433" i="7" s="1"/>
  <c r="AE432" i="7"/>
  <c r="AA432" i="7"/>
  <c r="W432" i="7"/>
  <c r="S432" i="7"/>
  <c r="O432" i="7"/>
  <c r="K432" i="7"/>
  <c r="AF432" i="7" s="1"/>
  <c r="G432" i="7"/>
  <c r="AE431" i="7"/>
  <c r="AA431" i="7"/>
  <c r="W431" i="7"/>
  <c r="S431" i="7"/>
  <c r="O431" i="7"/>
  <c r="K431" i="7"/>
  <c r="AF431" i="7" s="1"/>
  <c r="G431" i="7"/>
  <c r="AE430" i="7"/>
  <c r="AE434" i="7" s="1"/>
  <c r="AA430" i="7"/>
  <c r="AA434" i="7" s="1"/>
  <c r="W430" i="7"/>
  <c r="W434" i="7" s="1"/>
  <c r="S430" i="7"/>
  <c r="S434" i="7" s="1"/>
  <c r="O430" i="7"/>
  <c r="O434" i="7" s="1"/>
  <c r="K430" i="7"/>
  <c r="G430" i="7"/>
  <c r="G434" i="7" s="1"/>
  <c r="AD429" i="7"/>
  <c r="AC429" i="7"/>
  <c r="AB429" i="7"/>
  <c r="Z429" i="7"/>
  <c r="Y429" i="7"/>
  <c r="X429" i="7"/>
  <c r="V429" i="7"/>
  <c r="U429" i="7"/>
  <c r="T429" i="7"/>
  <c r="R429" i="7"/>
  <c r="Q429" i="7"/>
  <c r="P429" i="7"/>
  <c r="N429" i="7"/>
  <c r="M429" i="7"/>
  <c r="L429" i="7"/>
  <c r="J429" i="7"/>
  <c r="I429" i="7"/>
  <c r="H429" i="7"/>
  <c r="F429" i="7"/>
  <c r="E429" i="7"/>
  <c r="D429" i="7"/>
  <c r="AE428" i="7"/>
  <c r="AA428" i="7"/>
  <c r="W428" i="7"/>
  <c r="S428" i="7"/>
  <c r="O428" i="7"/>
  <c r="AF428" i="7" s="1"/>
  <c r="K428" i="7"/>
  <c r="G428" i="7"/>
  <c r="AE427" i="7"/>
  <c r="AA427" i="7"/>
  <c r="W427" i="7"/>
  <c r="S427" i="7"/>
  <c r="O427" i="7"/>
  <c r="K427" i="7"/>
  <c r="G427" i="7"/>
  <c r="AF427" i="7" s="1"/>
  <c r="AE426" i="7"/>
  <c r="AA426" i="7"/>
  <c r="W426" i="7"/>
  <c r="S426" i="7"/>
  <c r="O426" i="7"/>
  <c r="AF426" i="7" s="1"/>
  <c r="K426" i="7"/>
  <c r="G426" i="7"/>
  <c r="AE425" i="7"/>
  <c r="AE429" i="7" s="1"/>
  <c r="AA425" i="7"/>
  <c r="AA429" i="7" s="1"/>
  <c r="W425" i="7"/>
  <c r="W429" i="7" s="1"/>
  <c r="S425" i="7"/>
  <c r="S429" i="7" s="1"/>
  <c r="O425" i="7"/>
  <c r="K425" i="7"/>
  <c r="K429" i="7" s="1"/>
  <c r="G425" i="7"/>
  <c r="G429" i="7" s="1"/>
  <c r="AE424" i="7"/>
  <c r="AD424" i="7"/>
  <c r="AC424" i="7"/>
  <c r="AB424" i="7"/>
  <c r="AA424" i="7"/>
  <c r="Z424" i="7"/>
  <c r="Y424" i="7"/>
  <c r="X424" i="7"/>
  <c r="W424" i="7"/>
  <c r="V424" i="7"/>
  <c r="U424" i="7"/>
  <c r="T424" i="7"/>
  <c r="R424" i="7"/>
  <c r="Q424" i="7"/>
  <c r="P424" i="7"/>
  <c r="O424" i="7"/>
  <c r="N424" i="7"/>
  <c r="M424" i="7"/>
  <c r="L424" i="7"/>
  <c r="K424" i="7"/>
  <c r="J424" i="7"/>
  <c r="I424" i="7"/>
  <c r="H424" i="7"/>
  <c r="G424" i="7"/>
  <c r="F424" i="7"/>
  <c r="E424" i="7"/>
  <c r="D424" i="7"/>
  <c r="AE423" i="7"/>
  <c r="AA423" i="7"/>
  <c r="W423" i="7"/>
  <c r="S423" i="7"/>
  <c r="AF423" i="7" s="1"/>
  <c r="O423" i="7"/>
  <c r="K423" i="7"/>
  <c r="G423" i="7"/>
  <c r="AE422" i="7"/>
  <c r="AA422" i="7"/>
  <c r="W422" i="7"/>
  <c r="S422" i="7"/>
  <c r="AF422" i="7" s="1"/>
  <c r="O422" i="7"/>
  <c r="K422" i="7"/>
  <c r="G422" i="7"/>
  <c r="AE421" i="7"/>
  <c r="AA421" i="7"/>
  <c r="W421" i="7"/>
  <c r="S421" i="7"/>
  <c r="AF421" i="7" s="1"/>
  <c r="O421" i="7"/>
  <c r="K421" i="7"/>
  <c r="G421" i="7"/>
  <c r="AE420" i="7"/>
  <c r="AA420" i="7"/>
  <c r="W420" i="7"/>
  <c r="S420" i="7"/>
  <c r="S424" i="7" s="1"/>
  <c r="O420" i="7"/>
  <c r="K420" i="7"/>
  <c r="G420" i="7"/>
  <c r="AD419" i="7"/>
  <c r="AC419" i="7"/>
  <c r="AB419" i="7"/>
  <c r="Z419" i="7"/>
  <c r="Y419" i="7"/>
  <c r="X419" i="7"/>
  <c r="V419" i="7"/>
  <c r="U419" i="7"/>
  <c r="T419" i="7"/>
  <c r="R419" i="7"/>
  <c r="Q419" i="7"/>
  <c r="P419" i="7"/>
  <c r="N419" i="7"/>
  <c r="M419" i="7"/>
  <c r="L419" i="7"/>
  <c r="J419" i="7"/>
  <c r="I419" i="7"/>
  <c r="H419" i="7"/>
  <c r="F419" i="7"/>
  <c r="E419" i="7"/>
  <c r="D419" i="7"/>
  <c r="AE418" i="7"/>
  <c r="AA418" i="7"/>
  <c r="W418" i="7"/>
  <c r="S418" i="7"/>
  <c r="O418" i="7"/>
  <c r="K418" i="7"/>
  <c r="G418" i="7"/>
  <c r="AF418" i="7" s="1"/>
  <c r="AE417" i="7"/>
  <c r="AA417" i="7"/>
  <c r="W417" i="7"/>
  <c r="S417" i="7"/>
  <c r="O417" i="7"/>
  <c r="K417" i="7"/>
  <c r="G417" i="7"/>
  <c r="AF417" i="7" s="1"/>
  <c r="AE416" i="7"/>
  <c r="AA416" i="7"/>
  <c r="W416" i="7"/>
  <c r="S416" i="7"/>
  <c r="O416" i="7"/>
  <c r="K416" i="7"/>
  <c r="G416" i="7"/>
  <c r="AF416" i="7" s="1"/>
  <c r="AE415" i="7"/>
  <c r="AE419" i="7" s="1"/>
  <c r="AA415" i="7"/>
  <c r="AA419" i="7" s="1"/>
  <c r="W415" i="7"/>
  <c r="S415" i="7"/>
  <c r="S419" i="7" s="1"/>
  <c r="O415" i="7"/>
  <c r="O419" i="7" s="1"/>
  <c r="K415" i="7"/>
  <c r="K419" i="7" s="1"/>
  <c r="G415" i="7"/>
  <c r="AD414" i="7"/>
  <c r="AC414" i="7"/>
  <c r="AB414" i="7"/>
  <c r="Z414" i="7"/>
  <c r="Y414" i="7"/>
  <c r="X414" i="7"/>
  <c r="V414" i="7"/>
  <c r="U414" i="7"/>
  <c r="T414" i="7"/>
  <c r="R414" i="7"/>
  <c r="Q414" i="7"/>
  <c r="P414" i="7"/>
  <c r="N414" i="7"/>
  <c r="M414" i="7"/>
  <c r="L414" i="7"/>
  <c r="J414" i="7"/>
  <c r="I414" i="7"/>
  <c r="H414" i="7"/>
  <c r="F414" i="7"/>
  <c r="E414" i="7"/>
  <c r="D414" i="7"/>
  <c r="AE413" i="7"/>
  <c r="AA413" i="7"/>
  <c r="W413" i="7"/>
  <c r="S413" i="7"/>
  <c r="O413" i="7"/>
  <c r="K413" i="7"/>
  <c r="G413" i="7"/>
  <c r="AF413" i="7" s="1"/>
  <c r="AE412" i="7"/>
  <c r="AA412" i="7"/>
  <c r="W412" i="7"/>
  <c r="S412" i="7"/>
  <c r="O412" i="7"/>
  <c r="K412" i="7"/>
  <c r="G412" i="7"/>
  <c r="AF412" i="7" s="1"/>
  <c r="AE411" i="7"/>
  <c r="AA411" i="7"/>
  <c r="W411" i="7"/>
  <c r="S411" i="7"/>
  <c r="O411" i="7"/>
  <c r="K411" i="7"/>
  <c r="G411" i="7"/>
  <c r="AE410" i="7"/>
  <c r="AE414" i="7" s="1"/>
  <c r="AA410" i="7"/>
  <c r="W410" i="7"/>
  <c r="W414" i="7" s="1"/>
  <c r="S410" i="7"/>
  <c r="S414" i="7" s="1"/>
  <c r="O410" i="7"/>
  <c r="O414" i="7" s="1"/>
  <c r="K410" i="7"/>
  <c r="G410" i="7"/>
  <c r="G414" i="7" s="1"/>
  <c r="AD409" i="7"/>
  <c r="AC409" i="7"/>
  <c r="AB409" i="7"/>
  <c r="Z409" i="7"/>
  <c r="Y409" i="7"/>
  <c r="X409" i="7"/>
  <c r="V409" i="7"/>
  <c r="U409" i="7"/>
  <c r="T409" i="7"/>
  <c r="R409" i="7"/>
  <c r="Q409" i="7"/>
  <c r="P409" i="7"/>
  <c r="N409" i="7"/>
  <c r="M409" i="7"/>
  <c r="L409" i="7"/>
  <c r="J409" i="7"/>
  <c r="I409" i="7"/>
  <c r="H409" i="7"/>
  <c r="F409" i="7"/>
  <c r="E409" i="7"/>
  <c r="D409" i="7"/>
  <c r="AE408" i="7"/>
  <c r="AA408" i="7"/>
  <c r="W408" i="7"/>
  <c r="S408" i="7"/>
  <c r="O408" i="7"/>
  <c r="K408" i="7"/>
  <c r="G408" i="7"/>
  <c r="AF408" i="7" s="1"/>
  <c r="AE407" i="7"/>
  <c r="AA407" i="7"/>
  <c r="W407" i="7"/>
  <c r="S407" i="7"/>
  <c r="O407" i="7"/>
  <c r="K407" i="7"/>
  <c r="G407" i="7"/>
  <c r="AF407" i="7" s="1"/>
  <c r="AE406" i="7"/>
  <c r="AA406" i="7"/>
  <c r="W406" i="7"/>
  <c r="S406" i="7"/>
  <c r="O406" i="7"/>
  <c r="K406" i="7"/>
  <c r="G406" i="7"/>
  <c r="AE405" i="7"/>
  <c r="AA405" i="7"/>
  <c r="AA409" i="7" s="1"/>
  <c r="W405" i="7"/>
  <c r="W409" i="7" s="1"/>
  <c r="S405" i="7"/>
  <c r="S409" i="7" s="1"/>
  <c r="O405" i="7"/>
  <c r="K405" i="7"/>
  <c r="K409" i="7" s="1"/>
  <c r="G405" i="7"/>
  <c r="G409" i="7" s="1"/>
  <c r="AD403" i="7"/>
  <c r="AD404" i="7" s="1"/>
  <c r="AC403" i="7"/>
  <c r="AB403" i="7"/>
  <c r="AB404" i="7" s="1"/>
  <c r="Z403" i="7"/>
  <c r="Z404" i="7" s="1"/>
  <c r="Y403" i="7"/>
  <c r="X403" i="7"/>
  <c r="X404" i="7" s="1"/>
  <c r="V403" i="7"/>
  <c r="V404" i="7" s="1"/>
  <c r="U403" i="7"/>
  <c r="T403" i="7"/>
  <c r="T404" i="7" s="1"/>
  <c r="R403" i="7"/>
  <c r="R404" i="7" s="1"/>
  <c r="Q403" i="7"/>
  <c r="Q404" i="7" s="1"/>
  <c r="P403" i="7"/>
  <c r="P404" i="7" s="1"/>
  <c r="N403" i="7"/>
  <c r="N404" i="7" s="1"/>
  <c r="M403" i="7"/>
  <c r="L403" i="7"/>
  <c r="L404" i="7" s="1"/>
  <c r="J403" i="7"/>
  <c r="J404" i="7" s="1"/>
  <c r="I403" i="7"/>
  <c r="H403" i="7"/>
  <c r="H404" i="7" s="1"/>
  <c r="F403" i="7"/>
  <c r="F404" i="7" s="1"/>
  <c r="E403" i="7"/>
  <c r="D403" i="7"/>
  <c r="D404" i="7" s="1"/>
  <c r="AE402" i="7"/>
  <c r="AA402" i="7"/>
  <c r="W402" i="7"/>
  <c r="S402" i="7"/>
  <c r="O402" i="7"/>
  <c r="K402" i="7"/>
  <c r="G402" i="7"/>
  <c r="AF402" i="7" s="1"/>
  <c r="AE401" i="7"/>
  <c r="AA401" i="7"/>
  <c r="W401" i="7"/>
  <c r="S401" i="7"/>
  <c r="O401" i="7"/>
  <c r="K401" i="7"/>
  <c r="G401" i="7"/>
  <c r="AF401" i="7" s="1"/>
  <c r="AE400" i="7"/>
  <c r="AA400" i="7"/>
  <c r="W400" i="7"/>
  <c r="S400" i="7"/>
  <c r="O400" i="7"/>
  <c r="K400" i="7"/>
  <c r="G400" i="7"/>
  <c r="AF400" i="7" s="1"/>
  <c r="AE399" i="7"/>
  <c r="AE403" i="7" s="1"/>
  <c r="AE404" i="7" s="1"/>
  <c r="AA399" i="7"/>
  <c r="AA403" i="7" s="1"/>
  <c r="W399" i="7"/>
  <c r="S399" i="7"/>
  <c r="S403" i="7" s="1"/>
  <c r="O399" i="7"/>
  <c r="O403" i="7" s="1"/>
  <c r="O404" i="7" s="1"/>
  <c r="K399" i="7"/>
  <c r="K403" i="7" s="1"/>
  <c r="G399" i="7"/>
  <c r="AD398" i="7"/>
  <c r="AC398" i="7"/>
  <c r="AB398" i="7"/>
  <c r="Z398" i="7"/>
  <c r="Y398" i="7"/>
  <c r="X398" i="7"/>
  <c r="V398" i="7"/>
  <c r="U398" i="7"/>
  <c r="T398" i="7"/>
  <c r="R398" i="7"/>
  <c r="Q398" i="7"/>
  <c r="P398" i="7"/>
  <c r="N398" i="7"/>
  <c r="M398" i="7"/>
  <c r="L398" i="7"/>
  <c r="J398" i="7"/>
  <c r="I398" i="7"/>
  <c r="H398" i="7"/>
  <c r="F398" i="7"/>
  <c r="E398" i="7"/>
  <c r="D398" i="7"/>
  <c r="AE397" i="7"/>
  <c r="AA397" i="7"/>
  <c r="W397" i="7"/>
  <c r="S397" i="7"/>
  <c r="O397" i="7"/>
  <c r="K397" i="7"/>
  <c r="G397" i="7"/>
  <c r="AF397" i="7" s="1"/>
  <c r="AE396" i="7"/>
  <c r="AA396" i="7"/>
  <c r="W396" i="7"/>
  <c r="S396" i="7"/>
  <c r="O396" i="7"/>
  <c r="K396" i="7"/>
  <c r="G396" i="7"/>
  <c r="AE395" i="7"/>
  <c r="AA395" i="7"/>
  <c r="W395" i="7"/>
  <c r="S395" i="7"/>
  <c r="O395" i="7"/>
  <c r="K395" i="7"/>
  <c r="G395" i="7"/>
  <c r="AF395" i="7" s="1"/>
  <c r="AE394" i="7"/>
  <c r="AE398" i="7" s="1"/>
  <c r="AA394" i="7"/>
  <c r="W394" i="7"/>
  <c r="W398" i="7" s="1"/>
  <c r="S394" i="7"/>
  <c r="S398" i="7" s="1"/>
  <c r="O394" i="7"/>
  <c r="O398" i="7" s="1"/>
  <c r="K394" i="7"/>
  <c r="G394" i="7"/>
  <c r="G398" i="7" s="1"/>
  <c r="AD393" i="7"/>
  <c r="AC393" i="7"/>
  <c r="AB393" i="7"/>
  <c r="Z393" i="7"/>
  <c r="Y393" i="7"/>
  <c r="X393" i="7"/>
  <c r="V393" i="7"/>
  <c r="U393" i="7"/>
  <c r="T393" i="7"/>
  <c r="R393" i="7"/>
  <c r="Q393" i="7"/>
  <c r="P393" i="7"/>
  <c r="N393" i="7"/>
  <c r="M393" i="7"/>
  <c r="L393" i="7"/>
  <c r="J393" i="7"/>
  <c r="I393" i="7"/>
  <c r="H393" i="7"/>
  <c r="F393" i="7"/>
  <c r="E393" i="7"/>
  <c r="D393" i="7"/>
  <c r="AE392" i="7"/>
  <c r="AA392" i="7"/>
  <c r="W392" i="7"/>
  <c r="S392" i="7"/>
  <c r="O392" i="7"/>
  <c r="K392" i="7"/>
  <c r="G392" i="7"/>
  <c r="AF392" i="7" s="1"/>
  <c r="AE391" i="7"/>
  <c r="AA391" i="7"/>
  <c r="W391" i="7"/>
  <c r="S391" i="7"/>
  <c r="O391" i="7"/>
  <c r="K391" i="7"/>
  <c r="G391" i="7"/>
  <c r="AE390" i="7"/>
  <c r="AA390" i="7"/>
  <c r="W390" i="7"/>
  <c r="S390" i="7"/>
  <c r="O390" i="7"/>
  <c r="K390" i="7"/>
  <c r="G390" i="7"/>
  <c r="AE389" i="7"/>
  <c r="AA389" i="7"/>
  <c r="AA393" i="7" s="1"/>
  <c r="W389" i="7"/>
  <c r="W393" i="7" s="1"/>
  <c r="S389" i="7"/>
  <c r="S393" i="7" s="1"/>
  <c r="O389" i="7"/>
  <c r="K389" i="7"/>
  <c r="K393" i="7" s="1"/>
  <c r="G389" i="7"/>
  <c r="G393" i="7" s="1"/>
  <c r="AD387" i="7"/>
  <c r="AD388" i="7" s="1"/>
  <c r="AC387" i="7"/>
  <c r="AB387" i="7"/>
  <c r="AB388" i="7" s="1"/>
  <c r="Z387" i="7"/>
  <c r="Z388" i="7" s="1"/>
  <c r="Y387" i="7"/>
  <c r="X387" i="7"/>
  <c r="X388" i="7" s="1"/>
  <c r="V387" i="7"/>
  <c r="V388" i="7" s="1"/>
  <c r="U387" i="7"/>
  <c r="U388" i="7" s="1"/>
  <c r="T387" i="7"/>
  <c r="T388" i="7" s="1"/>
  <c r="R387" i="7"/>
  <c r="R388" i="7" s="1"/>
  <c r="Q387" i="7"/>
  <c r="P387" i="7"/>
  <c r="P388" i="7" s="1"/>
  <c r="N387" i="7"/>
  <c r="N388" i="7" s="1"/>
  <c r="M387" i="7"/>
  <c r="L387" i="7"/>
  <c r="L388" i="7" s="1"/>
  <c r="J387" i="7"/>
  <c r="J388" i="7" s="1"/>
  <c r="I387" i="7"/>
  <c r="H387" i="7"/>
  <c r="H388" i="7" s="1"/>
  <c r="F387" i="7"/>
  <c r="F388" i="7" s="1"/>
  <c r="E387" i="7"/>
  <c r="E388" i="7" s="1"/>
  <c r="D387" i="7"/>
  <c r="D388" i="7" s="1"/>
  <c r="AE386" i="7"/>
  <c r="AA386" i="7"/>
  <c r="W386" i="7"/>
  <c r="S386" i="7"/>
  <c r="O386" i="7"/>
  <c r="K386" i="7"/>
  <c r="G386" i="7"/>
  <c r="AF386" i="7" s="1"/>
  <c r="AE385" i="7"/>
  <c r="AA385" i="7"/>
  <c r="W385" i="7"/>
  <c r="S385" i="7"/>
  <c r="O385" i="7"/>
  <c r="K385" i="7"/>
  <c r="G385" i="7"/>
  <c r="AF385" i="7" s="1"/>
  <c r="AE384" i="7"/>
  <c r="AA384" i="7"/>
  <c r="W384" i="7"/>
  <c r="S384" i="7"/>
  <c r="O384" i="7"/>
  <c r="K384" i="7"/>
  <c r="G384" i="7"/>
  <c r="AF384" i="7" s="1"/>
  <c r="AE383" i="7"/>
  <c r="AE387" i="7" s="1"/>
  <c r="AA383" i="7"/>
  <c r="AA387" i="7" s="1"/>
  <c r="W383" i="7"/>
  <c r="S383" i="7"/>
  <c r="S387" i="7" s="1"/>
  <c r="O383" i="7"/>
  <c r="O387" i="7" s="1"/>
  <c r="K383" i="7"/>
  <c r="K387" i="7" s="1"/>
  <c r="G383" i="7"/>
  <c r="AD382" i="7"/>
  <c r="AC382" i="7"/>
  <c r="AB382" i="7"/>
  <c r="Z382" i="7"/>
  <c r="Y382" i="7"/>
  <c r="X382" i="7"/>
  <c r="V382" i="7"/>
  <c r="U382" i="7"/>
  <c r="T382" i="7"/>
  <c r="R382" i="7"/>
  <c r="Q382" i="7"/>
  <c r="P382" i="7"/>
  <c r="N382" i="7"/>
  <c r="M382" i="7"/>
  <c r="L382" i="7"/>
  <c r="J382" i="7"/>
  <c r="I382" i="7"/>
  <c r="H382" i="7"/>
  <c r="F382" i="7"/>
  <c r="E382" i="7"/>
  <c r="D382" i="7"/>
  <c r="AE381" i="7"/>
  <c r="AA381" i="7"/>
  <c r="W381" i="7"/>
  <c r="S381" i="7"/>
  <c r="O381" i="7"/>
  <c r="K381" i="7"/>
  <c r="G381" i="7"/>
  <c r="AE380" i="7"/>
  <c r="AA380" i="7"/>
  <c r="W380" i="7"/>
  <c r="S380" i="7"/>
  <c r="O380" i="7"/>
  <c r="K380" i="7"/>
  <c r="G380" i="7"/>
  <c r="AF380" i="7" s="1"/>
  <c r="AE379" i="7"/>
  <c r="AA379" i="7"/>
  <c r="W379" i="7"/>
  <c r="S379" i="7"/>
  <c r="O379" i="7"/>
  <c r="K379" i="7"/>
  <c r="G379" i="7"/>
  <c r="AF379" i="7" s="1"/>
  <c r="AE378" i="7"/>
  <c r="AE382" i="7" s="1"/>
  <c r="AA378" i="7"/>
  <c r="W378" i="7"/>
  <c r="W382" i="7" s="1"/>
  <c r="S378" i="7"/>
  <c r="S382" i="7" s="1"/>
  <c r="S388" i="7" s="1"/>
  <c r="O378" i="7"/>
  <c r="O382" i="7" s="1"/>
  <c r="K378" i="7"/>
  <c r="G378" i="7"/>
  <c r="G382" i="7" s="1"/>
  <c r="AD377" i="7"/>
  <c r="AC377" i="7"/>
  <c r="AB377" i="7"/>
  <c r="Z377" i="7"/>
  <c r="Y377" i="7"/>
  <c r="X377" i="7"/>
  <c r="V377" i="7"/>
  <c r="U377" i="7"/>
  <c r="T377" i="7"/>
  <c r="R377" i="7"/>
  <c r="Q377" i="7"/>
  <c r="P377" i="7"/>
  <c r="N377" i="7"/>
  <c r="M377" i="7"/>
  <c r="L377" i="7"/>
  <c r="J377" i="7"/>
  <c r="I377" i="7"/>
  <c r="H377" i="7"/>
  <c r="F377" i="7"/>
  <c r="E377" i="7"/>
  <c r="D377" i="7"/>
  <c r="AE376" i="7"/>
  <c r="AA376" i="7"/>
  <c r="W376" i="7"/>
  <c r="S376" i="7"/>
  <c r="O376" i="7"/>
  <c r="K376" i="7"/>
  <c r="G376" i="7"/>
  <c r="AE375" i="7"/>
  <c r="AA375" i="7"/>
  <c r="W375" i="7"/>
  <c r="S375" i="7"/>
  <c r="O375" i="7"/>
  <c r="K375" i="7"/>
  <c r="G375" i="7"/>
  <c r="AE374" i="7"/>
  <c r="AA374" i="7"/>
  <c r="W374" i="7"/>
  <c r="S374" i="7"/>
  <c r="O374" i="7"/>
  <c r="K374" i="7"/>
  <c r="G374" i="7"/>
  <c r="AF374" i="7" s="1"/>
  <c r="AE373" i="7"/>
  <c r="AA373" i="7"/>
  <c r="AA377" i="7" s="1"/>
  <c r="W373" i="7"/>
  <c r="W377" i="7" s="1"/>
  <c r="S373" i="7"/>
  <c r="S377" i="7" s="1"/>
  <c r="O373" i="7"/>
  <c r="K373" i="7"/>
  <c r="K377" i="7" s="1"/>
  <c r="G373" i="7"/>
  <c r="G377" i="7" s="1"/>
  <c r="AE372" i="7"/>
  <c r="AD372" i="7"/>
  <c r="AC372" i="7"/>
  <c r="AB372" i="7"/>
  <c r="AA372" i="7"/>
  <c r="Z372" i="7"/>
  <c r="Y372" i="7"/>
  <c r="X372" i="7"/>
  <c r="W372" i="7"/>
  <c r="V372" i="7"/>
  <c r="U372" i="7"/>
  <c r="T372" i="7"/>
  <c r="R372" i="7"/>
  <c r="Q372" i="7"/>
  <c r="P372" i="7"/>
  <c r="O372" i="7"/>
  <c r="N372" i="7"/>
  <c r="M372" i="7"/>
  <c r="L372" i="7"/>
  <c r="K372" i="7"/>
  <c r="J372" i="7"/>
  <c r="I372" i="7"/>
  <c r="H372" i="7"/>
  <c r="G372" i="7"/>
  <c r="F372" i="7"/>
  <c r="E372" i="7"/>
  <c r="D372" i="7"/>
  <c r="AE371" i="7"/>
  <c r="AA371" i="7"/>
  <c r="W371" i="7"/>
  <c r="S371" i="7"/>
  <c r="AF371" i="7" s="1"/>
  <c r="O371" i="7"/>
  <c r="K371" i="7"/>
  <c r="G371" i="7"/>
  <c r="AE370" i="7"/>
  <c r="AA370" i="7"/>
  <c r="W370" i="7"/>
  <c r="S370" i="7"/>
  <c r="AF370" i="7" s="1"/>
  <c r="O370" i="7"/>
  <c r="K370" i="7"/>
  <c r="G370" i="7"/>
  <c r="AE369" i="7"/>
  <c r="AA369" i="7"/>
  <c r="W369" i="7"/>
  <c r="S369" i="7"/>
  <c r="AF369" i="7" s="1"/>
  <c r="O369" i="7"/>
  <c r="K369" i="7"/>
  <c r="G369" i="7"/>
  <c r="AE368" i="7"/>
  <c r="AA368" i="7"/>
  <c r="W368" i="7"/>
  <c r="S368" i="7"/>
  <c r="S372" i="7" s="1"/>
  <c r="O368" i="7"/>
  <c r="K368" i="7"/>
  <c r="G368" i="7"/>
  <c r="AD367" i="7"/>
  <c r="AC367" i="7"/>
  <c r="AB367" i="7"/>
  <c r="Z367" i="7"/>
  <c r="Y367" i="7"/>
  <c r="X367" i="7"/>
  <c r="V367" i="7"/>
  <c r="U367" i="7"/>
  <c r="T367" i="7"/>
  <c r="R367" i="7"/>
  <c r="Q367" i="7"/>
  <c r="P367" i="7"/>
  <c r="N367" i="7"/>
  <c r="M367" i="7"/>
  <c r="L367" i="7"/>
  <c r="J367" i="7"/>
  <c r="I367" i="7"/>
  <c r="H367" i="7"/>
  <c r="F367" i="7"/>
  <c r="E367" i="7"/>
  <c r="D367" i="7"/>
  <c r="AE366" i="7"/>
  <c r="AA366" i="7"/>
  <c r="W366" i="7"/>
  <c r="S366" i="7"/>
  <c r="O366" i="7"/>
  <c r="K366" i="7"/>
  <c r="G366" i="7"/>
  <c r="AF366" i="7" s="1"/>
  <c r="AE365" i="7"/>
  <c r="AA365" i="7"/>
  <c r="W365" i="7"/>
  <c r="S365" i="7"/>
  <c r="O365" i="7"/>
  <c r="K365" i="7"/>
  <c r="G365" i="7"/>
  <c r="AF365" i="7" s="1"/>
  <c r="AE364" i="7"/>
  <c r="AA364" i="7"/>
  <c r="W364" i="7"/>
  <c r="S364" i="7"/>
  <c r="O364" i="7"/>
  <c r="K364" i="7"/>
  <c r="G364" i="7"/>
  <c r="AF364" i="7" s="1"/>
  <c r="AE363" i="7"/>
  <c r="AE367" i="7" s="1"/>
  <c r="AA363" i="7"/>
  <c r="AA367" i="7" s="1"/>
  <c r="W363" i="7"/>
  <c r="S363" i="7"/>
  <c r="S367" i="7" s="1"/>
  <c r="O363" i="7"/>
  <c r="O367" i="7" s="1"/>
  <c r="K363" i="7"/>
  <c r="K367" i="7" s="1"/>
  <c r="G363" i="7"/>
  <c r="AD362" i="7"/>
  <c r="AC362" i="7"/>
  <c r="AB362" i="7"/>
  <c r="Z362" i="7"/>
  <c r="Y362" i="7"/>
  <c r="X362" i="7"/>
  <c r="V362" i="7"/>
  <c r="U362" i="7"/>
  <c r="T362" i="7"/>
  <c r="R362" i="7"/>
  <c r="Q362" i="7"/>
  <c r="P362" i="7"/>
  <c r="N362" i="7"/>
  <c r="M362" i="7"/>
  <c r="L362" i="7"/>
  <c r="J362" i="7"/>
  <c r="I362" i="7"/>
  <c r="H362" i="7"/>
  <c r="F362" i="7"/>
  <c r="E362" i="7"/>
  <c r="D362" i="7"/>
  <c r="AE361" i="7"/>
  <c r="AA361" i="7"/>
  <c r="W361" i="7"/>
  <c r="S361" i="7"/>
  <c r="O361" i="7"/>
  <c r="K361" i="7"/>
  <c r="G361" i="7"/>
  <c r="AE360" i="7"/>
  <c r="AA360" i="7"/>
  <c r="W360" i="7"/>
  <c r="S360" i="7"/>
  <c r="O360" i="7"/>
  <c r="K360" i="7"/>
  <c r="G360" i="7"/>
  <c r="AF360" i="7" s="1"/>
  <c r="AE359" i="7"/>
  <c r="AA359" i="7"/>
  <c r="W359" i="7"/>
  <c r="S359" i="7"/>
  <c r="O359" i="7"/>
  <c r="K359" i="7"/>
  <c r="G359" i="7"/>
  <c r="AF359" i="7" s="1"/>
  <c r="AE358" i="7"/>
  <c r="AE362" i="7" s="1"/>
  <c r="AA358" i="7"/>
  <c r="W358" i="7"/>
  <c r="W362" i="7" s="1"/>
  <c r="S358" i="7"/>
  <c r="S362" i="7" s="1"/>
  <c r="O358" i="7"/>
  <c r="O362" i="7" s="1"/>
  <c r="K358" i="7"/>
  <c r="G358" i="7"/>
  <c r="G362" i="7" s="1"/>
  <c r="AD357" i="7"/>
  <c r="AC357" i="7"/>
  <c r="AB357" i="7"/>
  <c r="Z357" i="7"/>
  <c r="Y357" i="7"/>
  <c r="X357" i="7"/>
  <c r="V357" i="7"/>
  <c r="U357" i="7"/>
  <c r="T357" i="7"/>
  <c r="R357" i="7"/>
  <c r="Q357" i="7"/>
  <c r="P357" i="7"/>
  <c r="N357" i="7"/>
  <c r="M357" i="7"/>
  <c r="L357" i="7"/>
  <c r="J357" i="7"/>
  <c r="I357" i="7"/>
  <c r="H357" i="7"/>
  <c r="F357" i="7"/>
  <c r="E357" i="7"/>
  <c r="D357" i="7"/>
  <c r="AE356" i="7"/>
  <c r="AA356" i="7"/>
  <c r="W356" i="7"/>
  <c r="S356" i="7"/>
  <c r="O356" i="7"/>
  <c r="K356" i="7"/>
  <c r="G356" i="7"/>
  <c r="AE355" i="7"/>
  <c r="AA355" i="7"/>
  <c r="W355" i="7"/>
  <c r="S355" i="7"/>
  <c r="O355" i="7"/>
  <c r="K355" i="7"/>
  <c r="G355" i="7"/>
  <c r="AE354" i="7"/>
  <c r="AA354" i="7"/>
  <c r="W354" i="7"/>
  <c r="S354" i="7"/>
  <c r="O354" i="7"/>
  <c r="K354" i="7"/>
  <c r="G354" i="7"/>
  <c r="AF354" i="7" s="1"/>
  <c r="AE353" i="7"/>
  <c r="AA353" i="7"/>
  <c r="AA357" i="7" s="1"/>
  <c r="W353" i="7"/>
  <c r="W357" i="7" s="1"/>
  <c r="S353" i="7"/>
  <c r="S357" i="7" s="1"/>
  <c r="O353" i="7"/>
  <c r="K353" i="7"/>
  <c r="K357" i="7" s="1"/>
  <c r="G353" i="7"/>
  <c r="G357" i="7" s="1"/>
  <c r="AE352" i="7"/>
  <c r="AD352" i="7"/>
  <c r="AC352" i="7"/>
  <c r="AB352" i="7"/>
  <c r="AA352" i="7"/>
  <c r="Z352" i="7"/>
  <c r="Y352" i="7"/>
  <c r="X352" i="7"/>
  <c r="W352" i="7"/>
  <c r="V352" i="7"/>
  <c r="U352" i="7"/>
  <c r="T352" i="7"/>
  <c r="R352" i="7"/>
  <c r="Q352" i="7"/>
  <c r="P352" i="7"/>
  <c r="O352" i="7"/>
  <c r="N352" i="7"/>
  <c r="M352" i="7"/>
  <c r="L352" i="7"/>
  <c r="K352" i="7"/>
  <c r="J352" i="7"/>
  <c r="I352" i="7"/>
  <c r="H352" i="7"/>
  <c r="G352" i="7"/>
  <c r="F352" i="7"/>
  <c r="E352" i="7"/>
  <c r="D352" i="7"/>
  <c r="AE351" i="7"/>
  <c r="AA351" i="7"/>
  <c r="W351" i="7"/>
  <c r="S351" i="7"/>
  <c r="AF351" i="7" s="1"/>
  <c r="O351" i="7"/>
  <c r="K351" i="7"/>
  <c r="G351" i="7"/>
  <c r="AE350" i="7"/>
  <c r="AA350" i="7"/>
  <c r="W350" i="7"/>
  <c r="S350" i="7"/>
  <c r="AF350" i="7" s="1"/>
  <c r="O350" i="7"/>
  <c r="K350" i="7"/>
  <c r="G350" i="7"/>
  <c r="AE349" i="7"/>
  <c r="AA349" i="7"/>
  <c r="W349" i="7"/>
  <c r="S349" i="7"/>
  <c r="AF349" i="7" s="1"/>
  <c r="O349" i="7"/>
  <c r="K349" i="7"/>
  <c r="G349" i="7"/>
  <c r="AE348" i="7"/>
  <c r="AA348" i="7"/>
  <c r="W348" i="7"/>
  <c r="S348" i="7"/>
  <c r="S352" i="7" s="1"/>
  <c r="O348" i="7"/>
  <c r="K348" i="7"/>
  <c r="G348" i="7"/>
  <c r="AD347" i="7"/>
  <c r="AC347" i="7"/>
  <c r="AB347" i="7"/>
  <c r="Z347" i="7"/>
  <c r="Y347" i="7"/>
  <c r="X347" i="7"/>
  <c r="V347" i="7"/>
  <c r="U347" i="7"/>
  <c r="T347" i="7"/>
  <c r="R347" i="7"/>
  <c r="Q347" i="7"/>
  <c r="P347" i="7"/>
  <c r="N347" i="7"/>
  <c r="M347" i="7"/>
  <c r="L347" i="7"/>
  <c r="J347" i="7"/>
  <c r="I347" i="7"/>
  <c r="H347" i="7"/>
  <c r="F347" i="7"/>
  <c r="E347" i="7"/>
  <c r="D347" i="7"/>
  <c r="AE346" i="7"/>
  <c r="AA346" i="7"/>
  <c r="W346" i="7"/>
  <c r="S346" i="7"/>
  <c r="O346" i="7"/>
  <c r="K346" i="7"/>
  <c r="G346" i="7"/>
  <c r="AF346" i="7" s="1"/>
  <c r="AE345" i="7"/>
  <c r="AA345" i="7"/>
  <c r="W345" i="7"/>
  <c r="S345" i="7"/>
  <c r="O345" i="7"/>
  <c r="K345" i="7"/>
  <c r="G345" i="7"/>
  <c r="AF345" i="7" s="1"/>
  <c r="AE344" i="7"/>
  <c r="AA344" i="7"/>
  <c r="W344" i="7"/>
  <c r="S344" i="7"/>
  <c r="O344" i="7"/>
  <c r="K344" i="7"/>
  <c r="G344" i="7"/>
  <c r="AF344" i="7" s="1"/>
  <c r="AE343" i="7"/>
  <c r="AE347" i="7" s="1"/>
  <c r="AA343" i="7"/>
  <c r="AA347" i="7" s="1"/>
  <c r="W343" i="7"/>
  <c r="S343" i="7"/>
  <c r="S347" i="7" s="1"/>
  <c r="O343" i="7"/>
  <c r="O347" i="7" s="1"/>
  <c r="K343" i="7"/>
  <c r="K347" i="7" s="1"/>
  <c r="G343" i="7"/>
  <c r="L342" i="7"/>
  <c r="I342" i="7"/>
  <c r="AD341" i="7"/>
  <c r="AC341" i="7"/>
  <c r="AB341" i="7"/>
  <c r="Z341" i="7"/>
  <c r="Y341" i="7"/>
  <c r="X341" i="7"/>
  <c r="V341" i="7"/>
  <c r="U341" i="7"/>
  <c r="T341" i="7"/>
  <c r="R341" i="7"/>
  <c r="Q341" i="7"/>
  <c r="Q342" i="7" s="1"/>
  <c r="P341" i="7"/>
  <c r="O341" i="7"/>
  <c r="N341" i="7"/>
  <c r="M341" i="7"/>
  <c r="L341" i="7"/>
  <c r="K341" i="7"/>
  <c r="J341" i="7"/>
  <c r="I341" i="7"/>
  <c r="H341" i="7"/>
  <c r="G341" i="7"/>
  <c r="F341" i="7"/>
  <c r="E341" i="7"/>
  <c r="E342" i="7" s="1"/>
  <c r="D341" i="7"/>
  <c r="AE340" i="7"/>
  <c r="AA340" i="7"/>
  <c r="W340" i="7"/>
  <c r="S340" i="7"/>
  <c r="AF340" i="7" s="1"/>
  <c r="O340" i="7"/>
  <c r="K340" i="7"/>
  <c r="G340" i="7"/>
  <c r="AE339" i="7"/>
  <c r="AA339" i="7"/>
  <c r="W339" i="7"/>
  <c r="S339" i="7"/>
  <c r="AF339" i="7" s="1"/>
  <c r="O339" i="7"/>
  <c r="K339" i="7"/>
  <c r="G339" i="7"/>
  <c r="AE338" i="7"/>
  <c r="AA338" i="7"/>
  <c r="W338" i="7"/>
  <c r="S338" i="7"/>
  <c r="AF338" i="7" s="1"/>
  <c r="O338" i="7"/>
  <c r="K338" i="7"/>
  <c r="G338" i="7"/>
  <c r="AE337" i="7"/>
  <c r="AE341" i="7" s="1"/>
  <c r="AA337" i="7"/>
  <c r="AA341" i="7" s="1"/>
  <c r="W337" i="7"/>
  <c r="W341" i="7" s="1"/>
  <c r="S337" i="7"/>
  <c r="S341" i="7" s="1"/>
  <c r="O337" i="7"/>
  <c r="K337" i="7"/>
  <c r="G337" i="7"/>
  <c r="AD336" i="7"/>
  <c r="AC336" i="7"/>
  <c r="AB336" i="7"/>
  <c r="Z336" i="7"/>
  <c r="Y336" i="7"/>
  <c r="X336" i="7"/>
  <c r="V336" i="7"/>
  <c r="U336" i="7"/>
  <c r="U342" i="7" s="1"/>
  <c r="T336" i="7"/>
  <c r="T342" i="7" s="1"/>
  <c r="R336" i="7"/>
  <c r="Q336" i="7"/>
  <c r="P336" i="7"/>
  <c r="P342" i="7" s="1"/>
  <c r="N336" i="7"/>
  <c r="M336" i="7"/>
  <c r="L336" i="7"/>
  <c r="J336" i="7"/>
  <c r="I336" i="7"/>
  <c r="H336" i="7"/>
  <c r="H342" i="7" s="1"/>
  <c r="F336" i="7"/>
  <c r="E336" i="7"/>
  <c r="D336" i="7"/>
  <c r="D342" i="7" s="1"/>
  <c r="AE335" i="7"/>
  <c r="AA335" i="7"/>
  <c r="W335" i="7"/>
  <c r="S335" i="7"/>
  <c r="O335" i="7"/>
  <c r="K335" i="7"/>
  <c r="G335" i="7"/>
  <c r="AF335" i="7" s="1"/>
  <c r="AE334" i="7"/>
  <c r="AA334" i="7"/>
  <c r="W334" i="7"/>
  <c r="S334" i="7"/>
  <c r="O334" i="7"/>
  <c r="K334" i="7"/>
  <c r="G334" i="7"/>
  <c r="AE333" i="7"/>
  <c r="AA333" i="7"/>
  <c r="W333" i="7"/>
  <c r="S333" i="7"/>
  <c r="O333" i="7"/>
  <c r="K333" i="7"/>
  <c r="G333" i="7"/>
  <c r="AF333" i="7" s="1"/>
  <c r="AE332" i="7"/>
  <c r="AE336" i="7" s="1"/>
  <c r="AA332" i="7"/>
  <c r="W332" i="7"/>
  <c r="S332" i="7"/>
  <c r="S336" i="7" s="1"/>
  <c r="O332" i="7"/>
  <c r="O336" i="7" s="1"/>
  <c r="K332" i="7"/>
  <c r="G332" i="7"/>
  <c r="AD331" i="7"/>
  <c r="AC331" i="7"/>
  <c r="AB331" i="7"/>
  <c r="Z331" i="7"/>
  <c r="Y331" i="7"/>
  <c r="X331" i="7"/>
  <c r="V331" i="7"/>
  <c r="U331" i="7"/>
  <c r="T331" i="7"/>
  <c r="R331" i="7"/>
  <c r="Q331" i="7"/>
  <c r="P331" i="7"/>
  <c r="N331" i="7"/>
  <c r="M331" i="7"/>
  <c r="L331" i="7"/>
  <c r="J331" i="7"/>
  <c r="I331" i="7"/>
  <c r="H331" i="7"/>
  <c r="F331" i="7"/>
  <c r="E331" i="7"/>
  <c r="D331" i="7"/>
  <c r="AE330" i="7"/>
  <c r="AA330" i="7"/>
  <c r="W330" i="7"/>
  <c r="S330" i="7"/>
  <c r="O330" i="7"/>
  <c r="K330" i="7"/>
  <c r="G330" i="7"/>
  <c r="AF330" i="7" s="1"/>
  <c r="AE329" i="7"/>
  <c r="AA329" i="7"/>
  <c r="W329" i="7"/>
  <c r="S329" i="7"/>
  <c r="O329" i="7"/>
  <c r="K329" i="7"/>
  <c r="G329" i="7"/>
  <c r="AE328" i="7"/>
  <c r="AA328" i="7"/>
  <c r="W328" i="7"/>
  <c r="S328" i="7"/>
  <c r="O328" i="7"/>
  <c r="K328" i="7"/>
  <c r="G328" i="7"/>
  <c r="AE327" i="7"/>
  <c r="AA327" i="7"/>
  <c r="W327" i="7"/>
  <c r="W331" i="7" s="1"/>
  <c r="S327" i="7"/>
  <c r="S331" i="7" s="1"/>
  <c r="O327" i="7"/>
  <c r="K327" i="7"/>
  <c r="G327" i="7"/>
  <c r="G331" i="7" s="1"/>
  <c r="AD326" i="7"/>
  <c r="AC326" i="7"/>
  <c r="AB326" i="7"/>
  <c r="AA326" i="7"/>
  <c r="Z326" i="7"/>
  <c r="Y326" i="7"/>
  <c r="X326" i="7"/>
  <c r="W326" i="7"/>
  <c r="V326" i="7"/>
  <c r="U326" i="7"/>
  <c r="T326" i="7"/>
  <c r="R326" i="7"/>
  <c r="Q326" i="7"/>
  <c r="P326" i="7"/>
  <c r="N326" i="7"/>
  <c r="M326" i="7"/>
  <c r="L326" i="7"/>
  <c r="K326" i="7"/>
  <c r="J326" i="7"/>
  <c r="I326" i="7"/>
  <c r="H326" i="7"/>
  <c r="G326" i="7"/>
  <c r="F326" i="7"/>
  <c r="E326" i="7"/>
  <c r="D326" i="7"/>
  <c r="AE325" i="7"/>
  <c r="AA325" i="7"/>
  <c r="W325" i="7"/>
  <c r="S325" i="7"/>
  <c r="O325" i="7"/>
  <c r="AF325" i="7" s="1"/>
  <c r="K325" i="7"/>
  <c r="G325" i="7"/>
  <c r="AE324" i="7"/>
  <c r="AA324" i="7"/>
  <c r="W324" i="7"/>
  <c r="S324" i="7"/>
  <c r="O324" i="7"/>
  <c r="AF324" i="7" s="1"/>
  <c r="K324" i="7"/>
  <c r="G324" i="7"/>
  <c r="AE323" i="7"/>
  <c r="AA323" i="7"/>
  <c r="W323" i="7"/>
  <c r="S323" i="7"/>
  <c r="O323" i="7"/>
  <c r="AF323" i="7" s="1"/>
  <c r="K323" i="7"/>
  <c r="G323" i="7"/>
  <c r="AE322" i="7"/>
  <c r="AE326" i="7" s="1"/>
  <c r="AA322" i="7"/>
  <c r="W322" i="7"/>
  <c r="S322" i="7"/>
  <c r="S326" i="7" s="1"/>
  <c r="O322" i="7"/>
  <c r="O326" i="7" s="1"/>
  <c r="K322" i="7"/>
  <c r="G322" i="7"/>
  <c r="T321" i="7"/>
  <c r="S321" i="7"/>
  <c r="D321" i="7"/>
  <c r="AD320" i="7"/>
  <c r="AC320" i="7"/>
  <c r="AB320" i="7"/>
  <c r="AB321" i="7" s="1"/>
  <c r="Z320" i="7"/>
  <c r="Z321" i="7" s="1"/>
  <c r="Y320" i="7"/>
  <c r="X320" i="7"/>
  <c r="X321" i="7" s="1"/>
  <c r="V320" i="7"/>
  <c r="U320" i="7"/>
  <c r="U321" i="7" s="1"/>
  <c r="T320" i="7"/>
  <c r="R320" i="7"/>
  <c r="Q320" i="7"/>
  <c r="P320" i="7"/>
  <c r="P321" i="7" s="1"/>
  <c r="N320" i="7"/>
  <c r="M320" i="7"/>
  <c r="L320" i="7"/>
  <c r="L321" i="7" s="1"/>
  <c r="J320" i="7"/>
  <c r="J321" i="7" s="1"/>
  <c r="I320" i="7"/>
  <c r="H320" i="7"/>
  <c r="H321" i="7" s="1"/>
  <c r="F320" i="7"/>
  <c r="E320" i="7"/>
  <c r="E321" i="7" s="1"/>
  <c r="D320" i="7"/>
  <c r="AE319" i="7"/>
  <c r="AA319" i="7"/>
  <c r="W319" i="7"/>
  <c r="S319" i="7"/>
  <c r="O319" i="7"/>
  <c r="K319" i="7"/>
  <c r="G319" i="7"/>
  <c r="AF319" i="7" s="1"/>
  <c r="AE318" i="7"/>
  <c r="AA318" i="7"/>
  <c r="W318" i="7"/>
  <c r="S318" i="7"/>
  <c r="O318" i="7"/>
  <c r="K318" i="7"/>
  <c r="G318" i="7"/>
  <c r="AF318" i="7" s="1"/>
  <c r="AE317" i="7"/>
  <c r="AA317" i="7"/>
  <c r="W317" i="7"/>
  <c r="S317" i="7"/>
  <c r="O317" i="7"/>
  <c r="K317" i="7"/>
  <c r="G317" i="7"/>
  <c r="AF317" i="7" s="1"/>
  <c r="AE316" i="7"/>
  <c r="AE320" i="7" s="1"/>
  <c r="AE321" i="7" s="1"/>
  <c r="AA316" i="7"/>
  <c r="AA320" i="7" s="1"/>
  <c r="W316" i="7"/>
  <c r="S316" i="7"/>
  <c r="S320" i="7" s="1"/>
  <c r="O316" i="7"/>
  <c r="O320" i="7" s="1"/>
  <c r="O321" i="7" s="1"/>
  <c r="K316" i="7"/>
  <c r="K320" i="7" s="1"/>
  <c r="G316" i="7"/>
  <c r="AD315" i="7"/>
  <c r="AC315" i="7"/>
  <c r="AB315" i="7"/>
  <c r="Z315" i="7"/>
  <c r="Y315" i="7"/>
  <c r="X315" i="7"/>
  <c r="V315" i="7"/>
  <c r="U315" i="7"/>
  <c r="T315" i="7"/>
  <c r="R315" i="7"/>
  <c r="Q315" i="7"/>
  <c r="P315" i="7"/>
  <c r="N315" i="7"/>
  <c r="M315" i="7"/>
  <c r="L315" i="7"/>
  <c r="J315" i="7"/>
  <c r="I315" i="7"/>
  <c r="H315" i="7"/>
  <c r="F315" i="7"/>
  <c r="E315" i="7"/>
  <c r="D315" i="7"/>
  <c r="AE314" i="7"/>
  <c r="AA314" i="7"/>
  <c r="W314" i="7"/>
  <c r="S314" i="7"/>
  <c r="O314" i="7"/>
  <c r="K314" i="7"/>
  <c r="G314" i="7"/>
  <c r="AE313" i="7"/>
  <c r="AA313" i="7"/>
  <c r="W313" i="7"/>
  <c r="S313" i="7"/>
  <c r="O313" i="7"/>
  <c r="K313" i="7"/>
  <c r="G313" i="7"/>
  <c r="AF313" i="7" s="1"/>
  <c r="AE312" i="7"/>
  <c r="AA312" i="7"/>
  <c r="W312" i="7"/>
  <c r="S312" i="7"/>
  <c r="O312" i="7"/>
  <c r="K312" i="7"/>
  <c r="G312" i="7"/>
  <c r="AF312" i="7" s="1"/>
  <c r="AE311" i="7"/>
  <c r="AE315" i="7" s="1"/>
  <c r="AA311" i="7"/>
  <c r="W311" i="7"/>
  <c r="W315" i="7" s="1"/>
  <c r="S311" i="7"/>
  <c r="S315" i="7" s="1"/>
  <c r="O311" i="7"/>
  <c r="O315" i="7" s="1"/>
  <c r="K311" i="7"/>
  <c r="G311" i="7"/>
  <c r="G315" i="7" s="1"/>
  <c r="AD310" i="7"/>
  <c r="AC310" i="7"/>
  <c r="AB310" i="7"/>
  <c r="AA310" i="7"/>
  <c r="Z310" i="7"/>
  <c r="Y310" i="7"/>
  <c r="X310" i="7"/>
  <c r="W310" i="7"/>
  <c r="V310" i="7"/>
  <c r="U310" i="7"/>
  <c r="T310" i="7"/>
  <c r="R310" i="7"/>
  <c r="Q310" i="7"/>
  <c r="P310" i="7"/>
  <c r="N310" i="7"/>
  <c r="M310" i="7"/>
  <c r="L310" i="7"/>
  <c r="K310" i="7"/>
  <c r="J310" i="7"/>
  <c r="I310" i="7"/>
  <c r="H310" i="7"/>
  <c r="G310" i="7"/>
  <c r="F310" i="7"/>
  <c r="E310" i="7"/>
  <c r="D310" i="7"/>
  <c r="AE309" i="7"/>
  <c r="AA309" i="7"/>
  <c r="W309" i="7"/>
  <c r="S309" i="7"/>
  <c r="O309" i="7"/>
  <c r="AF309" i="7" s="1"/>
  <c r="K309" i="7"/>
  <c r="G309" i="7"/>
  <c r="AE308" i="7"/>
  <c r="AA308" i="7"/>
  <c r="W308" i="7"/>
  <c r="S308" i="7"/>
  <c r="O308" i="7"/>
  <c r="AF308" i="7" s="1"/>
  <c r="K308" i="7"/>
  <c r="G308" i="7"/>
  <c r="AE307" i="7"/>
  <c r="AA307" i="7"/>
  <c r="W307" i="7"/>
  <c r="S307" i="7"/>
  <c r="O307" i="7"/>
  <c r="AF307" i="7" s="1"/>
  <c r="K307" i="7"/>
  <c r="G307" i="7"/>
  <c r="AE306" i="7"/>
  <c r="AA306" i="7"/>
  <c r="W306" i="7"/>
  <c r="S306" i="7"/>
  <c r="S310" i="7" s="1"/>
  <c r="O306" i="7"/>
  <c r="K306" i="7"/>
  <c r="G306" i="7"/>
  <c r="AE305" i="7"/>
  <c r="AD305" i="7"/>
  <c r="AC305" i="7"/>
  <c r="AB305" i="7"/>
  <c r="AA305" i="7"/>
  <c r="Z305" i="7"/>
  <c r="Y305" i="7"/>
  <c r="X305" i="7"/>
  <c r="W305" i="7"/>
  <c r="V305" i="7"/>
  <c r="U305" i="7"/>
  <c r="T305" i="7"/>
  <c r="R305" i="7"/>
  <c r="Q305" i="7"/>
  <c r="P305" i="7"/>
  <c r="O305" i="7"/>
  <c r="N305" i="7"/>
  <c r="M305" i="7"/>
  <c r="L305" i="7"/>
  <c r="K305" i="7"/>
  <c r="J305" i="7"/>
  <c r="I305" i="7"/>
  <c r="H305" i="7"/>
  <c r="G305" i="7"/>
  <c r="F305" i="7"/>
  <c r="E305" i="7"/>
  <c r="D305" i="7"/>
  <c r="AE304" i="7"/>
  <c r="AA304" i="7"/>
  <c r="W304" i="7"/>
  <c r="S304" i="7"/>
  <c r="AF304" i="7" s="1"/>
  <c r="O304" i="7"/>
  <c r="K304" i="7"/>
  <c r="G304" i="7"/>
  <c r="AE303" i="7"/>
  <c r="AA303" i="7"/>
  <c r="W303" i="7"/>
  <c r="S303" i="7"/>
  <c r="AF303" i="7" s="1"/>
  <c r="O303" i="7"/>
  <c r="K303" i="7"/>
  <c r="G303" i="7"/>
  <c r="AE302" i="7"/>
  <c r="AA302" i="7"/>
  <c r="W302" i="7"/>
  <c r="S302" i="7"/>
  <c r="AF302" i="7" s="1"/>
  <c r="O302" i="7"/>
  <c r="K302" i="7"/>
  <c r="G302" i="7"/>
  <c r="AE301" i="7"/>
  <c r="AA301" i="7"/>
  <c r="W301" i="7"/>
  <c r="S301" i="7"/>
  <c r="S305" i="7" s="1"/>
  <c r="O301" i="7"/>
  <c r="K301" i="7"/>
  <c r="G301" i="7"/>
  <c r="AD300" i="7"/>
  <c r="AC300" i="7"/>
  <c r="AB300" i="7"/>
  <c r="Z300" i="7"/>
  <c r="Y300" i="7"/>
  <c r="X300" i="7"/>
  <c r="V300" i="7"/>
  <c r="U300" i="7"/>
  <c r="T300" i="7"/>
  <c r="R300" i="7"/>
  <c r="Q300" i="7"/>
  <c r="P300" i="7"/>
  <c r="N300" i="7"/>
  <c r="M300" i="7"/>
  <c r="L300" i="7"/>
  <c r="J300" i="7"/>
  <c r="I300" i="7"/>
  <c r="H300" i="7"/>
  <c r="F300" i="7"/>
  <c r="E300" i="7"/>
  <c r="D300" i="7"/>
  <c r="AE299" i="7"/>
  <c r="AA299" i="7"/>
  <c r="W299" i="7"/>
  <c r="S299" i="7"/>
  <c r="O299" i="7"/>
  <c r="K299" i="7"/>
  <c r="G299" i="7"/>
  <c r="AE298" i="7"/>
  <c r="AA298" i="7"/>
  <c r="W298" i="7"/>
  <c r="S298" i="7"/>
  <c r="O298" i="7"/>
  <c r="K298" i="7"/>
  <c r="G298" i="7"/>
  <c r="AF298" i="7" s="1"/>
  <c r="AE297" i="7"/>
  <c r="AA297" i="7"/>
  <c r="W297" i="7"/>
  <c r="S297" i="7"/>
  <c r="O297" i="7"/>
  <c r="K297" i="7"/>
  <c r="G297" i="7"/>
  <c r="AF297" i="7" s="1"/>
  <c r="AE296" i="7"/>
  <c r="AE300" i="7" s="1"/>
  <c r="AA296" i="7"/>
  <c r="W296" i="7"/>
  <c r="S296" i="7"/>
  <c r="S300" i="7" s="1"/>
  <c r="O296" i="7"/>
  <c r="O300" i="7" s="1"/>
  <c r="K296" i="7"/>
  <c r="G296" i="7"/>
  <c r="AD295" i="7"/>
  <c r="AC295" i="7"/>
  <c r="AB295" i="7"/>
  <c r="Z295" i="7"/>
  <c r="Y295" i="7"/>
  <c r="X295" i="7"/>
  <c r="V295" i="7"/>
  <c r="U295" i="7"/>
  <c r="T295" i="7"/>
  <c r="R295" i="7"/>
  <c r="Q295" i="7"/>
  <c r="P295" i="7"/>
  <c r="N295" i="7"/>
  <c r="M295" i="7"/>
  <c r="L295" i="7"/>
  <c r="J295" i="7"/>
  <c r="I295" i="7"/>
  <c r="H295" i="7"/>
  <c r="F295" i="7"/>
  <c r="E295" i="7"/>
  <c r="D295" i="7"/>
  <c r="AE294" i="7"/>
  <c r="AA294" i="7"/>
  <c r="W294" i="7"/>
  <c r="S294" i="7"/>
  <c r="O294" i="7"/>
  <c r="K294" i="7"/>
  <c r="G294" i="7"/>
  <c r="AE293" i="7"/>
  <c r="AA293" i="7"/>
  <c r="W293" i="7"/>
  <c r="S293" i="7"/>
  <c r="O293" i="7"/>
  <c r="K293" i="7"/>
  <c r="G293" i="7"/>
  <c r="AE292" i="7"/>
  <c r="AA292" i="7"/>
  <c r="W292" i="7"/>
  <c r="S292" i="7"/>
  <c r="O292" i="7"/>
  <c r="K292" i="7"/>
  <c r="G292" i="7"/>
  <c r="AF292" i="7" s="1"/>
  <c r="AE291" i="7"/>
  <c r="AA291" i="7"/>
  <c r="W291" i="7"/>
  <c r="W295" i="7" s="1"/>
  <c r="S291" i="7"/>
  <c r="S295" i="7" s="1"/>
  <c r="O291" i="7"/>
  <c r="K291" i="7"/>
  <c r="G291" i="7"/>
  <c r="G295" i="7" s="1"/>
  <c r="AE290" i="7"/>
  <c r="AD290" i="7"/>
  <c r="AC290" i="7"/>
  <c r="AB290" i="7"/>
  <c r="AA290" i="7"/>
  <c r="Z290" i="7"/>
  <c r="Y290" i="7"/>
  <c r="X290" i="7"/>
  <c r="W290" i="7"/>
  <c r="V290" i="7"/>
  <c r="U290" i="7"/>
  <c r="T290" i="7"/>
  <c r="R290" i="7"/>
  <c r="Q290" i="7"/>
  <c r="P290" i="7"/>
  <c r="O290" i="7"/>
  <c r="N290" i="7"/>
  <c r="M290" i="7"/>
  <c r="L290" i="7"/>
  <c r="K290" i="7"/>
  <c r="J290" i="7"/>
  <c r="I290" i="7"/>
  <c r="H290" i="7"/>
  <c r="G290" i="7"/>
  <c r="F290" i="7"/>
  <c r="E290" i="7"/>
  <c r="D290" i="7"/>
  <c r="AE289" i="7"/>
  <c r="AA289" i="7"/>
  <c r="W289" i="7"/>
  <c r="S289" i="7"/>
  <c r="AF289" i="7" s="1"/>
  <c r="O289" i="7"/>
  <c r="K289" i="7"/>
  <c r="G289" i="7"/>
  <c r="AE288" i="7"/>
  <c r="AA288" i="7"/>
  <c r="W288" i="7"/>
  <c r="S288" i="7"/>
  <c r="AF288" i="7" s="1"/>
  <c r="O288" i="7"/>
  <c r="K288" i="7"/>
  <c r="G288" i="7"/>
  <c r="AE287" i="7"/>
  <c r="AA287" i="7"/>
  <c r="W287" i="7"/>
  <c r="S287" i="7"/>
  <c r="AF287" i="7" s="1"/>
  <c r="O287" i="7"/>
  <c r="K287" i="7"/>
  <c r="G287" i="7"/>
  <c r="AE286" i="7"/>
  <c r="AA286" i="7"/>
  <c r="W286" i="7"/>
  <c r="S286" i="7"/>
  <c r="S290" i="7" s="1"/>
  <c r="O286" i="7"/>
  <c r="K286" i="7"/>
  <c r="G286" i="7"/>
  <c r="AE285" i="7"/>
  <c r="AD285" i="7"/>
  <c r="AC285" i="7"/>
  <c r="AB285" i="7"/>
  <c r="AA285" i="7"/>
  <c r="Z285" i="7"/>
  <c r="Y285" i="7"/>
  <c r="X285" i="7"/>
  <c r="V285" i="7"/>
  <c r="U285" i="7"/>
  <c r="T285" i="7"/>
  <c r="R285" i="7"/>
  <c r="Q285" i="7"/>
  <c r="P285" i="7"/>
  <c r="O285" i="7"/>
  <c r="N285" i="7"/>
  <c r="M285" i="7"/>
  <c r="L285" i="7"/>
  <c r="K285" i="7"/>
  <c r="J285" i="7"/>
  <c r="I285" i="7"/>
  <c r="H285" i="7"/>
  <c r="F285" i="7"/>
  <c r="E285" i="7"/>
  <c r="D285" i="7"/>
  <c r="AE284" i="7"/>
  <c r="AA284" i="7"/>
  <c r="W284" i="7"/>
  <c r="S284" i="7"/>
  <c r="O284" i="7"/>
  <c r="K284" i="7"/>
  <c r="G284" i="7"/>
  <c r="AF284" i="7" s="1"/>
  <c r="AE283" i="7"/>
  <c r="AA283" i="7"/>
  <c r="W283" i="7"/>
  <c r="S283" i="7"/>
  <c r="O283" i="7"/>
  <c r="K283" i="7"/>
  <c r="G283" i="7"/>
  <c r="AF283" i="7" s="1"/>
  <c r="AE282" i="7"/>
  <c r="AA282" i="7"/>
  <c r="W282" i="7"/>
  <c r="S282" i="7"/>
  <c r="O282" i="7"/>
  <c r="K282" i="7"/>
  <c r="G282" i="7"/>
  <c r="AF282" i="7" s="1"/>
  <c r="AE281" i="7"/>
  <c r="AA281" i="7"/>
  <c r="W281" i="7"/>
  <c r="W285" i="7" s="1"/>
  <c r="S281" i="7"/>
  <c r="S285" i="7" s="1"/>
  <c r="O281" i="7"/>
  <c r="K281" i="7"/>
  <c r="G281" i="7"/>
  <c r="G285" i="7" s="1"/>
  <c r="AD280" i="7"/>
  <c r="AC280" i="7"/>
  <c r="AB280" i="7"/>
  <c r="Z280" i="7"/>
  <c r="Y280" i="7"/>
  <c r="X280" i="7"/>
  <c r="V280" i="7"/>
  <c r="U280" i="7"/>
  <c r="T280" i="7"/>
  <c r="R280" i="7"/>
  <c r="Q280" i="7"/>
  <c r="P280" i="7"/>
  <c r="N280" i="7"/>
  <c r="M280" i="7"/>
  <c r="L280" i="7"/>
  <c r="K280" i="7"/>
  <c r="J280" i="7"/>
  <c r="I280" i="7"/>
  <c r="H280" i="7"/>
  <c r="F280" i="7"/>
  <c r="E280" i="7"/>
  <c r="D280" i="7"/>
  <c r="AE279" i="7"/>
  <c r="AA279" i="7"/>
  <c r="W279" i="7"/>
  <c r="S279" i="7"/>
  <c r="O279" i="7"/>
  <c r="K279" i="7"/>
  <c r="G279" i="7"/>
  <c r="AF279" i="7" s="1"/>
  <c r="AE278" i="7"/>
  <c r="AA278" i="7"/>
  <c r="W278" i="7"/>
  <c r="S278" i="7"/>
  <c r="O278" i="7"/>
  <c r="K278" i="7"/>
  <c r="G278" i="7"/>
  <c r="AF278" i="7" s="1"/>
  <c r="AE277" i="7"/>
  <c r="AA277" i="7"/>
  <c r="W277" i="7"/>
  <c r="S277" i="7"/>
  <c r="O277" i="7"/>
  <c r="K277" i="7"/>
  <c r="G277" i="7"/>
  <c r="AF277" i="7" s="1"/>
  <c r="AE276" i="7"/>
  <c r="AE280" i="7" s="1"/>
  <c r="AA276" i="7"/>
  <c r="AA280" i="7" s="1"/>
  <c r="W276" i="7"/>
  <c r="W280" i="7" s="1"/>
  <c r="S276" i="7"/>
  <c r="S280" i="7" s="1"/>
  <c r="O276" i="7"/>
  <c r="O280" i="7" s="1"/>
  <c r="K276" i="7"/>
  <c r="G276" i="7"/>
  <c r="G280" i="7" s="1"/>
  <c r="AF280" i="7" s="1"/>
  <c r="AD275" i="7"/>
  <c r="AC275" i="7"/>
  <c r="AB275" i="7"/>
  <c r="Z275" i="7"/>
  <c r="Y275" i="7"/>
  <c r="X275" i="7"/>
  <c r="V275" i="7"/>
  <c r="U275" i="7"/>
  <c r="T275" i="7"/>
  <c r="R275" i="7"/>
  <c r="Q275" i="7"/>
  <c r="P275" i="7"/>
  <c r="N275" i="7"/>
  <c r="M275" i="7"/>
  <c r="L275" i="7"/>
  <c r="J275" i="7"/>
  <c r="I275" i="7"/>
  <c r="H275" i="7"/>
  <c r="F275" i="7"/>
  <c r="E275" i="7"/>
  <c r="D275" i="7"/>
  <c r="AE274" i="7"/>
  <c r="AA274" i="7"/>
  <c r="W274" i="7"/>
  <c r="S274" i="7"/>
  <c r="O274" i="7"/>
  <c r="K274" i="7"/>
  <c r="G274" i="7"/>
  <c r="AE273" i="7"/>
  <c r="AA273" i="7"/>
  <c r="W273" i="7"/>
  <c r="S273" i="7"/>
  <c r="O273" i="7"/>
  <c r="K273" i="7"/>
  <c r="G273" i="7"/>
  <c r="AF273" i="7" s="1"/>
  <c r="AE272" i="7"/>
  <c r="AA272" i="7"/>
  <c r="W272" i="7"/>
  <c r="S272" i="7"/>
  <c r="O272" i="7"/>
  <c r="K272" i="7"/>
  <c r="G272" i="7"/>
  <c r="AE271" i="7"/>
  <c r="AE275" i="7" s="1"/>
  <c r="AA271" i="7"/>
  <c r="W271" i="7"/>
  <c r="S271" i="7"/>
  <c r="S275" i="7" s="1"/>
  <c r="O271" i="7"/>
  <c r="O275" i="7" s="1"/>
  <c r="K271" i="7"/>
  <c r="G271" i="7"/>
  <c r="AD270" i="7"/>
  <c r="AC270" i="7"/>
  <c r="AB270" i="7"/>
  <c r="Z270" i="7"/>
  <c r="Y270" i="7"/>
  <c r="X270" i="7"/>
  <c r="W270" i="7"/>
  <c r="V270" i="7"/>
  <c r="U270" i="7"/>
  <c r="T270" i="7"/>
  <c r="R270" i="7"/>
  <c r="Q270" i="7"/>
  <c r="P270" i="7"/>
  <c r="N270" i="7"/>
  <c r="M270" i="7"/>
  <c r="L270" i="7"/>
  <c r="J270" i="7"/>
  <c r="I270" i="7"/>
  <c r="H270" i="7"/>
  <c r="G270" i="7"/>
  <c r="F270" i="7"/>
  <c r="E270" i="7"/>
  <c r="D270" i="7"/>
  <c r="AE269" i="7"/>
  <c r="AA269" i="7"/>
  <c r="W269" i="7"/>
  <c r="S269" i="7"/>
  <c r="O269" i="7"/>
  <c r="K269" i="7"/>
  <c r="G269" i="7"/>
  <c r="AE268" i="7"/>
  <c r="AA268" i="7"/>
  <c r="W268" i="7"/>
  <c r="S268" i="7"/>
  <c r="O268" i="7"/>
  <c r="K268" i="7"/>
  <c r="AF268" i="7" s="1"/>
  <c r="G268" i="7"/>
  <c r="AE267" i="7"/>
  <c r="AA267" i="7"/>
  <c r="W267" i="7"/>
  <c r="S267" i="7"/>
  <c r="O267" i="7"/>
  <c r="K267" i="7"/>
  <c r="G267" i="7"/>
  <c r="AE266" i="7"/>
  <c r="AA266" i="7"/>
  <c r="AA270" i="7" s="1"/>
  <c r="W266" i="7"/>
  <c r="S266" i="7"/>
  <c r="S270" i="7" s="1"/>
  <c r="O266" i="7"/>
  <c r="K266" i="7"/>
  <c r="K270" i="7" s="1"/>
  <c r="G266" i="7"/>
  <c r="AE265" i="7"/>
  <c r="AD265" i="7"/>
  <c r="AC265" i="7"/>
  <c r="AB265" i="7"/>
  <c r="AA265" i="7"/>
  <c r="Z265" i="7"/>
  <c r="Y265" i="7"/>
  <c r="X265" i="7"/>
  <c r="W265" i="7"/>
  <c r="V265" i="7"/>
  <c r="U265" i="7"/>
  <c r="T265" i="7"/>
  <c r="R265" i="7"/>
  <c r="Q265" i="7"/>
  <c r="P265" i="7"/>
  <c r="O265" i="7"/>
  <c r="N265" i="7"/>
  <c r="M265" i="7"/>
  <c r="L265" i="7"/>
  <c r="K265" i="7"/>
  <c r="J265" i="7"/>
  <c r="I265" i="7"/>
  <c r="H265" i="7"/>
  <c r="G265" i="7"/>
  <c r="F265" i="7"/>
  <c r="E265" i="7"/>
  <c r="D265" i="7"/>
  <c r="AE264" i="7"/>
  <c r="AA264" i="7"/>
  <c r="W264" i="7"/>
  <c r="S264" i="7"/>
  <c r="AF264" i="7" s="1"/>
  <c r="O264" i="7"/>
  <c r="K264" i="7"/>
  <c r="G264" i="7"/>
  <c r="AE263" i="7"/>
  <c r="AA263" i="7"/>
  <c r="W263" i="7"/>
  <c r="S263" i="7"/>
  <c r="AF263" i="7" s="1"/>
  <c r="O263" i="7"/>
  <c r="K263" i="7"/>
  <c r="G263" i="7"/>
  <c r="AE262" i="7"/>
  <c r="AA262" i="7"/>
  <c r="W262" i="7"/>
  <c r="S262" i="7"/>
  <c r="AF262" i="7" s="1"/>
  <c r="O262" i="7"/>
  <c r="K262" i="7"/>
  <c r="G262" i="7"/>
  <c r="AE261" i="7"/>
  <c r="AA261" i="7"/>
  <c r="W261" i="7"/>
  <c r="S261" i="7"/>
  <c r="S265" i="7" s="1"/>
  <c r="O261" i="7"/>
  <c r="K261" i="7"/>
  <c r="G261" i="7"/>
  <c r="AE260" i="7"/>
  <c r="AD260" i="7"/>
  <c r="AC260" i="7"/>
  <c r="AB260" i="7"/>
  <c r="AA260" i="7"/>
  <c r="Z260" i="7"/>
  <c r="Y260" i="7"/>
  <c r="X260" i="7"/>
  <c r="V260" i="7"/>
  <c r="U260" i="7"/>
  <c r="T260" i="7"/>
  <c r="R260" i="7"/>
  <c r="Q260" i="7"/>
  <c r="P260" i="7"/>
  <c r="O260" i="7"/>
  <c r="N260" i="7"/>
  <c r="M260" i="7"/>
  <c r="L260" i="7"/>
  <c r="K260" i="7"/>
  <c r="J260" i="7"/>
  <c r="I260" i="7"/>
  <c r="H260" i="7"/>
  <c r="F260" i="7"/>
  <c r="E260" i="7"/>
  <c r="D260" i="7"/>
  <c r="AE259" i="7"/>
  <c r="AA259" i="7"/>
  <c r="W259" i="7"/>
  <c r="S259" i="7"/>
  <c r="O259" i="7"/>
  <c r="K259" i="7"/>
  <c r="G259" i="7"/>
  <c r="AF259" i="7" s="1"/>
  <c r="AE258" i="7"/>
  <c r="AA258" i="7"/>
  <c r="W258" i="7"/>
  <c r="S258" i="7"/>
  <c r="O258" i="7"/>
  <c r="K258" i="7"/>
  <c r="G258" i="7"/>
  <c r="AF258" i="7" s="1"/>
  <c r="AE257" i="7"/>
  <c r="AA257" i="7"/>
  <c r="W257" i="7"/>
  <c r="S257" i="7"/>
  <c r="O257" i="7"/>
  <c r="K257" i="7"/>
  <c r="G257" i="7"/>
  <c r="AF257" i="7" s="1"/>
  <c r="AE256" i="7"/>
  <c r="AA256" i="7"/>
  <c r="W256" i="7"/>
  <c r="S256" i="7"/>
  <c r="S260" i="7" s="1"/>
  <c r="O256" i="7"/>
  <c r="K256" i="7"/>
  <c r="G256" i="7"/>
  <c r="AD255" i="7"/>
  <c r="AC255" i="7"/>
  <c r="AB255" i="7"/>
  <c r="Z255" i="7"/>
  <c r="Y255" i="7"/>
  <c r="X255" i="7"/>
  <c r="V255" i="7"/>
  <c r="U255" i="7"/>
  <c r="T255" i="7"/>
  <c r="R255" i="7"/>
  <c r="Q255" i="7"/>
  <c r="P255" i="7"/>
  <c r="N255" i="7"/>
  <c r="M255" i="7"/>
  <c r="L255" i="7"/>
  <c r="J255" i="7"/>
  <c r="I255" i="7"/>
  <c r="H255" i="7"/>
  <c r="F255" i="7"/>
  <c r="E255" i="7"/>
  <c r="D255" i="7"/>
  <c r="AE254" i="7"/>
  <c r="AA254" i="7"/>
  <c r="W254" i="7"/>
  <c r="S254" i="7"/>
  <c r="O254" i="7"/>
  <c r="K254" i="7"/>
  <c r="G254" i="7"/>
  <c r="AE253" i="7"/>
  <c r="AA253" i="7"/>
  <c r="W253" i="7"/>
  <c r="S253" i="7"/>
  <c r="O253" i="7"/>
  <c r="K253" i="7"/>
  <c r="G253" i="7"/>
  <c r="AF253" i="7" s="1"/>
  <c r="AE252" i="7"/>
  <c r="AA252" i="7"/>
  <c r="W252" i="7"/>
  <c r="S252" i="7"/>
  <c r="O252" i="7"/>
  <c r="K252" i="7"/>
  <c r="G252" i="7"/>
  <c r="AE251" i="7"/>
  <c r="AE255" i="7" s="1"/>
  <c r="AA251" i="7"/>
  <c r="W251" i="7"/>
  <c r="S251" i="7"/>
  <c r="S255" i="7" s="1"/>
  <c r="O251" i="7"/>
  <c r="O255" i="7" s="1"/>
  <c r="K251" i="7"/>
  <c r="G251" i="7"/>
  <c r="AD250" i="7"/>
  <c r="Z250" i="7"/>
  <c r="R250" i="7"/>
  <c r="N250" i="7"/>
  <c r="J250" i="7"/>
  <c r="I250" i="7"/>
  <c r="AE249" i="7"/>
  <c r="AE250" i="7" s="1"/>
  <c r="AD249" i="7"/>
  <c r="AC249" i="7"/>
  <c r="AB249" i="7"/>
  <c r="AB250" i="7" s="1"/>
  <c r="AA249" i="7"/>
  <c r="Z249" i="7"/>
  <c r="Y249" i="7"/>
  <c r="X249" i="7"/>
  <c r="X250" i="7" s="1"/>
  <c r="V249" i="7"/>
  <c r="V250" i="7" s="1"/>
  <c r="U249" i="7"/>
  <c r="T249" i="7"/>
  <c r="T250" i="7" s="1"/>
  <c r="R249" i="7"/>
  <c r="Q249" i="7"/>
  <c r="P249" i="7"/>
  <c r="P250" i="7" s="1"/>
  <c r="O249" i="7"/>
  <c r="O250" i="7" s="1"/>
  <c r="N249" i="7"/>
  <c r="M249" i="7"/>
  <c r="L249" i="7"/>
  <c r="L250" i="7" s="1"/>
  <c r="K249" i="7"/>
  <c r="J249" i="7"/>
  <c r="I249" i="7"/>
  <c r="H249" i="7"/>
  <c r="H250" i="7" s="1"/>
  <c r="F249" i="7"/>
  <c r="F250" i="7" s="1"/>
  <c r="E249" i="7"/>
  <c r="D249" i="7"/>
  <c r="D250" i="7" s="1"/>
  <c r="AE248" i="7"/>
  <c r="AA248" i="7"/>
  <c r="W248" i="7"/>
  <c r="S248" i="7"/>
  <c r="O248" i="7"/>
  <c r="K248" i="7"/>
  <c r="G248" i="7"/>
  <c r="AF248" i="7" s="1"/>
  <c r="AE247" i="7"/>
  <c r="AA247" i="7"/>
  <c r="W247" i="7"/>
  <c r="S247" i="7"/>
  <c r="O247" i="7"/>
  <c r="K247" i="7"/>
  <c r="G247" i="7"/>
  <c r="AF247" i="7" s="1"/>
  <c r="AE246" i="7"/>
  <c r="AA246" i="7"/>
  <c r="W246" i="7"/>
  <c r="S246" i="7"/>
  <c r="O246" i="7"/>
  <c r="K246" i="7"/>
  <c r="G246" i="7"/>
  <c r="AF246" i="7" s="1"/>
  <c r="AE245" i="7"/>
  <c r="AA245" i="7"/>
  <c r="W245" i="7"/>
  <c r="W249" i="7" s="1"/>
  <c r="W250" i="7" s="1"/>
  <c r="S245" i="7"/>
  <c r="S249" i="7" s="1"/>
  <c r="O245" i="7"/>
  <c r="K245" i="7"/>
  <c r="G245" i="7"/>
  <c r="AE244" i="7"/>
  <c r="AD244" i="7"/>
  <c r="AC244" i="7"/>
  <c r="AC250" i="7" s="1"/>
  <c r="AB244" i="7"/>
  <c r="Z244" i="7"/>
  <c r="Y244" i="7"/>
  <c r="Y250" i="7" s="1"/>
  <c r="X244" i="7"/>
  <c r="V244" i="7"/>
  <c r="U244" i="7"/>
  <c r="U250" i="7" s="1"/>
  <c r="T244" i="7"/>
  <c r="R244" i="7"/>
  <c r="Q244" i="7"/>
  <c r="Q250" i="7" s="1"/>
  <c r="P244" i="7"/>
  <c r="O244" i="7"/>
  <c r="N244" i="7"/>
  <c r="M244" i="7"/>
  <c r="M250" i="7" s="1"/>
  <c r="L244" i="7"/>
  <c r="J244" i="7"/>
  <c r="I244" i="7"/>
  <c r="H244" i="7"/>
  <c r="F244" i="7"/>
  <c r="E244" i="7"/>
  <c r="E250" i="7" s="1"/>
  <c r="D244" i="7"/>
  <c r="AE243" i="7"/>
  <c r="AA243" i="7"/>
  <c r="W243" i="7"/>
  <c r="S243" i="7"/>
  <c r="O243" i="7"/>
  <c r="K243" i="7"/>
  <c r="G243" i="7"/>
  <c r="AF243" i="7" s="1"/>
  <c r="AE242" i="7"/>
  <c r="AA242" i="7"/>
  <c r="W242" i="7"/>
  <c r="S242" i="7"/>
  <c r="O242" i="7"/>
  <c r="K242" i="7"/>
  <c r="G242" i="7"/>
  <c r="AE241" i="7"/>
  <c r="AA241" i="7"/>
  <c r="W241" i="7"/>
  <c r="S241" i="7"/>
  <c r="O241" i="7"/>
  <c r="K241" i="7"/>
  <c r="G241" i="7"/>
  <c r="AF241" i="7" s="1"/>
  <c r="AE240" i="7"/>
  <c r="AA240" i="7"/>
  <c r="W240" i="7"/>
  <c r="W244" i="7" s="1"/>
  <c r="S240" i="7"/>
  <c r="S244" i="7" s="1"/>
  <c r="S250" i="7" s="1"/>
  <c r="O240" i="7"/>
  <c r="K240" i="7"/>
  <c r="G240" i="7"/>
  <c r="G244" i="7" s="1"/>
  <c r="AC239" i="7"/>
  <c r="Y239" i="7"/>
  <c r="R239" i="7"/>
  <c r="Q239" i="7"/>
  <c r="M239" i="7"/>
  <c r="I239" i="7"/>
  <c r="AE238" i="7"/>
  <c r="AE239" i="7" s="1"/>
  <c r="AD238" i="7"/>
  <c r="AD239" i="7" s="1"/>
  <c r="AC238" i="7"/>
  <c r="AB238" i="7"/>
  <c r="AA238" i="7"/>
  <c r="AA239" i="7" s="1"/>
  <c r="Z238" i="7"/>
  <c r="Z239" i="7" s="1"/>
  <c r="Y238" i="7"/>
  <c r="X238" i="7"/>
  <c r="W238" i="7"/>
  <c r="V238" i="7"/>
  <c r="V239" i="7" s="1"/>
  <c r="U238" i="7"/>
  <c r="U239" i="7" s="1"/>
  <c r="T238" i="7"/>
  <c r="R238" i="7"/>
  <c r="Q238" i="7"/>
  <c r="P238" i="7"/>
  <c r="O238" i="7"/>
  <c r="O239" i="7" s="1"/>
  <c r="N238" i="7"/>
  <c r="N239" i="7" s="1"/>
  <c r="M238" i="7"/>
  <c r="L238" i="7"/>
  <c r="K238" i="7"/>
  <c r="K239" i="7" s="1"/>
  <c r="J238" i="7"/>
  <c r="J239" i="7" s="1"/>
  <c r="I238" i="7"/>
  <c r="H238" i="7"/>
  <c r="G238" i="7"/>
  <c r="F238" i="7"/>
  <c r="F239" i="7" s="1"/>
  <c r="E238" i="7"/>
  <c r="E239" i="7" s="1"/>
  <c r="D238" i="7"/>
  <c r="AE237" i="7"/>
  <c r="AA237" i="7"/>
  <c r="W237" i="7"/>
  <c r="S237" i="7"/>
  <c r="AF237" i="7" s="1"/>
  <c r="O237" i="7"/>
  <c r="K237" i="7"/>
  <c r="G237" i="7"/>
  <c r="AE236" i="7"/>
  <c r="AA236" i="7"/>
  <c r="W236" i="7"/>
  <c r="S236" i="7"/>
  <c r="AF236" i="7" s="1"/>
  <c r="O236" i="7"/>
  <c r="K236" i="7"/>
  <c r="G236" i="7"/>
  <c r="AE235" i="7"/>
  <c r="AA235" i="7"/>
  <c r="W235" i="7"/>
  <c r="S235" i="7"/>
  <c r="AF235" i="7" s="1"/>
  <c r="O235" i="7"/>
  <c r="K235" i="7"/>
  <c r="G235" i="7"/>
  <c r="AE234" i="7"/>
  <c r="AA234" i="7"/>
  <c r="W234" i="7"/>
  <c r="S234" i="7"/>
  <c r="S238" i="7" s="1"/>
  <c r="S239" i="7" s="1"/>
  <c r="O234" i="7"/>
  <c r="K234" i="7"/>
  <c r="G234" i="7"/>
  <c r="AE233" i="7"/>
  <c r="AD233" i="7"/>
  <c r="AC233" i="7"/>
  <c r="AB233" i="7"/>
  <c r="AB239" i="7" s="1"/>
  <c r="AA233" i="7"/>
  <c r="Z233" i="7"/>
  <c r="Y233" i="7"/>
  <c r="X233" i="7"/>
  <c r="X239" i="7" s="1"/>
  <c r="V233" i="7"/>
  <c r="U233" i="7"/>
  <c r="T233" i="7"/>
  <c r="T239" i="7" s="1"/>
  <c r="R233" i="7"/>
  <c r="Q233" i="7"/>
  <c r="P233" i="7"/>
  <c r="P239" i="7" s="1"/>
  <c r="O233" i="7"/>
  <c r="N233" i="7"/>
  <c r="M233" i="7"/>
  <c r="L233" i="7"/>
  <c r="L239" i="7" s="1"/>
  <c r="K233" i="7"/>
  <c r="J233" i="7"/>
  <c r="I233" i="7"/>
  <c r="H233" i="7"/>
  <c r="H239" i="7" s="1"/>
  <c r="F233" i="7"/>
  <c r="E233" i="7"/>
  <c r="D233" i="7"/>
  <c r="D239" i="7" s="1"/>
  <c r="AE232" i="7"/>
  <c r="AA232" i="7"/>
  <c r="W232" i="7"/>
  <c r="S232" i="7"/>
  <c r="O232" i="7"/>
  <c r="K232" i="7"/>
  <c r="G232" i="7"/>
  <c r="AF232" i="7" s="1"/>
  <c r="AE231" i="7"/>
  <c r="AA231" i="7"/>
  <c r="W231" i="7"/>
  <c r="S231" i="7"/>
  <c r="O231" i="7"/>
  <c r="K231" i="7"/>
  <c r="G231" i="7"/>
  <c r="AF231" i="7" s="1"/>
  <c r="AE230" i="7"/>
  <c r="AA230" i="7"/>
  <c r="W230" i="7"/>
  <c r="S230" i="7"/>
  <c r="O230" i="7"/>
  <c r="K230" i="7"/>
  <c r="G230" i="7"/>
  <c r="AF230" i="7" s="1"/>
  <c r="AE229" i="7"/>
  <c r="AA229" i="7"/>
  <c r="W229" i="7"/>
  <c r="S229" i="7"/>
  <c r="S233" i="7" s="1"/>
  <c r="O229" i="7"/>
  <c r="K229" i="7"/>
  <c r="G229" i="7"/>
  <c r="AE228" i="7"/>
  <c r="AD228" i="7"/>
  <c r="AC228" i="7"/>
  <c r="AB228" i="7"/>
  <c r="Z228" i="7"/>
  <c r="Y228" i="7"/>
  <c r="X228" i="7"/>
  <c r="V228" i="7"/>
  <c r="U228" i="7"/>
  <c r="T228" i="7"/>
  <c r="R228" i="7"/>
  <c r="Q228" i="7"/>
  <c r="P228" i="7"/>
  <c r="O228" i="7"/>
  <c r="N228" i="7"/>
  <c r="M228" i="7"/>
  <c r="L228" i="7"/>
  <c r="J228" i="7"/>
  <c r="I228" i="7"/>
  <c r="H228" i="7"/>
  <c r="F228" i="7"/>
  <c r="E228" i="7"/>
  <c r="D228" i="7"/>
  <c r="AE227" i="7"/>
  <c r="AA227" i="7"/>
  <c r="W227" i="7"/>
  <c r="S227" i="7"/>
  <c r="O227" i="7"/>
  <c r="K227" i="7"/>
  <c r="G227" i="7"/>
  <c r="AE226" i="7"/>
  <c r="AA226" i="7"/>
  <c r="W226" i="7"/>
  <c r="S226" i="7"/>
  <c r="O226" i="7"/>
  <c r="K226" i="7"/>
  <c r="G226" i="7"/>
  <c r="AF226" i="7" s="1"/>
  <c r="AE225" i="7"/>
  <c r="AA225" i="7"/>
  <c r="W225" i="7"/>
  <c r="S225" i="7"/>
  <c r="O225" i="7"/>
  <c r="K225" i="7"/>
  <c r="G225" i="7"/>
  <c r="AE224" i="7"/>
  <c r="AA224" i="7"/>
  <c r="W224" i="7"/>
  <c r="W228" i="7" s="1"/>
  <c r="S224" i="7"/>
  <c r="S228" i="7" s="1"/>
  <c r="O224" i="7"/>
  <c r="K224" i="7"/>
  <c r="G224" i="7"/>
  <c r="G228" i="7" s="1"/>
  <c r="AD223" i="7"/>
  <c r="AC223" i="7"/>
  <c r="AB223" i="7"/>
  <c r="Z223" i="7"/>
  <c r="Y223" i="7"/>
  <c r="X223" i="7"/>
  <c r="V223" i="7"/>
  <c r="U223" i="7"/>
  <c r="T223" i="7"/>
  <c r="R223" i="7"/>
  <c r="Q223" i="7"/>
  <c r="P223" i="7"/>
  <c r="N223" i="7"/>
  <c r="M223" i="7"/>
  <c r="L223" i="7"/>
  <c r="J223" i="7"/>
  <c r="I223" i="7"/>
  <c r="H223" i="7"/>
  <c r="F223" i="7"/>
  <c r="E223" i="7"/>
  <c r="D223" i="7"/>
  <c r="AE222" i="7"/>
  <c r="AA222" i="7"/>
  <c r="W222" i="7"/>
  <c r="S222" i="7"/>
  <c r="O222" i="7"/>
  <c r="K222" i="7"/>
  <c r="G222" i="7"/>
  <c r="AE221" i="7"/>
  <c r="AA221" i="7"/>
  <c r="W221" i="7"/>
  <c r="S221" i="7"/>
  <c r="O221" i="7"/>
  <c r="K221" i="7"/>
  <c r="G221" i="7"/>
  <c r="AE220" i="7"/>
  <c r="AA220" i="7"/>
  <c r="W220" i="7"/>
  <c r="S220" i="7"/>
  <c r="O220" i="7"/>
  <c r="K220" i="7"/>
  <c r="G220" i="7"/>
  <c r="AF220" i="7" s="1"/>
  <c r="AE219" i="7"/>
  <c r="AA219" i="7"/>
  <c r="W219" i="7"/>
  <c r="S219" i="7"/>
  <c r="S223" i="7" s="1"/>
  <c r="O219" i="7"/>
  <c r="K219" i="7"/>
  <c r="G219" i="7"/>
  <c r="AE218" i="7"/>
  <c r="AD218" i="7"/>
  <c r="AC218" i="7"/>
  <c r="AB218" i="7"/>
  <c r="AA218" i="7"/>
  <c r="Z218" i="7"/>
  <c r="Y218" i="7"/>
  <c r="X218" i="7"/>
  <c r="W218" i="7"/>
  <c r="V218" i="7"/>
  <c r="U218" i="7"/>
  <c r="T218" i="7"/>
  <c r="R218" i="7"/>
  <c r="Q218" i="7"/>
  <c r="P218" i="7"/>
  <c r="O218" i="7"/>
  <c r="N218" i="7"/>
  <c r="M218" i="7"/>
  <c r="L218" i="7"/>
  <c r="K218" i="7"/>
  <c r="J218" i="7"/>
  <c r="I218" i="7"/>
  <c r="H218" i="7"/>
  <c r="G218" i="7"/>
  <c r="F218" i="7"/>
  <c r="E218" i="7"/>
  <c r="D218" i="7"/>
  <c r="AE217" i="7"/>
  <c r="AA217" i="7"/>
  <c r="W217" i="7"/>
  <c r="S217" i="7"/>
  <c r="AF217" i="7" s="1"/>
  <c r="O217" i="7"/>
  <c r="K217" i="7"/>
  <c r="G217" i="7"/>
  <c r="AE216" i="7"/>
  <c r="AA216" i="7"/>
  <c r="W216" i="7"/>
  <c r="S216" i="7"/>
  <c r="AF216" i="7" s="1"/>
  <c r="O216" i="7"/>
  <c r="K216" i="7"/>
  <c r="G216" i="7"/>
  <c r="AE215" i="7"/>
  <c r="AA215" i="7"/>
  <c r="W215" i="7"/>
  <c r="S215" i="7"/>
  <c r="AF215" i="7" s="1"/>
  <c r="O215" i="7"/>
  <c r="K215" i="7"/>
  <c r="G215" i="7"/>
  <c r="AE214" i="7"/>
  <c r="AA214" i="7"/>
  <c r="W214" i="7"/>
  <c r="S214" i="7"/>
  <c r="S218" i="7" s="1"/>
  <c r="O214" i="7"/>
  <c r="K214" i="7"/>
  <c r="G214" i="7"/>
  <c r="AE213" i="7"/>
  <c r="AD213" i="7"/>
  <c r="AC213" i="7"/>
  <c r="AB213" i="7"/>
  <c r="AA213" i="7"/>
  <c r="Z213" i="7"/>
  <c r="Y213" i="7"/>
  <c r="X213" i="7"/>
  <c r="V213" i="7"/>
  <c r="U213" i="7"/>
  <c r="T213" i="7"/>
  <c r="R213" i="7"/>
  <c r="Q213" i="7"/>
  <c r="P213" i="7"/>
  <c r="O213" i="7"/>
  <c r="N213" i="7"/>
  <c r="M213" i="7"/>
  <c r="L213" i="7"/>
  <c r="K213" i="7"/>
  <c r="J213" i="7"/>
  <c r="I213" i="7"/>
  <c r="H213" i="7"/>
  <c r="F213" i="7"/>
  <c r="E213" i="7"/>
  <c r="D213" i="7"/>
  <c r="AE212" i="7"/>
  <c r="AA212" i="7"/>
  <c r="W212" i="7"/>
  <c r="S212" i="7"/>
  <c r="O212" i="7"/>
  <c r="K212" i="7"/>
  <c r="G212" i="7"/>
  <c r="AF212" i="7" s="1"/>
  <c r="AE211" i="7"/>
  <c r="AA211" i="7"/>
  <c r="W211" i="7"/>
  <c r="S211" i="7"/>
  <c r="O211" i="7"/>
  <c r="K211" i="7"/>
  <c r="G211" i="7"/>
  <c r="AF211" i="7" s="1"/>
  <c r="AE210" i="7"/>
  <c r="AA210" i="7"/>
  <c r="W210" i="7"/>
  <c r="S210" i="7"/>
  <c r="O210" i="7"/>
  <c r="K210" i="7"/>
  <c r="G210" i="7"/>
  <c r="AF210" i="7" s="1"/>
  <c r="AE209" i="7"/>
  <c r="AA209" i="7"/>
  <c r="W209" i="7"/>
  <c r="S209" i="7"/>
  <c r="S213" i="7" s="1"/>
  <c r="O209" i="7"/>
  <c r="K209" i="7"/>
  <c r="G209" i="7"/>
  <c r="AE208" i="7"/>
  <c r="AD208" i="7"/>
  <c r="AC208" i="7"/>
  <c r="AB208" i="7"/>
  <c r="Z208" i="7"/>
  <c r="Y208" i="7"/>
  <c r="X208" i="7"/>
  <c r="V208" i="7"/>
  <c r="U208" i="7"/>
  <c r="T208" i="7"/>
  <c r="R208" i="7"/>
  <c r="Q208" i="7"/>
  <c r="P208" i="7"/>
  <c r="O208" i="7"/>
  <c r="N208" i="7"/>
  <c r="M208" i="7"/>
  <c r="L208" i="7"/>
  <c r="J208" i="7"/>
  <c r="I208" i="7"/>
  <c r="H208" i="7"/>
  <c r="F208" i="7"/>
  <c r="E208" i="7"/>
  <c r="D208" i="7"/>
  <c r="AE207" i="7"/>
  <c r="AA207" i="7"/>
  <c r="W207" i="7"/>
  <c r="S207" i="7"/>
  <c r="O207" i="7"/>
  <c r="K207" i="7"/>
  <c r="G207" i="7"/>
  <c r="AE206" i="7"/>
  <c r="AA206" i="7"/>
  <c r="W206" i="7"/>
  <c r="S206" i="7"/>
  <c r="O206" i="7"/>
  <c r="K206" i="7"/>
  <c r="G206" i="7"/>
  <c r="AF206" i="7" s="1"/>
  <c r="AE205" i="7"/>
  <c r="AA205" i="7"/>
  <c r="W205" i="7"/>
  <c r="S205" i="7"/>
  <c r="O205" i="7"/>
  <c r="K205" i="7"/>
  <c r="G205" i="7"/>
  <c r="AE204" i="7"/>
  <c r="AA204" i="7"/>
  <c r="W204" i="7"/>
  <c r="W208" i="7" s="1"/>
  <c r="S204" i="7"/>
  <c r="S208" i="7" s="1"/>
  <c r="O204" i="7"/>
  <c r="K204" i="7"/>
  <c r="G204" i="7"/>
  <c r="G208" i="7" s="1"/>
  <c r="AD203" i="7"/>
  <c r="AC203" i="7"/>
  <c r="AB203" i="7"/>
  <c r="Z203" i="7"/>
  <c r="Y203" i="7"/>
  <c r="X203" i="7"/>
  <c r="V203" i="7"/>
  <c r="U203" i="7"/>
  <c r="T203" i="7"/>
  <c r="R203" i="7"/>
  <c r="Q203" i="7"/>
  <c r="P203" i="7"/>
  <c r="N203" i="7"/>
  <c r="M203" i="7"/>
  <c r="L203" i="7"/>
  <c r="J203" i="7"/>
  <c r="I203" i="7"/>
  <c r="H203" i="7"/>
  <c r="F203" i="7"/>
  <c r="E203" i="7"/>
  <c r="D203" i="7"/>
  <c r="AE202" i="7"/>
  <c r="AA202" i="7"/>
  <c r="W202" i="7"/>
  <c r="S202" i="7"/>
  <c r="O202" i="7"/>
  <c r="K202" i="7"/>
  <c r="G202" i="7"/>
  <c r="AE201" i="7"/>
  <c r="AA201" i="7"/>
  <c r="W201" i="7"/>
  <c r="S201" i="7"/>
  <c r="O201" i="7"/>
  <c r="K201" i="7"/>
  <c r="G201" i="7"/>
  <c r="AF201" i="7" s="1"/>
  <c r="AE200" i="7"/>
  <c r="AA200" i="7"/>
  <c r="W200" i="7"/>
  <c r="S200" i="7"/>
  <c r="O200" i="7"/>
  <c r="K200" i="7"/>
  <c r="G200" i="7"/>
  <c r="AF200" i="7" s="1"/>
  <c r="AE199" i="7"/>
  <c r="AA199" i="7"/>
  <c r="AA203" i="7" s="1"/>
  <c r="W199" i="7"/>
  <c r="W203" i="7" s="1"/>
  <c r="S199" i="7"/>
  <c r="S203" i="7" s="1"/>
  <c r="O199" i="7"/>
  <c r="K199" i="7"/>
  <c r="K203" i="7" s="1"/>
  <c r="G199" i="7"/>
  <c r="G203" i="7" s="1"/>
  <c r="AE198" i="7"/>
  <c r="AD198" i="7"/>
  <c r="AC198" i="7"/>
  <c r="AB198" i="7"/>
  <c r="AA198" i="7"/>
  <c r="Z198" i="7"/>
  <c r="Y198" i="7"/>
  <c r="X198" i="7"/>
  <c r="W198" i="7"/>
  <c r="V198" i="7"/>
  <c r="U198" i="7"/>
  <c r="T198" i="7"/>
  <c r="R198" i="7"/>
  <c r="Q198" i="7"/>
  <c r="P198" i="7"/>
  <c r="O198" i="7"/>
  <c r="N198" i="7"/>
  <c r="M198" i="7"/>
  <c r="L198" i="7"/>
  <c r="K198" i="7"/>
  <c r="J198" i="7"/>
  <c r="I198" i="7"/>
  <c r="H198" i="7"/>
  <c r="G198" i="7"/>
  <c r="F198" i="7"/>
  <c r="E198" i="7"/>
  <c r="D198" i="7"/>
  <c r="AE197" i="7"/>
  <c r="AA197" i="7"/>
  <c r="W197" i="7"/>
  <c r="S197" i="7"/>
  <c r="AF197" i="7" s="1"/>
  <c r="O197" i="7"/>
  <c r="K197" i="7"/>
  <c r="G197" i="7"/>
  <c r="AE196" i="7"/>
  <c r="AA196" i="7"/>
  <c r="W196" i="7"/>
  <c r="S196" i="7"/>
  <c r="AF196" i="7" s="1"/>
  <c r="O196" i="7"/>
  <c r="K196" i="7"/>
  <c r="G196" i="7"/>
  <c r="AE195" i="7"/>
  <c r="AA195" i="7"/>
  <c r="W195" i="7"/>
  <c r="S195" i="7"/>
  <c r="AF195" i="7" s="1"/>
  <c r="O195" i="7"/>
  <c r="K195" i="7"/>
  <c r="G195" i="7"/>
  <c r="AE194" i="7"/>
  <c r="AA194" i="7"/>
  <c r="W194" i="7"/>
  <c r="S194" i="7"/>
  <c r="S198" i="7" s="1"/>
  <c r="O194" i="7"/>
  <c r="K194" i="7"/>
  <c r="G194" i="7"/>
  <c r="AE193" i="7"/>
  <c r="AD193" i="7"/>
  <c r="AC193" i="7"/>
  <c r="AB193" i="7"/>
  <c r="AA193" i="7"/>
  <c r="Z193" i="7"/>
  <c r="Y193" i="7"/>
  <c r="X193" i="7"/>
  <c r="V193" i="7"/>
  <c r="U193" i="7"/>
  <c r="T193" i="7"/>
  <c r="R193" i="7"/>
  <c r="Q193" i="7"/>
  <c r="P193" i="7"/>
  <c r="O193" i="7"/>
  <c r="N193" i="7"/>
  <c r="M193" i="7"/>
  <c r="L193" i="7"/>
  <c r="K193" i="7"/>
  <c r="J193" i="7"/>
  <c r="I193" i="7"/>
  <c r="H193" i="7"/>
  <c r="F193" i="7"/>
  <c r="E193" i="7"/>
  <c r="D193" i="7"/>
  <c r="AE192" i="7"/>
  <c r="AA192" i="7"/>
  <c r="W192" i="7"/>
  <c r="S192" i="7"/>
  <c r="O192" i="7"/>
  <c r="K192" i="7"/>
  <c r="G192" i="7"/>
  <c r="AF192" i="7" s="1"/>
  <c r="AE191" i="7"/>
  <c r="AA191" i="7"/>
  <c r="W191" i="7"/>
  <c r="S191" i="7"/>
  <c r="O191" i="7"/>
  <c r="K191" i="7"/>
  <c r="G191" i="7"/>
  <c r="AF191" i="7" s="1"/>
  <c r="AE190" i="7"/>
  <c r="AA190" i="7"/>
  <c r="W190" i="7"/>
  <c r="S190" i="7"/>
  <c r="O190" i="7"/>
  <c r="K190" i="7"/>
  <c r="G190" i="7"/>
  <c r="AF190" i="7" s="1"/>
  <c r="AE189" i="7"/>
  <c r="AA189" i="7"/>
  <c r="W189" i="7"/>
  <c r="S189" i="7"/>
  <c r="S193" i="7" s="1"/>
  <c r="O189" i="7"/>
  <c r="K189" i="7"/>
  <c r="G189" i="7"/>
  <c r="AC188" i="7"/>
  <c r="AB188" i="7"/>
  <c r="Y188" i="7"/>
  <c r="X188" i="7"/>
  <c r="U188" i="7"/>
  <c r="T188" i="7"/>
  <c r="Q188" i="7"/>
  <c r="P188" i="7"/>
  <c r="M188" i="7"/>
  <c r="L188" i="7"/>
  <c r="I188" i="7"/>
  <c r="H188" i="7"/>
  <c r="E188" i="7"/>
  <c r="D188" i="7"/>
  <c r="AD187" i="7"/>
  <c r="AD188" i="7" s="1"/>
  <c r="AC187" i="7"/>
  <c r="AB187" i="7"/>
  <c r="Z187" i="7"/>
  <c r="Z188" i="7" s="1"/>
  <c r="Y187" i="7"/>
  <c r="X187" i="7"/>
  <c r="V187" i="7"/>
  <c r="V188" i="7" s="1"/>
  <c r="U187" i="7"/>
  <c r="T187" i="7"/>
  <c r="R187" i="7"/>
  <c r="R188" i="7" s="1"/>
  <c r="Q187" i="7"/>
  <c r="P187" i="7"/>
  <c r="N187" i="7"/>
  <c r="N188" i="7" s="1"/>
  <c r="M187" i="7"/>
  <c r="L187" i="7"/>
  <c r="J187" i="7"/>
  <c r="J188" i="7" s="1"/>
  <c r="I187" i="7"/>
  <c r="H187" i="7"/>
  <c r="F187" i="7"/>
  <c r="F188" i="7" s="1"/>
  <c r="E187" i="7"/>
  <c r="D187" i="7"/>
  <c r="AE186" i="7"/>
  <c r="AA186" i="7"/>
  <c r="W186" i="7"/>
  <c r="S186" i="7"/>
  <c r="O186" i="7"/>
  <c r="K186" i="7"/>
  <c r="G186" i="7"/>
  <c r="AE185" i="7"/>
  <c r="AA185" i="7"/>
  <c r="W185" i="7"/>
  <c r="S185" i="7"/>
  <c r="O185" i="7"/>
  <c r="K185" i="7"/>
  <c r="G185" i="7"/>
  <c r="AE184" i="7"/>
  <c r="AA184" i="7"/>
  <c r="W184" i="7"/>
  <c r="S184" i="7"/>
  <c r="O184" i="7"/>
  <c r="K184" i="7"/>
  <c r="G184" i="7"/>
  <c r="AF184" i="7" s="1"/>
  <c r="AE183" i="7"/>
  <c r="AA183" i="7"/>
  <c r="AA187" i="7" s="1"/>
  <c r="W183" i="7"/>
  <c r="W187" i="7" s="1"/>
  <c r="W188" i="7" s="1"/>
  <c r="S183" i="7"/>
  <c r="S187" i="7" s="1"/>
  <c r="O183" i="7"/>
  <c r="K183" i="7"/>
  <c r="K187" i="7" s="1"/>
  <c r="G183" i="7"/>
  <c r="G187" i="7" s="1"/>
  <c r="AE182" i="7"/>
  <c r="AD182" i="7"/>
  <c r="AC182" i="7"/>
  <c r="AB182" i="7"/>
  <c r="AA182" i="7"/>
  <c r="Z182" i="7"/>
  <c r="Y182" i="7"/>
  <c r="X182" i="7"/>
  <c r="W182" i="7"/>
  <c r="V182" i="7"/>
  <c r="U182" i="7"/>
  <c r="T182" i="7"/>
  <c r="R182" i="7"/>
  <c r="Q182" i="7"/>
  <c r="P182" i="7"/>
  <c r="O182" i="7"/>
  <c r="N182" i="7"/>
  <c r="M182" i="7"/>
  <c r="L182" i="7"/>
  <c r="K182" i="7"/>
  <c r="J182" i="7"/>
  <c r="I182" i="7"/>
  <c r="H182" i="7"/>
  <c r="G182" i="7"/>
  <c r="F182" i="7"/>
  <c r="E182" i="7"/>
  <c r="D182" i="7"/>
  <c r="AE181" i="7"/>
  <c r="AA181" i="7"/>
  <c r="W181" i="7"/>
  <c r="S181" i="7"/>
  <c r="AF181" i="7" s="1"/>
  <c r="O181" i="7"/>
  <c r="K181" i="7"/>
  <c r="G181" i="7"/>
  <c r="AE180" i="7"/>
  <c r="AA180" i="7"/>
  <c r="W180" i="7"/>
  <c r="S180" i="7"/>
  <c r="AF180" i="7" s="1"/>
  <c r="O180" i="7"/>
  <c r="K180" i="7"/>
  <c r="G180" i="7"/>
  <c r="AE179" i="7"/>
  <c r="AA179" i="7"/>
  <c r="W179" i="7"/>
  <c r="S179" i="7"/>
  <c r="AF179" i="7" s="1"/>
  <c r="O179" i="7"/>
  <c r="K179" i="7"/>
  <c r="G179" i="7"/>
  <c r="AE178" i="7"/>
  <c r="AA178" i="7"/>
  <c r="W178" i="7"/>
  <c r="S178" i="7"/>
  <c r="S182" i="7" s="1"/>
  <c r="O178" i="7"/>
  <c r="K178" i="7"/>
  <c r="G178" i="7"/>
  <c r="AE177" i="7"/>
  <c r="AD177" i="7"/>
  <c r="AC177" i="7"/>
  <c r="AB177" i="7"/>
  <c r="AA177" i="7"/>
  <c r="Z177" i="7"/>
  <c r="Y177" i="7"/>
  <c r="X177" i="7"/>
  <c r="V177" i="7"/>
  <c r="U177" i="7"/>
  <c r="T177" i="7"/>
  <c r="R177" i="7"/>
  <c r="Q177" i="7"/>
  <c r="P177" i="7"/>
  <c r="O177" i="7"/>
  <c r="N177" i="7"/>
  <c r="M177" i="7"/>
  <c r="L177" i="7"/>
  <c r="K177" i="7"/>
  <c r="J177" i="7"/>
  <c r="I177" i="7"/>
  <c r="H177" i="7"/>
  <c r="F177" i="7"/>
  <c r="E177" i="7"/>
  <c r="D177" i="7"/>
  <c r="AE176" i="7"/>
  <c r="AA176" i="7"/>
  <c r="W176" i="7"/>
  <c r="S176" i="7"/>
  <c r="O176" i="7"/>
  <c r="K176" i="7"/>
  <c r="G176" i="7"/>
  <c r="AF176" i="7" s="1"/>
  <c r="AE175" i="7"/>
  <c r="AA175" i="7"/>
  <c r="W175" i="7"/>
  <c r="S175" i="7"/>
  <c r="O175" i="7"/>
  <c r="K175" i="7"/>
  <c r="G175" i="7"/>
  <c r="AF175" i="7" s="1"/>
  <c r="AE174" i="7"/>
  <c r="AA174" i="7"/>
  <c r="W174" i="7"/>
  <c r="S174" i="7"/>
  <c r="O174" i="7"/>
  <c r="K174" i="7"/>
  <c r="G174" i="7"/>
  <c r="AF174" i="7" s="1"/>
  <c r="AE173" i="7"/>
  <c r="AA173" i="7"/>
  <c r="W173" i="7"/>
  <c r="S173" i="7"/>
  <c r="S177" i="7" s="1"/>
  <c r="O173" i="7"/>
  <c r="K173" i="7"/>
  <c r="G173" i="7"/>
  <c r="AD172" i="7"/>
  <c r="AC172" i="7"/>
  <c r="AB172" i="7"/>
  <c r="Z172" i="7"/>
  <c r="Y172" i="7"/>
  <c r="X172" i="7"/>
  <c r="V172" i="7"/>
  <c r="U172" i="7"/>
  <c r="T172" i="7"/>
  <c r="R172" i="7"/>
  <c r="Q172" i="7"/>
  <c r="P172" i="7"/>
  <c r="N172" i="7"/>
  <c r="M172" i="7"/>
  <c r="L172" i="7"/>
  <c r="J172" i="7"/>
  <c r="I172" i="7"/>
  <c r="H172" i="7"/>
  <c r="F172" i="7"/>
  <c r="E172" i="7"/>
  <c r="D172" i="7"/>
  <c r="AE171" i="7"/>
  <c r="AA171" i="7"/>
  <c r="W171" i="7"/>
  <c r="S171" i="7"/>
  <c r="O171" i="7"/>
  <c r="K171" i="7"/>
  <c r="G171" i="7"/>
  <c r="AF171" i="7" s="1"/>
  <c r="AE170" i="7"/>
  <c r="AA170" i="7"/>
  <c r="W170" i="7"/>
  <c r="S170" i="7"/>
  <c r="O170" i="7"/>
  <c r="K170" i="7"/>
  <c r="G170" i="7"/>
  <c r="AE169" i="7"/>
  <c r="AA169" i="7"/>
  <c r="W169" i="7"/>
  <c r="S169" i="7"/>
  <c r="O169" i="7"/>
  <c r="K169" i="7"/>
  <c r="G169" i="7"/>
  <c r="AF169" i="7" s="1"/>
  <c r="AE168" i="7"/>
  <c r="AE172" i="7" s="1"/>
  <c r="AA168" i="7"/>
  <c r="W168" i="7"/>
  <c r="W172" i="7" s="1"/>
  <c r="S168" i="7"/>
  <c r="S172" i="7" s="1"/>
  <c r="O168" i="7"/>
  <c r="O172" i="7" s="1"/>
  <c r="K168" i="7"/>
  <c r="G168" i="7"/>
  <c r="G172" i="7" s="1"/>
  <c r="AD167" i="7"/>
  <c r="AC167" i="7"/>
  <c r="AB167" i="7"/>
  <c r="Z167" i="7"/>
  <c r="Y167" i="7"/>
  <c r="X167" i="7"/>
  <c r="V167" i="7"/>
  <c r="U167" i="7"/>
  <c r="T167" i="7"/>
  <c r="R167" i="7"/>
  <c r="Q167" i="7"/>
  <c r="P167" i="7"/>
  <c r="N167" i="7"/>
  <c r="M167" i="7"/>
  <c r="L167" i="7"/>
  <c r="J167" i="7"/>
  <c r="I167" i="7"/>
  <c r="H167" i="7"/>
  <c r="F167" i="7"/>
  <c r="E167" i="7"/>
  <c r="D167" i="7"/>
  <c r="AE166" i="7"/>
  <c r="AA166" i="7"/>
  <c r="W166" i="7"/>
  <c r="S166" i="7"/>
  <c r="O166" i="7"/>
  <c r="K166" i="7"/>
  <c r="G166" i="7"/>
  <c r="AE165" i="7"/>
  <c r="AA165" i="7"/>
  <c r="W165" i="7"/>
  <c r="S165" i="7"/>
  <c r="O165" i="7"/>
  <c r="K165" i="7"/>
  <c r="G165" i="7"/>
  <c r="AE164" i="7"/>
  <c r="AA164" i="7"/>
  <c r="W164" i="7"/>
  <c r="S164" i="7"/>
  <c r="O164" i="7"/>
  <c r="K164" i="7"/>
  <c r="G164" i="7"/>
  <c r="AF164" i="7" s="1"/>
  <c r="AE163" i="7"/>
  <c r="AA163" i="7"/>
  <c r="AA167" i="7" s="1"/>
  <c r="W163" i="7"/>
  <c r="W167" i="7" s="1"/>
  <c r="S163" i="7"/>
  <c r="S167" i="7" s="1"/>
  <c r="O163" i="7"/>
  <c r="K163" i="7"/>
  <c r="K167" i="7" s="1"/>
  <c r="G163" i="7"/>
  <c r="G167" i="7" s="1"/>
  <c r="AE162" i="7"/>
  <c r="AD162" i="7"/>
  <c r="AC162" i="7"/>
  <c r="AB162" i="7"/>
  <c r="AA162" i="7"/>
  <c r="Z162" i="7"/>
  <c r="Y162" i="7"/>
  <c r="X162" i="7"/>
  <c r="W162" i="7"/>
  <c r="V162" i="7"/>
  <c r="U162" i="7"/>
  <c r="T162" i="7"/>
  <c r="R162" i="7"/>
  <c r="Q162" i="7"/>
  <c r="P162" i="7"/>
  <c r="O162" i="7"/>
  <c r="N162" i="7"/>
  <c r="M162" i="7"/>
  <c r="L162" i="7"/>
  <c r="K162" i="7"/>
  <c r="J162" i="7"/>
  <c r="I162" i="7"/>
  <c r="H162" i="7"/>
  <c r="G162" i="7"/>
  <c r="F162" i="7"/>
  <c r="E162" i="7"/>
  <c r="D162" i="7"/>
  <c r="AE161" i="7"/>
  <c r="AA161" i="7"/>
  <c r="W161" i="7"/>
  <c r="S161" i="7"/>
  <c r="AF161" i="7" s="1"/>
  <c r="O161" i="7"/>
  <c r="K161" i="7"/>
  <c r="G161" i="7"/>
  <c r="AE160" i="7"/>
  <c r="AA160" i="7"/>
  <c r="W160" i="7"/>
  <c r="S160" i="7"/>
  <c r="AF160" i="7" s="1"/>
  <c r="O160" i="7"/>
  <c r="K160" i="7"/>
  <c r="G160" i="7"/>
  <c r="AE159" i="7"/>
  <c r="AA159" i="7"/>
  <c r="W159" i="7"/>
  <c r="S159" i="7"/>
  <c r="AF159" i="7" s="1"/>
  <c r="O159" i="7"/>
  <c r="K159" i="7"/>
  <c r="G159" i="7"/>
  <c r="AE158" i="7"/>
  <c r="AA158" i="7"/>
  <c r="W158" i="7"/>
  <c r="S158" i="7"/>
  <c r="S162" i="7" s="1"/>
  <c r="O158" i="7"/>
  <c r="K158" i="7"/>
  <c r="G158" i="7"/>
  <c r="AE157" i="7"/>
  <c r="AD157" i="7"/>
  <c r="AC157" i="7"/>
  <c r="AB157" i="7"/>
  <c r="AA157" i="7"/>
  <c r="Z157" i="7"/>
  <c r="Y157" i="7"/>
  <c r="X157" i="7"/>
  <c r="V157" i="7"/>
  <c r="U157" i="7"/>
  <c r="T157" i="7"/>
  <c r="R157" i="7"/>
  <c r="Q157" i="7"/>
  <c r="P157" i="7"/>
  <c r="O157" i="7"/>
  <c r="N157" i="7"/>
  <c r="M157" i="7"/>
  <c r="L157" i="7"/>
  <c r="K157" i="7"/>
  <c r="J157" i="7"/>
  <c r="I157" i="7"/>
  <c r="H157" i="7"/>
  <c r="F157" i="7"/>
  <c r="E157" i="7"/>
  <c r="D157" i="7"/>
  <c r="AE156" i="7"/>
  <c r="AA156" i="7"/>
  <c r="W156" i="7"/>
  <c r="S156" i="7"/>
  <c r="O156" i="7"/>
  <c r="K156" i="7"/>
  <c r="G156" i="7"/>
  <c r="AF156" i="7" s="1"/>
  <c r="AE155" i="7"/>
  <c r="AA155" i="7"/>
  <c r="W155" i="7"/>
  <c r="S155" i="7"/>
  <c r="O155" i="7"/>
  <c r="K155" i="7"/>
  <c r="G155" i="7"/>
  <c r="AF155" i="7" s="1"/>
  <c r="AE154" i="7"/>
  <c r="AA154" i="7"/>
  <c r="W154" i="7"/>
  <c r="S154" i="7"/>
  <c r="O154" i="7"/>
  <c r="K154" i="7"/>
  <c r="G154" i="7"/>
  <c r="AF154" i="7" s="1"/>
  <c r="AE153" i="7"/>
  <c r="AA153" i="7"/>
  <c r="W153" i="7"/>
  <c r="S153" i="7"/>
  <c r="S157" i="7" s="1"/>
  <c r="O153" i="7"/>
  <c r="K153" i="7"/>
  <c r="G153" i="7"/>
  <c r="AD152" i="7"/>
  <c r="AC152" i="7"/>
  <c r="AB152" i="7"/>
  <c r="Z152" i="7"/>
  <c r="Y152" i="7"/>
  <c r="X152" i="7"/>
  <c r="V152" i="7"/>
  <c r="U152" i="7"/>
  <c r="T152" i="7"/>
  <c r="R152" i="7"/>
  <c r="Q152" i="7"/>
  <c r="P152" i="7"/>
  <c r="N152" i="7"/>
  <c r="M152" i="7"/>
  <c r="L152" i="7"/>
  <c r="J152" i="7"/>
  <c r="I152" i="7"/>
  <c r="H152" i="7"/>
  <c r="F152" i="7"/>
  <c r="E152" i="7"/>
  <c r="D152" i="7"/>
  <c r="AE151" i="7"/>
  <c r="AA151" i="7"/>
  <c r="W151" i="7"/>
  <c r="S151" i="7"/>
  <c r="O151" i="7"/>
  <c r="K151" i="7"/>
  <c r="G151" i="7"/>
  <c r="AF151" i="7" s="1"/>
  <c r="AE150" i="7"/>
  <c r="AA150" i="7"/>
  <c r="W150" i="7"/>
  <c r="S150" i="7"/>
  <c r="O150" i="7"/>
  <c r="K150" i="7"/>
  <c r="G150" i="7"/>
  <c r="AE149" i="7"/>
  <c r="AA149" i="7"/>
  <c r="W149" i="7"/>
  <c r="S149" i="7"/>
  <c r="O149" i="7"/>
  <c r="K149" i="7"/>
  <c r="G149" i="7"/>
  <c r="AF149" i="7" s="1"/>
  <c r="AE148" i="7"/>
  <c r="AE152" i="7" s="1"/>
  <c r="AA148" i="7"/>
  <c r="W148" i="7"/>
  <c r="W152" i="7" s="1"/>
  <c r="S148" i="7"/>
  <c r="S152" i="7" s="1"/>
  <c r="O148" i="7"/>
  <c r="O152" i="7" s="1"/>
  <c r="K148" i="7"/>
  <c r="G148" i="7"/>
  <c r="G152" i="7" s="1"/>
  <c r="AD147" i="7"/>
  <c r="AC147" i="7"/>
  <c r="AB147" i="7"/>
  <c r="Z147" i="7"/>
  <c r="Y147" i="7"/>
  <c r="X147" i="7"/>
  <c r="V147" i="7"/>
  <c r="U147" i="7"/>
  <c r="T147" i="7"/>
  <c r="R147" i="7"/>
  <c r="Q147" i="7"/>
  <c r="P147" i="7"/>
  <c r="N147" i="7"/>
  <c r="M147" i="7"/>
  <c r="L147" i="7"/>
  <c r="J147" i="7"/>
  <c r="I147" i="7"/>
  <c r="H147" i="7"/>
  <c r="F147" i="7"/>
  <c r="E147" i="7"/>
  <c r="D147" i="7"/>
  <c r="AE146" i="7"/>
  <c r="AA146" i="7"/>
  <c r="W146" i="7"/>
  <c r="S146" i="7"/>
  <c r="O146" i="7"/>
  <c r="K146" i="7"/>
  <c r="G146" i="7"/>
  <c r="AE145" i="7"/>
  <c r="AA145" i="7"/>
  <c r="W145" i="7"/>
  <c r="S145" i="7"/>
  <c r="O145" i="7"/>
  <c r="K145" i="7"/>
  <c r="G145" i="7"/>
  <c r="AE144" i="7"/>
  <c r="AA144" i="7"/>
  <c r="W144" i="7"/>
  <c r="S144" i="7"/>
  <c r="O144" i="7"/>
  <c r="K144" i="7"/>
  <c r="AF144" i="7" s="1"/>
  <c r="G144" i="7"/>
  <c r="AE143" i="7"/>
  <c r="AA143" i="7"/>
  <c r="AA147" i="7" s="1"/>
  <c r="W143" i="7"/>
  <c r="W147" i="7" s="1"/>
  <c r="S143" i="7"/>
  <c r="S147" i="7" s="1"/>
  <c r="O143" i="7"/>
  <c r="K143" i="7"/>
  <c r="K147" i="7" s="1"/>
  <c r="G143" i="7"/>
  <c r="G147" i="7" s="1"/>
  <c r="AE142" i="7"/>
  <c r="AD142" i="7"/>
  <c r="AC142" i="7"/>
  <c r="AB142" i="7"/>
  <c r="AA142" i="7"/>
  <c r="Z142" i="7"/>
  <c r="Y142" i="7"/>
  <c r="X142" i="7"/>
  <c r="W142" i="7"/>
  <c r="V142" i="7"/>
  <c r="U142" i="7"/>
  <c r="T142" i="7"/>
  <c r="R142" i="7"/>
  <c r="Q142" i="7"/>
  <c r="P142" i="7"/>
  <c r="O142" i="7"/>
  <c r="N142" i="7"/>
  <c r="M142" i="7"/>
  <c r="L142" i="7"/>
  <c r="K142" i="7"/>
  <c r="J142" i="7"/>
  <c r="I142" i="7"/>
  <c r="H142" i="7"/>
  <c r="G142" i="7"/>
  <c r="F142" i="7"/>
  <c r="E142" i="7"/>
  <c r="D142" i="7"/>
  <c r="AE141" i="7"/>
  <c r="AA141" i="7"/>
  <c r="W141" i="7"/>
  <c r="S141" i="7"/>
  <c r="AF141" i="7" s="1"/>
  <c r="O141" i="7"/>
  <c r="K141" i="7"/>
  <c r="G141" i="7"/>
  <c r="AE140" i="7"/>
  <c r="AA140" i="7"/>
  <c r="W140" i="7"/>
  <c r="S140" i="7"/>
  <c r="AF140" i="7" s="1"/>
  <c r="O140" i="7"/>
  <c r="K140" i="7"/>
  <c r="G140" i="7"/>
  <c r="AE139" i="7"/>
  <c r="AA139" i="7"/>
  <c r="W139" i="7"/>
  <c r="S139" i="7"/>
  <c r="AF139" i="7" s="1"/>
  <c r="O139" i="7"/>
  <c r="K139" i="7"/>
  <c r="G139" i="7"/>
  <c r="AE138" i="7"/>
  <c r="AA138" i="7"/>
  <c r="W138" i="7"/>
  <c r="S138" i="7"/>
  <c r="S142" i="7" s="1"/>
  <c r="O138" i="7"/>
  <c r="K138" i="7"/>
  <c r="G138" i="7"/>
  <c r="AE137" i="7"/>
  <c r="AD137" i="7"/>
  <c r="AC137" i="7"/>
  <c r="AB137" i="7"/>
  <c r="AA137" i="7"/>
  <c r="Z137" i="7"/>
  <c r="Y137" i="7"/>
  <c r="X137" i="7"/>
  <c r="V137" i="7"/>
  <c r="U137" i="7"/>
  <c r="T137" i="7"/>
  <c r="R137" i="7"/>
  <c r="Q137" i="7"/>
  <c r="P137" i="7"/>
  <c r="O137" i="7"/>
  <c r="N137" i="7"/>
  <c r="M137" i="7"/>
  <c r="L137" i="7"/>
  <c r="K137" i="7"/>
  <c r="J137" i="7"/>
  <c r="I137" i="7"/>
  <c r="H137" i="7"/>
  <c r="F137" i="7"/>
  <c r="E137" i="7"/>
  <c r="D137" i="7"/>
  <c r="AE136" i="7"/>
  <c r="AA136" i="7"/>
  <c r="W136" i="7"/>
  <c r="S136" i="7"/>
  <c r="O136" i="7"/>
  <c r="K136" i="7"/>
  <c r="G136" i="7"/>
  <c r="AF136" i="7" s="1"/>
  <c r="AE135" i="7"/>
  <c r="AA135" i="7"/>
  <c r="W135" i="7"/>
  <c r="S135" i="7"/>
  <c r="O135" i="7"/>
  <c r="K135" i="7"/>
  <c r="G135" i="7"/>
  <c r="AF135" i="7" s="1"/>
  <c r="AE134" i="7"/>
  <c r="AA134" i="7"/>
  <c r="W134" i="7"/>
  <c r="S134" i="7"/>
  <c r="O134" i="7"/>
  <c r="K134" i="7"/>
  <c r="G134" i="7"/>
  <c r="AF134" i="7" s="1"/>
  <c r="AE133" i="7"/>
  <c r="AA133" i="7"/>
  <c r="W133" i="7"/>
  <c r="S133" i="7"/>
  <c r="S137" i="7" s="1"/>
  <c r="O133" i="7"/>
  <c r="K133" i="7"/>
  <c r="G133" i="7"/>
  <c r="AC132" i="7"/>
  <c r="AB132" i="7"/>
  <c r="Y132" i="7"/>
  <c r="X132" i="7"/>
  <c r="U132" i="7"/>
  <c r="T132" i="7"/>
  <c r="Q132" i="7"/>
  <c r="P132" i="7"/>
  <c r="M132" i="7"/>
  <c r="L132" i="7"/>
  <c r="I132" i="7"/>
  <c r="H132" i="7"/>
  <c r="E132" i="7"/>
  <c r="D132" i="7"/>
  <c r="AD131" i="7"/>
  <c r="AD132" i="7" s="1"/>
  <c r="AC131" i="7"/>
  <c r="AB131" i="7"/>
  <c r="Z131" i="7"/>
  <c r="Z132" i="7" s="1"/>
  <c r="Y131" i="7"/>
  <c r="X131" i="7"/>
  <c r="V131" i="7"/>
  <c r="V132" i="7" s="1"/>
  <c r="U131" i="7"/>
  <c r="T131" i="7"/>
  <c r="R131" i="7"/>
  <c r="R132" i="7" s="1"/>
  <c r="Q131" i="7"/>
  <c r="P131" i="7"/>
  <c r="N131" i="7"/>
  <c r="N132" i="7" s="1"/>
  <c r="M131" i="7"/>
  <c r="L131" i="7"/>
  <c r="J131" i="7"/>
  <c r="J132" i="7" s="1"/>
  <c r="I131" i="7"/>
  <c r="H131" i="7"/>
  <c r="F131" i="7"/>
  <c r="F132" i="7" s="1"/>
  <c r="E131" i="7"/>
  <c r="D131" i="7"/>
  <c r="AE130" i="7"/>
  <c r="AA130" i="7"/>
  <c r="W130" i="7"/>
  <c r="S130" i="7"/>
  <c r="O130" i="7"/>
  <c r="K130" i="7"/>
  <c r="G130" i="7"/>
  <c r="AF130" i="7" s="1"/>
  <c r="AE129" i="7"/>
  <c r="AA129" i="7"/>
  <c r="W129" i="7"/>
  <c r="S129" i="7"/>
  <c r="O129" i="7"/>
  <c r="K129" i="7"/>
  <c r="G129" i="7"/>
  <c r="AE128" i="7"/>
  <c r="AA128" i="7"/>
  <c r="W128" i="7"/>
  <c r="S128" i="7"/>
  <c r="O128" i="7"/>
  <c r="K128" i="7"/>
  <c r="G128" i="7"/>
  <c r="AE127" i="7"/>
  <c r="AA127" i="7"/>
  <c r="AA131" i="7" s="1"/>
  <c r="AA132" i="7" s="1"/>
  <c r="W127" i="7"/>
  <c r="W131" i="7" s="1"/>
  <c r="S127" i="7"/>
  <c r="S131" i="7" s="1"/>
  <c r="O127" i="7"/>
  <c r="K127" i="7"/>
  <c r="K131" i="7" s="1"/>
  <c r="K132" i="7" s="1"/>
  <c r="G127" i="7"/>
  <c r="G131" i="7" s="1"/>
  <c r="AE126" i="7"/>
  <c r="AD126" i="7"/>
  <c r="AC126" i="7"/>
  <c r="AB126" i="7"/>
  <c r="AA126" i="7"/>
  <c r="Z126" i="7"/>
  <c r="Y126" i="7"/>
  <c r="X126" i="7"/>
  <c r="W126" i="7"/>
  <c r="V126" i="7"/>
  <c r="U126" i="7"/>
  <c r="T126" i="7"/>
  <c r="R126" i="7"/>
  <c r="Q126" i="7"/>
  <c r="P126" i="7"/>
  <c r="O126" i="7"/>
  <c r="N126" i="7"/>
  <c r="M126" i="7"/>
  <c r="L126" i="7"/>
  <c r="K126" i="7"/>
  <c r="J126" i="7"/>
  <c r="I126" i="7"/>
  <c r="H126" i="7"/>
  <c r="G126" i="7"/>
  <c r="F126" i="7"/>
  <c r="E126" i="7"/>
  <c r="D126" i="7"/>
  <c r="AE125" i="7"/>
  <c r="AA125" i="7"/>
  <c r="W125" i="7"/>
  <c r="S125" i="7"/>
  <c r="AF125" i="7" s="1"/>
  <c r="O125" i="7"/>
  <c r="K125" i="7"/>
  <c r="G125" i="7"/>
  <c r="AE124" i="7"/>
  <c r="AA124" i="7"/>
  <c r="W124" i="7"/>
  <c r="S124" i="7"/>
  <c r="AF124" i="7" s="1"/>
  <c r="O124" i="7"/>
  <c r="K124" i="7"/>
  <c r="G124" i="7"/>
  <c r="AE123" i="7"/>
  <c r="AA123" i="7"/>
  <c r="W123" i="7"/>
  <c r="S123" i="7"/>
  <c r="AF123" i="7" s="1"/>
  <c r="O123" i="7"/>
  <c r="K123" i="7"/>
  <c r="G123" i="7"/>
  <c r="AE122" i="7"/>
  <c r="AA122" i="7"/>
  <c r="W122" i="7"/>
  <c r="S122" i="7"/>
  <c r="S126" i="7" s="1"/>
  <c r="O122" i="7"/>
  <c r="K122" i="7"/>
  <c r="G122" i="7"/>
  <c r="AE121" i="7"/>
  <c r="AD121" i="7"/>
  <c r="AC121" i="7"/>
  <c r="AB121" i="7"/>
  <c r="AA121" i="7"/>
  <c r="Z121" i="7"/>
  <c r="Y121" i="7"/>
  <c r="X121" i="7"/>
  <c r="V121" i="7"/>
  <c r="U121" i="7"/>
  <c r="T121" i="7"/>
  <c r="R121" i="7"/>
  <c r="Q121" i="7"/>
  <c r="P121" i="7"/>
  <c r="O121" i="7"/>
  <c r="N121" i="7"/>
  <c r="M121" i="7"/>
  <c r="L121" i="7"/>
  <c r="K121" i="7"/>
  <c r="J121" i="7"/>
  <c r="I121" i="7"/>
  <c r="H121" i="7"/>
  <c r="F121" i="7"/>
  <c r="E121" i="7"/>
  <c r="D121" i="7"/>
  <c r="AE120" i="7"/>
  <c r="AA120" i="7"/>
  <c r="W120" i="7"/>
  <c r="S120" i="7"/>
  <c r="O120" i="7"/>
  <c r="K120" i="7"/>
  <c r="G120" i="7"/>
  <c r="AF120" i="7" s="1"/>
  <c r="AE119" i="7"/>
  <c r="AA119" i="7"/>
  <c r="W119" i="7"/>
  <c r="S119" i="7"/>
  <c r="O119" i="7"/>
  <c r="K119" i="7"/>
  <c r="G119" i="7"/>
  <c r="AF119" i="7" s="1"/>
  <c r="AE118" i="7"/>
  <c r="AA118" i="7"/>
  <c r="W118" i="7"/>
  <c r="S118" i="7"/>
  <c r="O118" i="7"/>
  <c r="K118" i="7"/>
  <c r="G118" i="7"/>
  <c r="AF118" i="7" s="1"/>
  <c r="AE117" i="7"/>
  <c r="AA117" i="7"/>
  <c r="W117" i="7"/>
  <c r="S117" i="7"/>
  <c r="S121" i="7" s="1"/>
  <c r="O117" i="7"/>
  <c r="K117" i="7"/>
  <c r="G117" i="7"/>
  <c r="AC116" i="7"/>
  <c r="AB116" i="7"/>
  <c r="Y116" i="7"/>
  <c r="X116" i="7"/>
  <c r="U116" i="7"/>
  <c r="T116" i="7"/>
  <c r="Q116" i="7"/>
  <c r="P116" i="7"/>
  <c r="M116" i="7"/>
  <c r="L116" i="7"/>
  <c r="I116" i="7"/>
  <c r="H116" i="7"/>
  <c r="E116" i="7"/>
  <c r="D116" i="7"/>
  <c r="AD115" i="7"/>
  <c r="AD116" i="7" s="1"/>
  <c r="AC115" i="7"/>
  <c r="AB115" i="7"/>
  <c r="Z115" i="7"/>
  <c r="Z116" i="7" s="1"/>
  <c r="Y115" i="7"/>
  <c r="X115" i="7"/>
  <c r="V115" i="7"/>
  <c r="V116" i="7" s="1"/>
  <c r="U115" i="7"/>
  <c r="T115" i="7"/>
  <c r="R115" i="7"/>
  <c r="R116" i="7" s="1"/>
  <c r="Q115" i="7"/>
  <c r="P115" i="7"/>
  <c r="N115" i="7"/>
  <c r="N116" i="7" s="1"/>
  <c r="M115" i="7"/>
  <c r="L115" i="7"/>
  <c r="J115" i="7"/>
  <c r="J116" i="7" s="1"/>
  <c r="I115" i="7"/>
  <c r="H115" i="7"/>
  <c r="F115" i="7"/>
  <c r="F116" i="7" s="1"/>
  <c r="E115" i="7"/>
  <c r="D115" i="7"/>
  <c r="AE114" i="7"/>
  <c r="AA114" i="7"/>
  <c r="W114" i="7"/>
  <c r="S114" i="7"/>
  <c r="O114" i="7"/>
  <c r="K114" i="7"/>
  <c r="G114" i="7"/>
  <c r="AF114" i="7" s="1"/>
  <c r="AE113" i="7"/>
  <c r="AA113" i="7"/>
  <c r="W113" i="7"/>
  <c r="S113" i="7"/>
  <c r="O113" i="7"/>
  <c r="K113" i="7"/>
  <c r="G113" i="7"/>
  <c r="AF113" i="7" s="1"/>
  <c r="AE112" i="7"/>
  <c r="AA112" i="7"/>
  <c r="W112" i="7"/>
  <c r="S112" i="7"/>
  <c r="O112" i="7"/>
  <c r="K112" i="7"/>
  <c r="AF112" i="7" s="1"/>
  <c r="G112" i="7"/>
  <c r="AE111" i="7"/>
  <c r="AE115" i="7" s="1"/>
  <c r="AE116" i="7" s="1"/>
  <c r="AA111" i="7"/>
  <c r="AA115" i="7" s="1"/>
  <c r="AA116" i="7" s="1"/>
  <c r="W111" i="7"/>
  <c r="W115" i="7" s="1"/>
  <c r="W116" i="7" s="1"/>
  <c r="S111" i="7"/>
  <c r="S115" i="7" s="1"/>
  <c r="O111" i="7"/>
  <c r="O115" i="7" s="1"/>
  <c r="O116" i="7" s="1"/>
  <c r="K111" i="7"/>
  <c r="K115" i="7" s="1"/>
  <c r="K116" i="7" s="1"/>
  <c r="G111" i="7"/>
  <c r="G115" i="7" s="1"/>
  <c r="AE110" i="7"/>
  <c r="AD110" i="7"/>
  <c r="AC110" i="7"/>
  <c r="AB110" i="7"/>
  <c r="AA110" i="7"/>
  <c r="Z110" i="7"/>
  <c r="Y110" i="7"/>
  <c r="X110" i="7"/>
  <c r="W110" i="7"/>
  <c r="V110" i="7"/>
  <c r="U110" i="7"/>
  <c r="T110" i="7"/>
  <c r="R110" i="7"/>
  <c r="Q110" i="7"/>
  <c r="P110" i="7"/>
  <c r="O110" i="7"/>
  <c r="N110" i="7"/>
  <c r="M110" i="7"/>
  <c r="L110" i="7"/>
  <c r="K110" i="7"/>
  <c r="J110" i="7"/>
  <c r="I110" i="7"/>
  <c r="H110" i="7"/>
  <c r="G110" i="7"/>
  <c r="F110" i="7"/>
  <c r="E110" i="7"/>
  <c r="D110" i="7"/>
  <c r="AE109" i="7"/>
  <c r="AA109" i="7"/>
  <c r="W109" i="7"/>
  <c r="S109" i="7"/>
  <c r="AF109" i="7" s="1"/>
  <c r="O109" i="7"/>
  <c r="K109" i="7"/>
  <c r="G109" i="7"/>
  <c r="AE108" i="7"/>
  <c r="AA108" i="7"/>
  <c r="W108" i="7"/>
  <c r="S108" i="7"/>
  <c r="AF108" i="7" s="1"/>
  <c r="O108" i="7"/>
  <c r="K108" i="7"/>
  <c r="G108" i="7"/>
  <c r="AE107" i="7"/>
  <c r="AA107" i="7"/>
  <c r="W107" i="7"/>
  <c r="S107" i="7"/>
  <c r="AF107" i="7" s="1"/>
  <c r="O107" i="7"/>
  <c r="K107" i="7"/>
  <c r="G107" i="7"/>
  <c r="AE106" i="7"/>
  <c r="AA106" i="7"/>
  <c r="W106" i="7"/>
  <c r="S106" i="7"/>
  <c r="S110" i="7" s="1"/>
  <c r="O106" i="7"/>
  <c r="K106" i="7"/>
  <c r="G106" i="7"/>
  <c r="AE105" i="7"/>
  <c r="AD105" i="7"/>
  <c r="AC105" i="7"/>
  <c r="AB105" i="7"/>
  <c r="AA105" i="7"/>
  <c r="Z105" i="7"/>
  <c r="Y105" i="7"/>
  <c r="X105" i="7"/>
  <c r="V105" i="7"/>
  <c r="U105" i="7"/>
  <c r="T105" i="7"/>
  <c r="R105" i="7"/>
  <c r="Q105" i="7"/>
  <c r="P105" i="7"/>
  <c r="O105" i="7"/>
  <c r="N105" i="7"/>
  <c r="M105" i="7"/>
  <c r="L105" i="7"/>
  <c r="K105" i="7"/>
  <c r="J105" i="7"/>
  <c r="I105" i="7"/>
  <c r="H105" i="7"/>
  <c r="F105" i="7"/>
  <c r="E105" i="7"/>
  <c r="D105" i="7"/>
  <c r="AE104" i="7"/>
  <c r="AA104" i="7"/>
  <c r="W104" i="7"/>
  <c r="S104" i="7"/>
  <c r="O104" i="7"/>
  <c r="K104" i="7"/>
  <c r="G104" i="7"/>
  <c r="AF104" i="7" s="1"/>
  <c r="AE103" i="7"/>
  <c r="AA103" i="7"/>
  <c r="W103" i="7"/>
  <c r="S103" i="7"/>
  <c r="O103" i="7"/>
  <c r="K103" i="7"/>
  <c r="G103" i="7"/>
  <c r="AF103" i="7" s="1"/>
  <c r="AE102" i="7"/>
  <c r="AA102" i="7"/>
  <c r="W102" i="7"/>
  <c r="S102" i="7"/>
  <c r="O102" i="7"/>
  <c r="K102" i="7"/>
  <c r="G102" i="7"/>
  <c r="AF102" i="7" s="1"/>
  <c r="AE101" i="7"/>
  <c r="AA101" i="7"/>
  <c r="W101" i="7"/>
  <c r="W105" i="7" s="1"/>
  <c r="S101" i="7"/>
  <c r="S105" i="7" s="1"/>
  <c r="O101" i="7"/>
  <c r="K101" i="7"/>
  <c r="G101" i="7"/>
  <c r="AD100" i="7"/>
  <c r="AC100" i="7"/>
  <c r="AB100" i="7"/>
  <c r="Z100" i="7"/>
  <c r="Y100" i="7"/>
  <c r="X100" i="7"/>
  <c r="V100" i="7"/>
  <c r="U100" i="7"/>
  <c r="T100" i="7"/>
  <c r="R100" i="7"/>
  <c r="Q100" i="7"/>
  <c r="P100" i="7"/>
  <c r="N100" i="7"/>
  <c r="M100" i="7"/>
  <c r="L100" i="7"/>
  <c r="J100" i="7"/>
  <c r="I100" i="7"/>
  <c r="H100" i="7"/>
  <c r="F100" i="7"/>
  <c r="E100" i="7"/>
  <c r="D100" i="7"/>
  <c r="AE99" i="7"/>
  <c r="AA99" i="7"/>
  <c r="W99" i="7"/>
  <c r="S99" i="7"/>
  <c r="O99" i="7"/>
  <c r="K99" i="7"/>
  <c r="G99" i="7"/>
  <c r="AF99" i="7" s="1"/>
  <c r="AE98" i="7"/>
  <c r="AA98" i="7"/>
  <c r="W98" i="7"/>
  <c r="S98" i="7"/>
  <c r="O98" i="7"/>
  <c r="K98" i="7"/>
  <c r="G98" i="7"/>
  <c r="AE97" i="7"/>
  <c r="AA97" i="7"/>
  <c r="W97" i="7"/>
  <c r="S97" i="7"/>
  <c r="O97" i="7"/>
  <c r="K97" i="7"/>
  <c r="G97" i="7"/>
  <c r="AF97" i="7" s="1"/>
  <c r="AE96" i="7"/>
  <c r="AE100" i="7" s="1"/>
  <c r="AA96" i="7"/>
  <c r="AA100" i="7" s="1"/>
  <c r="W96" i="7"/>
  <c r="W100" i="7" s="1"/>
  <c r="S96" i="7"/>
  <c r="S100" i="7" s="1"/>
  <c r="O96" i="7"/>
  <c r="O100" i="7" s="1"/>
  <c r="K96" i="7"/>
  <c r="K100" i="7" s="1"/>
  <c r="G96" i="7"/>
  <c r="G100" i="7" s="1"/>
  <c r="AD95" i="7"/>
  <c r="AC95" i="7"/>
  <c r="Z95" i="7"/>
  <c r="Y95" i="7"/>
  <c r="V95" i="7"/>
  <c r="U95" i="7"/>
  <c r="R95" i="7"/>
  <c r="Q95" i="7"/>
  <c r="N95" i="7"/>
  <c r="M95" i="7"/>
  <c r="J95" i="7"/>
  <c r="I95" i="7"/>
  <c r="F95" i="7"/>
  <c r="E95" i="7"/>
  <c r="AE94" i="7"/>
  <c r="AE95" i="7" s="1"/>
  <c r="AD94" i="7"/>
  <c r="AC94" i="7"/>
  <c r="AB94" i="7"/>
  <c r="AA94" i="7"/>
  <c r="AA95" i="7" s="1"/>
  <c r="Z94" i="7"/>
  <c r="Y94" i="7"/>
  <c r="X94" i="7"/>
  <c r="W94" i="7"/>
  <c r="V94" i="7"/>
  <c r="U94" i="7"/>
  <c r="T94" i="7"/>
  <c r="R94" i="7"/>
  <c r="Q94" i="7"/>
  <c r="P94" i="7"/>
  <c r="O94" i="7"/>
  <c r="O95" i="7" s="1"/>
  <c r="N94" i="7"/>
  <c r="M94" i="7"/>
  <c r="L94" i="7"/>
  <c r="K94" i="7"/>
  <c r="K95" i="7" s="1"/>
  <c r="J94" i="7"/>
  <c r="I94" i="7"/>
  <c r="H94" i="7"/>
  <c r="G94" i="7"/>
  <c r="F94" i="7"/>
  <c r="E94" i="7"/>
  <c r="D94" i="7"/>
  <c r="AE93" i="7"/>
  <c r="AA93" i="7"/>
  <c r="W93" i="7"/>
  <c r="S93" i="7"/>
  <c r="AF93" i="7" s="1"/>
  <c r="O93" i="7"/>
  <c r="K93" i="7"/>
  <c r="G93" i="7"/>
  <c r="AE92" i="7"/>
  <c r="AA92" i="7"/>
  <c r="W92" i="7"/>
  <c r="S92" i="7"/>
  <c r="AF92" i="7" s="1"/>
  <c r="O92" i="7"/>
  <c r="K92" i="7"/>
  <c r="G92" i="7"/>
  <c r="AE91" i="7"/>
  <c r="AA91" i="7"/>
  <c r="W91" i="7"/>
  <c r="S91" i="7"/>
  <c r="AF91" i="7" s="1"/>
  <c r="O91" i="7"/>
  <c r="K91" i="7"/>
  <c r="G91" i="7"/>
  <c r="AE90" i="7"/>
  <c r="AA90" i="7"/>
  <c r="W90" i="7"/>
  <c r="S90" i="7"/>
  <c r="S94" i="7" s="1"/>
  <c r="S95" i="7" s="1"/>
  <c r="O90" i="7"/>
  <c r="K90" i="7"/>
  <c r="G90" i="7"/>
  <c r="AE89" i="7"/>
  <c r="AD89" i="7"/>
  <c r="AC89" i="7"/>
  <c r="AB89" i="7"/>
  <c r="AA89" i="7"/>
  <c r="Z89" i="7"/>
  <c r="Y89" i="7"/>
  <c r="X89" i="7"/>
  <c r="V89" i="7"/>
  <c r="U89" i="7"/>
  <c r="T89" i="7"/>
  <c r="R89" i="7"/>
  <c r="Q89" i="7"/>
  <c r="P89" i="7"/>
  <c r="O89" i="7"/>
  <c r="N89" i="7"/>
  <c r="M89" i="7"/>
  <c r="L89" i="7"/>
  <c r="K89" i="7"/>
  <c r="J89" i="7"/>
  <c r="I89" i="7"/>
  <c r="H89" i="7"/>
  <c r="F89" i="7"/>
  <c r="E89" i="7"/>
  <c r="D89" i="7"/>
  <c r="AE88" i="7"/>
  <c r="AA88" i="7"/>
  <c r="W88" i="7"/>
  <c r="S88" i="7"/>
  <c r="O88" i="7"/>
  <c r="K88" i="7"/>
  <c r="G88" i="7"/>
  <c r="AF88" i="7" s="1"/>
  <c r="AE87" i="7"/>
  <c r="AA87" i="7"/>
  <c r="W87" i="7"/>
  <c r="S87" i="7"/>
  <c r="O87" i="7"/>
  <c r="K87" i="7"/>
  <c r="G87" i="7"/>
  <c r="AF87" i="7" s="1"/>
  <c r="AE86" i="7"/>
  <c r="AA86" i="7"/>
  <c r="W86" i="7"/>
  <c r="S86" i="7"/>
  <c r="O86" i="7"/>
  <c r="K86" i="7"/>
  <c r="G86" i="7"/>
  <c r="AF86" i="7" s="1"/>
  <c r="AE85" i="7"/>
  <c r="AA85" i="7"/>
  <c r="W85" i="7"/>
  <c r="S85" i="7"/>
  <c r="S89" i="7" s="1"/>
  <c r="O85" i="7"/>
  <c r="K85" i="7"/>
  <c r="G85" i="7"/>
  <c r="AD84" i="7"/>
  <c r="AC84" i="7"/>
  <c r="AB84" i="7"/>
  <c r="Z84" i="7"/>
  <c r="Y84" i="7"/>
  <c r="X84" i="7"/>
  <c r="V84" i="7"/>
  <c r="U84" i="7"/>
  <c r="T84" i="7"/>
  <c r="R84" i="7"/>
  <c r="Q84" i="7"/>
  <c r="P84" i="7"/>
  <c r="N84" i="7"/>
  <c r="M84" i="7"/>
  <c r="L84" i="7"/>
  <c r="J84" i="7"/>
  <c r="I84" i="7"/>
  <c r="H84" i="7"/>
  <c r="F84" i="7"/>
  <c r="E84" i="7"/>
  <c r="D84" i="7"/>
  <c r="AE83" i="7"/>
  <c r="AA83" i="7"/>
  <c r="W83" i="7"/>
  <c r="S83" i="7"/>
  <c r="O83" i="7"/>
  <c r="K83" i="7"/>
  <c r="G83" i="7"/>
  <c r="AE82" i="7"/>
  <c r="AA82" i="7"/>
  <c r="W82" i="7"/>
  <c r="S82" i="7"/>
  <c r="O82" i="7"/>
  <c r="K82" i="7"/>
  <c r="G82" i="7"/>
  <c r="AF82" i="7" s="1"/>
  <c r="AE81" i="7"/>
  <c r="AA81" i="7"/>
  <c r="W81" i="7"/>
  <c r="S81" i="7"/>
  <c r="O81" i="7"/>
  <c r="K81" i="7"/>
  <c r="G81" i="7"/>
  <c r="AE80" i="7"/>
  <c r="AE84" i="7" s="1"/>
  <c r="AA80" i="7"/>
  <c r="W80" i="7"/>
  <c r="W84" i="7" s="1"/>
  <c r="S80" i="7"/>
  <c r="S84" i="7" s="1"/>
  <c r="O80" i="7"/>
  <c r="O84" i="7" s="1"/>
  <c r="K80" i="7"/>
  <c r="G80" i="7"/>
  <c r="G84" i="7" s="1"/>
  <c r="AD79" i="7"/>
  <c r="AC79" i="7"/>
  <c r="AB79" i="7"/>
  <c r="Z79" i="7"/>
  <c r="Y79" i="7"/>
  <c r="X79" i="7"/>
  <c r="V79" i="7"/>
  <c r="U79" i="7"/>
  <c r="T79" i="7"/>
  <c r="R79" i="7"/>
  <c r="Q79" i="7"/>
  <c r="P79" i="7"/>
  <c r="N79" i="7"/>
  <c r="M79" i="7"/>
  <c r="L79" i="7"/>
  <c r="J79" i="7"/>
  <c r="I79" i="7"/>
  <c r="H79" i="7"/>
  <c r="F79" i="7"/>
  <c r="E79" i="7"/>
  <c r="D79" i="7"/>
  <c r="AE78" i="7"/>
  <c r="AA78" i="7"/>
  <c r="W78" i="7"/>
  <c r="S78" i="7"/>
  <c r="O78" i="7"/>
  <c r="K78" i="7"/>
  <c r="G78" i="7"/>
  <c r="AE77" i="7"/>
  <c r="AA77" i="7"/>
  <c r="W77" i="7"/>
  <c r="S77" i="7"/>
  <c r="O77" i="7"/>
  <c r="K77" i="7"/>
  <c r="G77" i="7"/>
  <c r="AF77" i="7" s="1"/>
  <c r="AE76" i="7"/>
  <c r="AA76" i="7"/>
  <c r="W76" i="7"/>
  <c r="S76" i="7"/>
  <c r="O76" i="7"/>
  <c r="K76" i="7"/>
  <c r="G76" i="7"/>
  <c r="AF76" i="7" s="1"/>
  <c r="AE75" i="7"/>
  <c r="AA75" i="7"/>
  <c r="AA79" i="7" s="1"/>
  <c r="W75" i="7"/>
  <c r="W79" i="7" s="1"/>
  <c r="S75" i="7"/>
  <c r="S79" i="7" s="1"/>
  <c r="O75" i="7"/>
  <c r="K75" i="7"/>
  <c r="K79" i="7" s="1"/>
  <c r="G75" i="7"/>
  <c r="G79" i="7" s="1"/>
  <c r="AE74" i="7"/>
  <c r="AD74" i="7"/>
  <c r="AC74" i="7"/>
  <c r="AB74" i="7"/>
  <c r="AA74" i="7"/>
  <c r="Z74" i="7"/>
  <c r="Y74" i="7"/>
  <c r="X74" i="7"/>
  <c r="W74" i="7"/>
  <c r="V74" i="7"/>
  <c r="U74" i="7"/>
  <c r="T74" i="7"/>
  <c r="R74" i="7"/>
  <c r="Q74" i="7"/>
  <c r="P74" i="7"/>
  <c r="O74" i="7"/>
  <c r="N74" i="7"/>
  <c r="M74" i="7"/>
  <c r="L74" i="7"/>
  <c r="K74" i="7"/>
  <c r="J74" i="7"/>
  <c r="I74" i="7"/>
  <c r="H74" i="7"/>
  <c r="G74" i="7"/>
  <c r="F74" i="7"/>
  <c r="E74" i="7"/>
  <c r="D74" i="7"/>
  <c r="AE73" i="7"/>
  <c r="AA73" i="7"/>
  <c r="W73" i="7"/>
  <c r="S73" i="7"/>
  <c r="AF73" i="7" s="1"/>
  <c r="O73" i="7"/>
  <c r="K73" i="7"/>
  <c r="G73" i="7"/>
  <c r="AE72" i="7"/>
  <c r="AA72" i="7"/>
  <c r="W72" i="7"/>
  <c r="S72" i="7"/>
  <c r="AF72" i="7" s="1"/>
  <c r="O72" i="7"/>
  <c r="K72" i="7"/>
  <c r="G72" i="7"/>
  <c r="AE71" i="7"/>
  <c r="AA71" i="7"/>
  <c r="W71" i="7"/>
  <c r="S71" i="7"/>
  <c r="AF71" i="7" s="1"/>
  <c r="O71" i="7"/>
  <c r="K71" i="7"/>
  <c r="G71" i="7"/>
  <c r="AE70" i="7"/>
  <c r="AA70" i="7"/>
  <c r="W70" i="7"/>
  <c r="S70" i="7"/>
  <c r="S74" i="7" s="1"/>
  <c r="O70" i="7"/>
  <c r="K70" i="7"/>
  <c r="G70" i="7"/>
  <c r="AE69" i="7"/>
  <c r="AD69" i="7"/>
  <c r="AC69" i="7"/>
  <c r="AB69" i="7"/>
  <c r="AA69" i="7"/>
  <c r="Z69" i="7"/>
  <c r="Y69" i="7"/>
  <c r="X69" i="7"/>
  <c r="V69" i="7"/>
  <c r="U69" i="7"/>
  <c r="T69" i="7"/>
  <c r="R69" i="7"/>
  <c r="Q69" i="7"/>
  <c r="P69" i="7"/>
  <c r="O69" i="7"/>
  <c r="N69" i="7"/>
  <c r="M69" i="7"/>
  <c r="L69" i="7"/>
  <c r="K69" i="7"/>
  <c r="J69" i="7"/>
  <c r="I69" i="7"/>
  <c r="H69" i="7"/>
  <c r="F69" i="7"/>
  <c r="E69" i="7"/>
  <c r="D69" i="7"/>
  <c r="AE68" i="7"/>
  <c r="AA68" i="7"/>
  <c r="W68" i="7"/>
  <c r="S68" i="7"/>
  <c r="O68" i="7"/>
  <c r="K68" i="7"/>
  <c r="G68" i="7"/>
  <c r="AF68" i="7" s="1"/>
  <c r="AE67" i="7"/>
  <c r="AA67" i="7"/>
  <c r="W67" i="7"/>
  <c r="S67" i="7"/>
  <c r="O67" i="7"/>
  <c r="K67" i="7"/>
  <c r="G67" i="7"/>
  <c r="AF67" i="7" s="1"/>
  <c r="AE66" i="7"/>
  <c r="AA66" i="7"/>
  <c r="W66" i="7"/>
  <c r="S66" i="7"/>
  <c r="O66" i="7"/>
  <c r="K66" i="7"/>
  <c r="G66" i="7"/>
  <c r="AF66" i="7" s="1"/>
  <c r="AE65" i="7"/>
  <c r="AA65" i="7"/>
  <c r="W65" i="7"/>
  <c r="S65" i="7"/>
  <c r="S69" i="7" s="1"/>
  <c r="O65" i="7"/>
  <c r="K65" i="7"/>
  <c r="G65" i="7"/>
  <c r="AD64" i="7"/>
  <c r="AC64" i="7"/>
  <c r="AB64" i="7"/>
  <c r="Z64" i="7"/>
  <c r="Y64" i="7"/>
  <c r="X64" i="7"/>
  <c r="V64" i="7"/>
  <c r="U64" i="7"/>
  <c r="T64" i="7"/>
  <c r="R64" i="7"/>
  <c r="Q64" i="7"/>
  <c r="P64" i="7"/>
  <c r="N64" i="7"/>
  <c r="M64" i="7"/>
  <c r="L64" i="7"/>
  <c r="J64" i="7"/>
  <c r="I64" i="7"/>
  <c r="H64" i="7"/>
  <c r="F64" i="7"/>
  <c r="E64" i="7"/>
  <c r="D64" i="7"/>
  <c r="AE63" i="7"/>
  <c r="AA63" i="7"/>
  <c r="W63" i="7"/>
  <c r="S63" i="7"/>
  <c r="O63" i="7"/>
  <c r="K63" i="7"/>
  <c r="G63" i="7"/>
  <c r="AE62" i="7"/>
  <c r="AA62" i="7"/>
  <c r="W62" i="7"/>
  <c r="S62" i="7"/>
  <c r="O62" i="7"/>
  <c r="K62" i="7"/>
  <c r="G62" i="7"/>
  <c r="AF62" i="7" s="1"/>
  <c r="AE61" i="7"/>
  <c r="AA61" i="7"/>
  <c r="W61" i="7"/>
  <c r="S61" i="7"/>
  <c r="O61" i="7"/>
  <c r="K61" i="7"/>
  <c r="G61" i="7"/>
  <c r="AE60" i="7"/>
  <c r="AE64" i="7" s="1"/>
  <c r="AA60" i="7"/>
  <c r="W60" i="7"/>
  <c r="W64" i="7" s="1"/>
  <c r="S60" i="7"/>
  <c r="S64" i="7" s="1"/>
  <c r="O60" i="7"/>
  <c r="O64" i="7" s="1"/>
  <c r="K60" i="7"/>
  <c r="G60" i="7"/>
  <c r="G64" i="7" s="1"/>
  <c r="AD59" i="7"/>
  <c r="AC59" i="7"/>
  <c r="AB59" i="7"/>
  <c r="Z59" i="7"/>
  <c r="Y59" i="7"/>
  <c r="X59" i="7"/>
  <c r="V59" i="7"/>
  <c r="U59" i="7"/>
  <c r="T59" i="7"/>
  <c r="R59" i="7"/>
  <c r="Q59" i="7"/>
  <c r="P59" i="7"/>
  <c r="N59" i="7"/>
  <c r="M59" i="7"/>
  <c r="L59" i="7"/>
  <c r="J59" i="7"/>
  <c r="I59" i="7"/>
  <c r="H59" i="7"/>
  <c r="F59" i="7"/>
  <c r="E59" i="7"/>
  <c r="D59" i="7"/>
  <c r="AE58" i="7"/>
  <c r="AA58" i="7"/>
  <c r="W58" i="7"/>
  <c r="S58" i="7"/>
  <c r="O58" i="7"/>
  <c r="K58" i="7"/>
  <c r="G58" i="7"/>
  <c r="AE57" i="7"/>
  <c r="AA57" i="7"/>
  <c r="W57" i="7"/>
  <c r="S57" i="7"/>
  <c r="O57" i="7"/>
  <c r="K57" i="7"/>
  <c r="G57" i="7"/>
  <c r="AE56" i="7"/>
  <c r="AA56" i="7"/>
  <c r="W56" i="7"/>
  <c r="S56" i="7"/>
  <c r="O56" i="7"/>
  <c r="K56" i="7"/>
  <c r="G56" i="7"/>
  <c r="AF56" i="7" s="1"/>
  <c r="AE55" i="7"/>
  <c r="AA55" i="7"/>
  <c r="W55" i="7"/>
  <c r="W59" i="7" s="1"/>
  <c r="S55" i="7"/>
  <c r="S59" i="7" s="1"/>
  <c r="O55" i="7"/>
  <c r="K55" i="7"/>
  <c r="G55" i="7"/>
  <c r="G59" i="7" s="1"/>
  <c r="AE54" i="7"/>
  <c r="AD54" i="7"/>
  <c r="AC54" i="7"/>
  <c r="AB54" i="7"/>
  <c r="AA54" i="7"/>
  <c r="Z54" i="7"/>
  <c r="Y54" i="7"/>
  <c r="X54" i="7"/>
  <c r="W54" i="7"/>
  <c r="V54" i="7"/>
  <c r="U54" i="7"/>
  <c r="T54" i="7"/>
  <c r="R54" i="7"/>
  <c r="Q54" i="7"/>
  <c r="P54" i="7"/>
  <c r="O54" i="7"/>
  <c r="N54" i="7"/>
  <c r="M54" i="7"/>
  <c r="L54" i="7"/>
  <c r="K54" i="7"/>
  <c r="J54" i="7"/>
  <c r="I54" i="7"/>
  <c r="H54" i="7"/>
  <c r="G54" i="7"/>
  <c r="F54" i="7"/>
  <c r="E54" i="7"/>
  <c r="D54" i="7"/>
  <c r="AE53" i="7"/>
  <c r="AA53" i="7"/>
  <c r="W53" i="7"/>
  <c r="S53" i="7"/>
  <c r="AF53" i="7" s="1"/>
  <c r="O53" i="7"/>
  <c r="K53" i="7"/>
  <c r="G53" i="7"/>
  <c r="AE52" i="7"/>
  <c r="AA52" i="7"/>
  <c r="W52" i="7"/>
  <c r="S52" i="7"/>
  <c r="AF52" i="7" s="1"/>
  <c r="O52" i="7"/>
  <c r="K52" i="7"/>
  <c r="G52" i="7"/>
  <c r="AE51" i="7"/>
  <c r="AA51" i="7"/>
  <c r="W51" i="7"/>
  <c r="S51" i="7"/>
  <c r="AF51" i="7" s="1"/>
  <c r="O51" i="7"/>
  <c r="K51" i="7"/>
  <c r="G51" i="7"/>
  <c r="AE50" i="7"/>
  <c r="AA50" i="7"/>
  <c r="W50" i="7"/>
  <c r="S50" i="7"/>
  <c r="S54" i="7" s="1"/>
  <c r="O50" i="7"/>
  <c r="K50" i="7"/>
  <c r="G50" i="7"/>
  <c r="AE49" i="7"/>
  <c r="AD49" i="7"/>
  <c r="AC49" i="7"/>
  <c r="AB49" i="7"/>
  <c r="AA49" i="7"/>
  <c r="Z49" i="7"/>
  <c r="Y49" i="7"/>
  <c r="X49" i="7"/>
  <c r="V49" i="7"/>
  <c r="U49" i="7"/>
  <c r="T49" i="7"/>
  <c r="R49" i="7"/>
  <c r="Q49" i="7"/>
  <c r="P49" i="7"/>
  <c r="O49" i="7"/>
  <c r="N49" i="7"/>
  <c r="M49" i="7"/>
  <c r="L49" i="7"/>
  <c r="K49" i="7"/>
  <c r="J49" i="7"/>
  <c r="I49" i="7"/>
  <c r="H49" i="7"/>
  <c r="F49" i="7"/>
  <c r="E49" i="7"/>
  <c r="D49" i="7"/>
  <c r="AE48" i="7"/>
  <c r="AA48" i="7"/>
  <c r="W48" i="7"/>
  <c r="S48" i="7"/>
  <c r="O48" i="7"/>
  <c r="K48" i="7"/>
  <c r="G48" i="7"/>
  <c r="AF48" i="7" s="1"/>
  <c r="AE47" i="7"/>
  <c r="AA47" i="7"/>
  <c r="W47" i="7"/>
  <c r="S47" i="7"/>
  <c r="O47" i="7"/>
  <c r="K47" i="7"/>
  <c r="G47" i="7"/>
  <c r="AF47" i="7" s="1"/>
  <c r="AE46" i="7"/>
  <c r="AA46" i="7"/>
  <c r="W46" i="7"/>
  <c r="S46" i="7"/>
  <c r="O46" i="7"/>
  <c r="K46" i="7"/>
  <c r="G46" i="7"/>
  <c r="AF46" i="7" s="1"/>
  <c r="AE45" i="7"/>
  <c r="AA45" i="7"/>
  <c r="W45" i="7"/>
  <c r="S45" i="7"/>
  <c r="S49" i="7" s="1"/>
  <c r="O45" i="7"/>
  <c r="K45" i="7"/>
  <c r="G45" i="7"/>
  <c r="AD44" i="7"/>
  <c r="AC44" i="7"/>
  <c r="AB44" i="7"/>
  <c r="Z44" i="7"/>
  <c r="Y44" i="7"/>
  <c r="X44" i="7"/>
  <c r="V44" i="7"/>
  <c r="U44" i="7"/>
  <c r="T44" i="7"/>
  <c r="R44" i="7"/>
  <c r="Q44" i="7"/>
  <c r="P44" i="7"/>
  <c r="N44" i="7"/>
  <c r="M44" i="7"/>
  <c r="L44" i="7"/>
  <c r="J44" i="7"/>
  <c r="I44" i="7"/>
  <c r="H44" i="7"/>
  <c r="F44" i="7"/>
  <c r="E44" i="7"/>
  <c r="D44" i="7"/>
  <c r="AE43" i="7"/>
  <c r="AA43" i="7"/>
  <c r="W43" i="7"/>
  <c r="S43" i="7"/>
  <c r="O43" i="7"/>
  <c r="K43" i="7"/>
  <c r="G43" i="7"/>
  <c r="AE42" i="7"/>
  <c r="AA42" i="7"/>
  <c r="W42" i="7"/>
  <c r="S42" i="7"/>
  <c r="O42" i="7"/>
  <c r="K42" i="7"/>
  <c r="G42" i="7"/>
  <c r="AF42" i="7" s="1"/>
  <c r="AE41" i="7"/>
  <c r="AA41" i="7"/>
  <c r="W41" i="7"/>
  <c r="S41" i="7"/>
  <c r="O41" i="7"/>
  <c r="K41" i="7"/>
  <c r="G41" i="7"/>
  <c r="AE40" i="7"/>
  <c r="AE44" i="7" s="1"/>
  <c r="AA40" i="7"/>
  <c r="W40" i="7"/>
  <c r="S40" i="7"/>
  <c r="S44" i="7" s="1"/>
  <c r="O40" i="7"/>
  <c r="O44" i="7" s="1"/>
  <c r="K40" i="7"/>
  <c r="G40" i="7"/>
  <c r="AD39" i="7"/>
  <c r="AC39" i="7"/>
  <c r="AB39" i="7"/>
  <c r="Z39" i="7"/>
  <c r="Y39" i="7"/>
  <c r="X39" i="7"/>
  <c r="V39" i="7"/>
  <c r="U39" i="7"/>
  <c r="T39" i="7"/>
  <c r="R39" i="7"/>
  <c r="Q39" i="7"/>
  <c r="P39" i="7"/>
  <c r="N39" i="7"/>
  <c r="M39" i="7"/>
  <c r="L39" i="7"/>
  <c r="J39" i="7"/>
  <c r="I39" i="7"/>
  <c r="H39" i="7"/>
  <c r="F39" i="7"/>
  <c r="E39" i="7"/>
  <c r="D39" i="7"/>
  <c r="AE38" i="7"/>
  <c r="AA38" i="7"/>
  <c r="W38" i="7"/>
  <c r="S38" i="7"/>
  <c r="O38" i="7"/>
  <c r="K38" i="7"/>
  <c r="G38" i="7"/>
  <c r="AE37" i="7"/>
  <c r="AA37" i="7"/>
  <c r="W37" i="7"/>
  <c r="S37" i="7"/>
  <c r="O37" i="7"/>
  <c r="K37" i="7"/>
  <c r="G37" i="7"/>
  <c r="AE36" i="7"/>
  <c r="AA36" i="7"/>
  <c r="W36" i="7"/>
  <c r="S36" i="7"/>
  <c r="O36" i="7"/>
  <c r="K36" i="7"/>
  <c r="G36" i="7"/>
  <c r="AF36" i="7" s="1"/>
  <c r="AE35" i="7"/>
  <c r="AA35" i="7"/>
  <c r="W35" i="7"/>
  <c r="W39" i="7" s="1"/>
  <c r="S35" i="7"/>
  <c r="S39" i="7" s="1"/>
  <c r="O35" i="7"/>
  <c r="K35" i="7"/>
  <c r="G35" i="7"/>
  <c r="G39" i="7" s="1"/>
  <c r="AE34" i="7"/>
  <c r="AD34" i="7"/>
  <c r="AC34" i="7"/>
  <c r="AB34" i="7"/>
  <c r="AA34" i="7"/>
  <c r="Z34" i="7"/>
  <c r="Y34" i="7"/>
  <c r="X34" i="7"/>
  <c r="W34" i="7"/>
  <c r="V34" i="7"/>
  <c r="U34" i="7"/>
  <c r="T34" i="7"/>
  <c r="R34" i="7"/>
  <c r="Q34" i="7"/>
  <c r="P34" i="7"/>
  <c r="O34" i="7"/>
  <c r="N34" i="7"/>
  <c r="M34" i="7"/>
  <c r="L34" i="7"/>
  <c r="K34" i="7"/>
  <c r="J34" i="7"/>
  <c r="I34" i="7"/>
  <c r="H34" i="7"/>
  <c r="G34" i="7"/>
  <c r="F34" i="7"/>
  <c r="E34" i="7"/>
  <c r="D34" i="7"/>
  <c r="AE33" i="7"/>
  <c r="AA33" i="7"/>
  <c r="W33" i="7"/>
  <c r="S33" i="7"/>
  <c r="AF33" i="7" s="1"/>
  <c r="O33" i="7"/>
  <c r="K33" i="7"/>
  <c r="G33" i="7"/>
  <c r="AE32" i="7"/>
  <c r="AA32" i="7"/>
  <c r="W32" i="7"/>
  <c r="S32" i="7"/>
  <c r="AF32" i="7" s="1"/>
  <c r="O32" i="7"/>
  <c r="K32" i="7"/>
  <c r="G32" i="7"/>
  <c r="AE31" i="7"/>
  <c r="AA31" i="7"/>
  <c r="W31" i="7"/>
  <c r="S31" i="7"/>
  <c r="AF31" i="7" s="1"/>
  <c r="O31" i="7"/>
  <c r="K31" i="7"/>
  <c r="G31" i="7"/>
  <c r="AE30" i="7"/>
  <c r="AA30" i="7"/>
  <c r="W30" i="7"/>
  <c r="S30" i="7"/>
  <c r="S34" i="7" s="1"/>
  <c r="O30" i="7"/>
  <c r="K30" i="7"/>
  <c r="G30" i="7"/>
  <c r="AE29" i="7"/>
  <c r="AD29" i="7"/>
  <c r="AC29" i="7"/>
  <c r="AB29" i="7"/>
  <c r="AA29" i="7"/>
  <c r="Z29" i="7"/>
  <c r="Y29" i="7"/>
  <c r="X29" i="7"/>
  <c r="V29" i="7"/>
  <c r="U29" i="7"/>
  <c r="T29" i="7"/>
  <c r="R29" i="7"/>
  <c r="Q29" i="7"/>
  <c r="P29" i="7"/>
  <c r="O29" i="7"/>
  <c r="N29" i="7"/>
  <c r="M29" i="7"/>
  <c r="L29" i="7"/>
  <c r="K29" i="7"/>
  <c r="J29" i="7"/>
  <c r="I29" i="7"/>
  <c r="H29" i="7"/>
  <c r="F29" i="7"/>
  <c r="E29" i="7"/>
  <c r="D29" i="7"/>
  <c r="AE28" i="7"/>
  <c r="AA28" i="7"/>
  <c r="W28" i="7"/>
  <c r="S28" i="7"/>
  <c r="O28" i="7"/>
  <c r="K28" i="7"/>
  <c r="G28" i="7"/>
  <c r="AF28" i="7" s="1"/>
  <c r="AE27" i="7"/>
  <c r="AA27" i="7"/>
  <c r="W27" i="7"/>
  <c r="S27" i="7"/>
  <c r="O27" i="7"/>
  <c r="K27" i="7"/>
  <c r="G27" i="7"/>
  <c r="AF27" i="7" s="1"/>
  <c r="AE26" i="7"/>
  <c r="AA26" i="7"/>
  <c r="W26" i="7"/>
  <c r="S26" i="7"/>
  <c r="O26" i="7"/>
  <c r="K26" i="7"/>
  <c r="G26" i="7"/>
  <c r="AF26" i="7" s="1"/>
  <c r="AE25" i="7"/>
  <c r="AA25" i="7"/>
  <c r="W25" i="7"/>
  <c r="S25" i="7"/>
  <c r="S29" i="7" s="1"/>
  <c r="O25" i="7"/>
  <c r="K25" i="7"/>
  <c r="G25" i="7"/>
  <c r="AD24" i="7"/>
  <c r="AC24" i="7"/>
  <c r="AB24" i="7"/>
  <c r="Z24" i="7"/>
  <c r="Y24" i="7"/>
  <c r="X24" i="7"/>
  <c r="V24" i="7"/>
  <c r="U24" i="7"/>
  <c r="T24" i="7"/>
  <c r="R24" i="7"/>
  <c r="Q24" i="7"/>
  <c r="P24" i="7"/>
  <c r="N24" i="7"/>
  <c r="M24" i="7"/>
  <c r="L24" i="7"/>
  <c r="J24" i="7"/>
  <c r="I24" i="7"/>
  <c r="H24" i="7"/>
  <c r="F24" i="7"/>
  <c r="E24" i="7"/>
  <c r="D24" i="7"/>
  <c r="AE23" i="7"/>
  <c r="AA23" i="7"/>
  <c r="W23" i="7"/>
  <c r="S23" i="7"/>
  <c r="O23" i="7"/>
  <c r="K23" i="7"/>
  <c r="G23" i="7"/>
  <c r="AE22" i="7"/>
  <c r="AA22" i="7"/>
  <c r="W22" i="7"/>
  <c r="S22" i="7"/>
  <c r="O22" i="7"/>
  <c r="K22" i="7"/>
  <c r="G22" i="7"/>
  <c r="AF22" i="7" s="1"/>
  <c r="AE21" i="7"/>
  <c r="AA21" i="7"/>
  <c r="W21" i="7"/>
  <c r="S21" i="7"/>
  <c r="O21" i="7"/>
  <c r="K21" i="7"/>
  <c r="G21" i="7"/>
  <c r="AE20" i="7"/>
  <c r="AE24" i="7" s="1"/>
  <c r="AA20" i="7"/>
  <c r="W20" i="7"/>
  <c r="S20" i="7"/>
  <c r="S24" i="7" s="1"/>
  <c r="O20" i="7"/>
  <c r="O24" i="7" s="1"/>
  <c r="K20" i="7"/>
  <c r="G20" i="7"/>
  <c r="AD19" i="7"/>
  <c r="AC19" i="7"/>
  <c r="AB19" i="7"/>
  <c r="Z19" i="7"/>
  <c r="Y19" i="7"/>
  <c r="X19" i="7"/>
  <c r="V19" i="7"/>
  <c r="U19" i="7"/>
  <c r="T19" i="7"/>
  <c r="R19" i="7"/>
  <c r="Q19" i="7"/>
  <c r="P19" i="7"/>
  <c r="N19" i="7"/>
  <c r="M19" i="7"/>
  <c r="L19" i="7"/>
  <c r="J19" i="7"/>
  <c r="I19" i="7"/>
  <c r="H19" i="7"/>
  <c r="F19" i="7"/>
  <c r="E19" i="7"/>
  <c r="D19" i="7"/>
  <c r="AE18" i="7"/>
  <c r="AA18" i="7"/>
  <c r="W18" i="7"/>
  <c r="S18" i="7"/>
  <c r="O18" i="7"/>
  <c r="K18" i="7"/>
  <c r="G18" i="7"/>
  <c r="AE17" i="7"/>
  <c r="AA17" i="7"/>
  <c r="W17" i="7"/>
  <c r="S17" i="7"/>
  <c r="O17" i="7"/>
  <c r="K17" i="7"/>
  <c r="G17" i="7"/>
  <c r="AE16" i="7"/>
  <c r="AA16" i="7"/>
  <c r="W16" i="7"/>
  <c r="S16" i="7"/>
  <c r="O16" i="7"/>
  <c r="K16" i="7"/>
  <c r="AF16" i="7" s="1"/>
  <c r="G16" i="7"/>
  <c r="AE15" i="7"/>
  <c r="AA15" i="7"/>
  <c r="AA19" i="7" s="1"/>
  <c r="W15" i="7"/>
  <c r="W19" i="7" s="1"/>
  <c r="S15" i="7"/>
  <c r="S19" i="7" s="1"/>
  <c r="O15" i="7"/>
  <c r="K15" i="7"/>
  <c r="K19" i="7" s="1"/>
  <c r="G15" i="7"/>
  <c r="G19" i="7" s="1"/>
  <c r="AD14" i="7"/>
  <c r="AC14" i="7"/>
  <c r="AB14" i="7"/>
  <c r="Z14" i="7"/>
  <c r="Y14" i="7"/>
  <c r="X14" i="7"/>
  <c r="V14" i="7"/>
  <c r="U14" i="7"/>
  <c r="T14" i="7"/>
  <c r="R14" i="7"/>
  <c r="Q14" i="7"/>
  <c r="P14" i="7"/>
  <c r="N14" i="7"/>
  <c r="M14" i="7"/>
  <c r="L14" i="7"/>
  <c r="J14" i="7"/>
  <c r="I14" i="7"/>
  <c r="H14" i="7"/>
  <c r="F14" i="7"/>
  <c r="E14" i="7"/>
  <c r="D14" i="7"/>
  <c r="AE13" i="7"/>
  <c r="AA13" i="7"/>
  <c r="W13" i="7"/>
  <c r="S13" i="7"/>
  <c r="O13" i="7"/>
  <c r="K13" i="7"/>
  <c r="G13" i="7"/>
  <c r="AE12" i="7"/>
  <c r="AA12" i="7"/>
  <c r="W12" i="7"/>
  <c r="S12" i="7"/>
  <c r="O12" i="7"/>
  <c r="K12" i="7"/>
  <c r="G12" i="7"/>
  <c r="AF12" i="7" s="1"/>
  <c r="AE11" i="7"/>
  <c r="AA11" i="7"/>
  <c r="W11" i="7"/>
  <c r="S11" i="7"/>
  <c r="O11" i="7"/>
  <c r="K11" i="7"/>
  <c r="G11" i="7"/>
  <c r="AF11" i="7" s="1"/>
  <c r="AE10" i="7"/>
  <c r="AA10" i="7"/>
  <c r="AA14" i="7" s="1"/>
  <c r="W10" i="7"/>
  <c r="S10" i="7"/>
  <c r="S14" i="7" s="1"/>
  <c r="O10" i="7"/>
  <c r="K10" i="7"/>
  <c r="K14" i="7" s="1"/>
  <c r="G10" i="7"/>
  <c r="AE9" i="7"/>
  <c r="AD9" i="7"/>
  <c r="AC9" i="7"/>
  <c r="AB9" i="7"/>
  <c r="Z9" i="7"/>
  <c r="Y9" i="7"/>
  <c r="X9" i="7"/>
  <c r="W9" i="7"/>
  <c r="V9" i="7"/>
  <c r="U9" i="7"/>
  <c r="T9" i="7"/>
  <c r="R9" i="7"/>
  <c r="Q9" i="7"/>
  <c r="P9" i="7"/>
  <c r="O9" i="7"/>
  <c r="N9" i="7"/>
  <c r="M9" i="7"/>
  <c r="L9" i="7"/>
  <c r="J9" i="7"/>
  <c r="I9" i="7"/>
  <c r="H9" i="7"/>
  <c r="G9" i="7"/>
  <c r="F9" i="7"/>
  <c r="E9" i="7"/>
  <c r="D9" i="7"/>
  <c r="AE8" i="7"/>
  <c r="AA8" i="7"/>
  <c r="W8" i="7"/>
  <c r="S8" i="7"/>
  <c r="O8" i="7"/>
  <c r="K8" i="7"/>
  <c r="AF8" i="7" s="1"/>
  <c r="G8" i="7"/>
  <c r="AE7" i="7"/>
  <c r="AA7" i="7"/>
  <c r="W7" i="7"/>
  <c r="S7" i="7"/>
  <c r="O7" i="7"/>
  <c r="K7" i="7"/>
  <c r="AF7" i="7" s="1"/>
  <c r="G7" i="7"/>
  <c r="AE6" i="7"/>
  <c r="AA6" i="7"/>
  <c r="W6" i="7"/>
  <c r="S6" i="7"/>
  <c r="O6" i="7"/>
  <c r="K6" i="7"/>
  <c r="AF6" i="7" s="1"/>
  <c r="G6" i="7"/>
  <c r="AE5" i="7"/>
  <c r="AA5" i="7"/>
  <c r="AA9" i="7" s="1"/>
  <c r="W5" i="7"/>
  <c r="S5" i="7"/>
  <c r="S9" i="7" s="1"/>
  <c r="O5" i="7"/>
  <c r="K5" i="7"/>
  <c r="K9" i="7" s="1"/>
  <c r="G5" i="7"/>
  <c r="AK434" i="6"/>
  <c r="AJ434" i="6"/>
  <c r="AI434" i="6"/>
  <c r="AH434" i="6"/>
  <c r="AF434" i="6"/>
  <c r="AE434" i="6"/>
  <c r="AD434" i="6"/>
  <c r="AC434" i="6"/>
  <c r="AA434" i="6"/>
  <c r="Z434" i="6"/>
  <c r="Y434" i="6"/>
  <c r="X434" i="6"/>
  <c r="V434" i="6"/>
  <c r="U434" i="6"/>
  <c r="T434" i="6"/>
  <c r="S434" i="6"/>
  <c r="Q434" i="6"/>
  <c r="P434" i="6"/>
  <c r="O434" i="6"/>
  <c r="N434" i="6"/>
  <c r="L434" i="6"/>
  <c r="K434" i="6"/>
  <c r="J434" i="6"/>
  <c r="I434" i="6"/>
  <c r="G434" i="6"/>
  <c r="F434" i="6"/>
  <c r="E434" i="6"/>
  <c r="D434" i="6"/>
  <c r="AL433" i="6"/>
  <c r="AG433" i="6"/>
  <c r="AB433" i="6"/>
  <c r="W433" i="6"/>
  <c r="R433" i="6"/>
  <c r="M433" i="6"/>
  <c r="H433" i="6"/>
  <c r="AM433" i="6" s="1"/>
  <c r="AL432" i="6"/>
  <c r="AG432" i="6"/>
  <c r="AB432" i="6"/>
  <c r="W432" i="6"/>
  <c r="R432" i="6"/>
  <c r="M432" i="6"/>
  <c r="H432" i="6"/>
  <c r="AM432" i="6" s="1"/>
  <c r="AL431" i="6"/>
  <c r="AG431" i="6"/>
  <c r="AB431" i="6"/>
  <c r="W431" i="6"/>
  <c r="R431" i="6"/>
  <c r="M431" i="6"/>
  <c r="H431" i="6"/>
  <c r="AM431" i="6" s="1"/>
  <c r="AL430" i="6"/>
  <c r="AL434" i="6" s="1"/>
  <c r="AG430" i="6"/>
  <c r="AG434" i="6" s="1"/>
  <c r="AB430" i="6"/>
  <c r="AB434" i="6" s="1"/>
  <c r="W430" i="6"/>
  <c r="W434" i="6" s="1"/>
  <c r="R430" i="6"/>
  <c r="R434" i="6" s="1"/>
  <c r="M430" i="6"/>
  <c r="M434" i="6" s="1"/>
  <c r="H430" i="6"/>
  <c r="AM430" i="6" s="1"/>
  <c r="AK429" i="6"/>
  <c r="AJ429" i="6"/>
  <c r="AI429" i="6"/>
  <c r="AH429" i="6"/>
  <c r="AF429" i="6"/>
  <c r="AE429" i="6"/>
  <c r="AD429" i="6"/>
  <c r="AC429" i="6"/>
  <c r="AA429" i="6"/>
  <c r="Z429" i="6"/>
  <c r="Y429" i="6"/>
  <c r="X429" i="6"/>
  <c r="V429" i="6"/>
  <c r="U429" i="6"/>
  <c r="T429" i="6"/>
  <c r="S429" i="6"/>
  <c r="Q429" i="6"/>
  <c r="P429" i="6"/>
  <c r="O429" i="6"/>
  <c r="N429" i="6"/>
  <c r="L429" i="6"/>
  <c r="K429" i="6"/>
  <c r="J429" i="6"/>
  <c r="I429" i="6"/>
  <c r="G429" i="6"/>
  <c r="F429" i="6"/>
  <c r="E429" i="6"/>
  <c r="D429" i="6"/>
  <c r="AL428" i="6"/>
  <c r="AG428" i="6"/>
  <c r="AB428" i="6"/>
  <c r="W428" i="6"/>
  <c r="R428" i="6"/>
  <c r="M428" i="6"/>
  <c r="H428" i="6"/>
  <c r="AM428" i="6" s="1"/>
  <c r="AL427" i="6"/>
  <c r="AG427" i="6"/>
  <c r="AB427" i="6"/>
  <c r="W427" i="6"/>
  <c r="R427" i="6"/>
  <c r="M427" i="6"/>
  <c r="H427" i="6"/>
  <c r="AM427" i="6" s="1"/>
  <c r="AL426" i="6"/>
  <c r="AG426" i="6"/>
  <c r="AB426" i="6"/>
  <c r="W426" i="6"/>
  <c r="R426" i="6"/>
  <c r="M426" i="6"/>
  <c r="H426" i="6"/>
  <c r="AM426" i="6" s="1"/>
  <c r="AL425" i="6"/>
  <c r="AL429" i="6" s="1"/>
  <c r="AG425" i="6"/>
  <c r="AG429" i="6" s="1"/>
  <c r="AB425" i="6"/>
  <c r="AB429" i="6" s="1"/>
  <c r="W425" i="6"/>
  <c r="W429" i="6" s="1"/>
  <c r="R425" i="6"/>
  <c r="R429" i="6" s="1"/>
  <c r="M425" i="6"/>
  <c r="M429" i="6" s="1"/>
  <c r="H425" i="6"/>
  <c r="AM425" i="6" s="1"/>
  <c r="AK424" i="6"/>
  <c r="AJ424" i="6"/>
  <c r="AI424" i="6"/>
  <c r="AH424" i="6"/>
  <c r="AF424" i="6"/>
  <c r="AE424" i="6"/>
  <c r="AD424" i="6"/>
  <c r="AC424" i="6"/>
  <c r="AA424" i="6"/>
  <c r="Z424" i="6"/>
  <c r="Y424" i="6"/>
  <c r="X424" i="6"/>
  <c r="V424" i="6"/>
  <c r="U424" i="6"/>
  <c r="T424" i="6"/>
  <c r="S424" i="6"/>
  <c r="Q424" i="6"/>
  <c r="P424" i="6"/>
  <c r="O424" i="6"/>
  <c r="N424" i="6"/>
  <c r="L424" i="6"/>
  <c r="K424" i="6"/>
  <c r="J424" i="6"/>
  <c r="I424" i="6"/>
  <c r="G424" i="6"/>
  <c r="F424" i="6"/>
  <c r="E424" i="6"/>
  <c r="D424" i="6"/>
  <c r="AL423" i="6"/>
  <c r="AG423" i="6"/>
  <c r="AB423" i="6"/>
  <c r="W423" i="6"/>
  <c r="R423" i="6"/>
  <c r="M423" i="6"/>
  <c r="H423" i="6"/>
  <c r="AM423" i="6" s="1"/>
  <c r="AL422" i="6"/>
  <c r="AG422" i="6"/>
  <c r="AB422" i="6"/>
  <c r="W422" i="6"/>
  <c r="R422" i="6"/>
  <c r="M422" i="6"/>
  <c r="H422" i="6"/>
  <c r="AM422" i="6" s="1"/>
  <c r="AL421" i="6"/>
  <c r="AG421" i="6"/>
  <c r="AB421" i="6"/>
  <c r="W421" i="6"/>
  <c r="R421" i="6"/>
  <c r="M421" i="6"/>
  <c r="H421" i="6"/>
  <c r="AM421" i="6" s="1"/>
  <c r="AL420" i="6"/>
  <c r="AL424" i="6" s="1"/>
  <c r="AG420" i="6"/>
  <c r="AG424" i="6" s="1"/>
  <c r="AB420" i="6"/>
  <c r="AB424" i="6" s="1"/>
  <c r="W420" i="6"/>
  <c r="W424" i="6" s="1"/>
  <c r="R420" i="6"/>
  <c r="R424" i="6" s="1"/>
  <c r="M420" i="6"/>
  <c r="M424" i="6" s="1"/>
  <c r="H420" i="6"/>
  <c r="AM420" i="6" s="1"/>
  <c r="AK419" i="6"/>
  <c r="AJ419" i="6"/>
  <c r="AI419" i="6"/>
  <c r="AH419" i="6"/>
  <c r="AF419" i="6"/>
  <c r="AE419" i="6"/>
  <c r="AD419" i="6"/>
  <c r="AC419" i="6"/>
  <c r="AA419" i="6"/>
  <c r="Z419" i="6"/>
  <c r="Y419" i="6"/>
  <c r="X419" i="6"/>
  <c r="V419" i="6"/>
  <c r="U419" i="6"/>
  <c r="T419" i="6"/>
  <c r="S419" i="6"/>
  <c r="Q419" i="6"/>
  <c r="P419" i="6"/>
  <c r="O419" i="6"/>
  <c r="N419" i="6"/>
  <c r="L419" i="6"/>
  <c r="K419" i="6"/>
  <c r="J419" i="6"/>
  <c r="I419" i="6"/>
  <c r="G419" i="6"/>
  <c r="F419" i="6"/>
  <c r="E419" i="6"/>
  <c r="D419" i="6"/>
  <c r="AL418" i="6"/>
  <c r="AG418" i="6"/>
  <c r="AB418" i="6"/>
  <c r="W418" i="6"/>
  <c r="R418" i="6"/>
  <c r="M418" i="6"/>
  <c r="H418" i="6"/>
  <c r="AM418" i="6" s="1"/>
  <c r="AL417" i="6"/>
  <c r="AG417" i="6"/>
  <c r="AB417" i="6"/>
  <c r="W417" i="6"/>
  <c r="R417" i="6"/>
  <c r="M417" i="6"/>
  <c r="H417" i="6"/>
  <c r="AM417" i="6" s="1"/>
  <c r="AL416" i="6"/>
  <c r="AG416" i="6"/>
  <c r="AB416" i="6"/>
  <c r="W416" i="6"/>
  <c r="R416" i="6"/>
  <c r="M416" i="6"/>
  <c r="H416" i="6"/>
  <c r="AM416" i="6" s="1"/>
  <c r="AL415" i="6"/>
  <c r="AL419" i="6" s="1"/>
  <c r="AG415" i="6"/>
  <c r="AG419" i="6" s="1"/>
  <c r="AB415" i="6"/>
  <c r="AB419" i="6" s="1"/>
  <c r="W415" i="6"/>
  <c r="W419" i="6" s="1"/>
  <c r="R415" i="6"/>
  <c r="R419" i="6" s="1"/>
  <c r="M415" i="6"/>
  <c r="M419" i="6" s="1"/>
  <c r="H415" i="6"/>
  <c r="AM415" i="6" s="1"/>
  <c r="AK414" i="6"/>
  <c r="AJ414" i="6"/>
  <c r="AI414" i="6"/>
  <c r="AH414" i="6"/>
  <c r="AF414" i="6"/>
  <c r="AE414" i="6"/>
  <c r="AD414" i="6"/>
  <c r="AC414" i="6"/>
  <c r="AA414" i="6"/>
  <c r="Z414" i="6"/>
  <c r="Y414" i="6"/>
  <c r="X414" i="6"/>
  <c r="V414" i="6"/>
  <c r="U414" i="6"/>
  <c r="T414" i="6"/>
  <c r="S414" i="6"/>
  <c r="Q414" i="6"/>
  <c r="P414" i="6"/>
  <c r="O414" i="6"/>
  <c r="N414" i="6"/>
  <c r="L414" i="6"/>
  <c r="K414" i="6"/>
  <c r="J414" i="6"/>
  <c r="I414" i="6"/>
  <c r="G414" i="6"/>
  <c r="F414" i="6"/>
  <c r="E414" i="6"/>
  <c r="D414" i="6"/>
  <c r="AL413" i="6"/>
  <c r="AG413" i="6"/>
  <c r="AB413" i="6"/>
  <c r="W413" i="6"/>
  <c r="R413" i="6"/>
  <c r="M413" i="6"/>
  <c r="H413" i="6"/>
  <c r="AM413" i="6" s="1"/>
  <c r="AL412" i="6"/>
  <c r="AG412" i="6"/>
  <c r="AB412" i="6"/>
  <c r="W412" i="6"/>
  <c r="R412" i="6"/>
  <c r="M412" i="6"/>
  <c r="H412" i="6"/>
  <c r="AM412" i="6" s="1"/>
  <c r="AL411" i="6"/>
  <c r="AG411" i="6"/>
  <c r="AB411" i="6"/>
  <c r="W411" i="6"/>
  <c r="R411" i="6"/>
  <c r="M411" i="6"/>
  <c r="H411" i="6"/>
  <c r="AM411" i="6" s="1"/>
  <c r="AL410" i="6"/>
  <c r="AL414" i="6" s="1"/>
  <c r="AG410" i="6"/>
  <c r="AG414" i="6" s="1"/>
  <c r="AB410" i="6"/>
  <c r="W410" i="6"/>
  <c r="W414" i="6" s="1"/>
  <c r="R410" i="6"/>
  <c r="R414" i="6" s="1"/>
  <c r="M410" i="6"/>
  <c r="M414" i="6" s="1"/>
  <c r="H410" i="6"/>
  <c r="AM410" i="6" s="1"/>
  <c r="AK409" i="6"/>
  <c r="AJ409" i="6"/>
  <c r="AI409" i="6"/>
  <c r="AH409" i="6"/>
  <c r="AF409" i="6"/>
  <c r="AE409" i="6"/>
  <c r="AD409" i="6"/>
  <c r="AC409" i="6"/>
  <c r="AA409" i="6"/>
  <c r="Z409" i="6"/>
  <c r="Y409" i="6"/>
  <c r="X409" i="6"/>
  <c r="V409" i="6"/>
  <c r="U409" i="6"/>
  <c r="T409" i="6"/>
  <c r="S409" i="6"/>
  <c r="Q409" i="6"/>
  <c r="P409" i="6"/>
  <c r="O409" i="6"/>
  <c r="N409" i="6"/>
  <c r="L409" i="6"/>
  <c r="K409" i="6"/>
  <c r="J409" i="6"/>
  <c r="I409" i="6"/>
  <c r="G409" i="6"/>
  <c r="F409" i="6"/>
  <c r="E409" i="6"/>
  <c r="D409" i="6"/>
  <c r="AL408" i="6"/>
  <c r="AG408" i="6"/>
  <c r="AB408" i="6"/>
  <c r="W408" i="6"/>
  <c r="R408" i="6"/>
  <c r="M408" i="6"/>
  <c r="H408" i="6"/>
  <c r="AM408" i="6" s="1"/>
  <c r="AL407" i="6"/>
  <c r="AG407" i="6"/>
  <c r="AB407" i="6"/>
  <c r="W407" i="6"/>
  <c r="R407" i="6"/>
  <c r="M407" i="6"/>
  <c r="H407" i="6"/>
  <c r="AM407" i="6" s="1"/>
  <c r="AL406" i="6"/>
  <c r="AG406" i="6"/>
  <c r="AB406" i="6"/>
  <c r="W406" i="6"/>
  <c r="R406" i="6"/>
  <c r="M406" i="6"/>
  <c r="H406" i="6"/>
  <c r="AM406" i="6" s="1"/>
  <c r="AL405" i="6"/>
  <c r="AL409" i="6" s="1"/>
  <c r="AG405" i="6"/>
  <c r="AG409" i="6" s="1"/>
  <c r="AB405" i="6"/>
  <c r="AB409" i="6" s="1"/>
  <c r="W405" i="6"/>
  <c r="W409" i="6" s="1"/>
  <c r="R405" i="6"/>
  <c r="R409" i="6" s="1"/>
  <c r="M405" i="6"/>
  <c r="M409" i="6" s="1"/>
  <c r="H405" i="6"/>
  <c r="AM405" i="6" s="1"/>
  <c r="X404" i="6"/>
  <c r="AK403" i="6"/>
  <c r="AJ403" i="6"/>
  <c r="AI403" i="6"/>
  <c r="AH403" i="6"/>
  <c r="AF403" i="6"/>
  <c r="AE403" i="6"/>
  <c r="AD403" i="6"/>
  <c r="AC403" i="6"/>
  <c r="AA403" i="6"/>
  <c r="Z403" i="6"/>
  <c r="Y403" i="6"/>
  <c r="X403" i="6"/>
  <c r="V403" i="6"/>
  <c r="U403" i="6"/>
  <c r="T403" i="6"/>
  <c r="S403" i="6"/>
  <c r="Q403" i="6"/>
  <c r="P403" i="6"/>
  <c r="O403" i="6"/>
  <c r="N403" i="6"/>
  <c r="L403" i="6"/>
  <c r="K403" i="6"/>
  <c r="J403" i="6"/>
  <c r="I403" i="6"/>
  <c r="G403" i="6"/>
  <c r="F403" i="6"/>
  <c r="E403" i="6"/>
  <c r="D403" i="6"/>
  <c r="AL402" i="6"/>
  <c r="AG402" i="6"/>
  <c r="AB402" i="6"/>
  <c r="W402" i="6"/>
  <c r="R402" i="6"/>
  <c r="M402" i="6"/>
  <c r="H402" i="6"/>
  <c r="AM402" i="6" s="1"/>
  <c r="AL401" i="6"/>
  <c r="AG401" i="6"/>
  <c r="AB401" i="6"/>
  <c r="W401" i="6"/>
  <c r="R401" i="6"/>
  <c r="M401" i="6"/>
  <c r="H401" i="6"/>
  <c r="AM401" i="6" s="1"/>
  <c r="AL400" i="6"/>
  <c r="AG400" i="6"/>
  <c r="AB400" i="6"/>
  <c r="W400" i="6"/>
  <c r="R400" i="6"/>
  <c r="M400" i="6"/>
  <c r="H400" i="6"/>
  <c r="AM400" i="6" s="1"/>
  <c r="AL399" i="6"/>
  <c r="AL403" i="6" s="1"/>
  <c r="AG399" i="6"/>
  <c r="AG403" i="6" s="1"/>
  <c r="AB399" i="6"/>
  <c r="W399" i="6"/>
  <c r="W403" i="6" s="1"/>
  <c r="R399" i="6"/>
  <c r="R403" i="6" s="1"/>
  <c r="M399" i="6"/>
  <c r="M403" i="6" s="1"/>
  <c r="H399" i="6"/>
  <c r="AM399" i="6" s="1"/>
  <c r="AK398" i="6"/>
  <c r="AK404" i="6" s="1"/>
  <c r="AJ398" i="6"/>
  <c r="AJ404" i="6" s="1"/>
  <c r="AI398" i="6"/>
  <c r="AI404" i="6" s="1"/>
  <c r="AH398" i="6"/>
  <c r="AH404" i="6" s="1"/>
  <c r="AF398" i="6"/>
  <c r="AF404" i="6" s="1"/>
  <c r="AE398" i="6"/>
  <c r="AE404" i="6" s="1"/>
  <c r="AD398" i="6"/>
  <c r="AD404" i="6" s="1"/>
  <c r="AC398" i="6"/>
  <c r="AC404" i="6" s="1"/>
  <c r="AB398" i="6"/>
  <c r="AA398" i="6"/>
  <c r="AA404" i="6" s="1"/>
  <c r="Z398" i="6"/>
  <c r="Z404" i="6" s="1"/>
  <c r="Y398" i="6"/>
  <c r="Y404" i="6" s="1"/>
  <c r="X398" i="6"/>
  <c r="V398" i="6"/>
  <c r="V404" i="6" s="1"/>
  <c r="U398" i="6"/>
  <c r="U404" i="6" s="1"/>
  <c r="T398" i="6"/>
  <c r="T404" i="6" s="1"/>
  <c r="S398" i="6"/>
  <c r="S404" i="6" s="1"/>
  <c r="Q398" i="6"/>
  <c r="Q404" i="6" s="1"/>
  <c r="P398" i="6"/>
  <c r="P404" i="6" s="1"/>
  <c r="O398" i="6"/>
  <c r="O404" i="6" s="1"/>
  <c r="N398" i="6"/>
  <c r="N404" i="6" s="1"/>
  <c r="L398" i="6"/>
  <c r="L404" i="6" s="1"/>
  <c r="K398" i="6"/>
  <c r="K404" i="6" s="1"/>
  <c r="J398" i="6"/>
  <c r="J404" i="6" s="1"/>
  <c r="I398" i="6"/>
  <c r="I404" i="6" s="1"/>
  <c r="G398" i="6"/>
  <c r="G404" i="6" s="1"/>
  <c r="F398" i="6"/>
  <c r="F404" i="6" s="1"/>
  <c r="E398" i="6"/>
  <c r="E404" i="6" s="1"/>
  <c r="D398" i="6"/>
  <c r="D404" i="6" s="1"/>
  <c r="AL397" i="6"/>
  <c r="AG397" i="6"/>
  <c r="AB397" i="6"/>
  <c r="W397" i="6"/>
  <c r="R397" i="6"/>
  <c r="M397" i="6"/>
  <c r="H397" i="6"/>
  <c r="AM397" i="6" s="1"/>
  <c r="AL396" i="6"/>
  <c r="AG396" i="6"/>
  <c r="AB396" i="6"/>
  <c r="W396" i="6"/>
  <c r="R396" i="6"/>
  <c r="M396" i="6"/>
  <c r="H396" i="6"/>
  <c r="AM396" i="6" s="1"/>
  <c r="AL395" i="6"/>
  <c r="AG395" i="6"/>
  <c r="AB395" i="6"/>
  <c r="W395" i="6"/>
  <c r="R395" i="6"/>
  <c r="M395" i="6"/>
  <c r="H395" i="6"/>
  <c r="AM395" i="6" s="1"/>
  <c r="AL394" i="6"/>
  <c r="AL398" i="6" s="1"/>
  <c r="AL404" i="6" s="1"/>
  <c r="AG394" i="6"/>
  <c r="AG398" i="6" s="1"/>
  <c r="AG404" i="6" s="1"/>
  <c r="AB394" i="6"/>
  <c r="W394" i="6"/>
  <c r="W398" i="6" s="1"/>
  <c r="R394" i="6"/>
  <c r="R398" i="6" s="1"/>
  <c r="R404" i="6" s="1"/>
  <c r="M394" i="6"/>
  <c r="M398" i="6" s="1"/>
  <c r="M404" i="6" s="1"/>
  <c r="H394" i="6"/>
  <c r="AM394" i="6" s="1"/>
  <c r="AK393" i="6"/>
  <c r="AJ393" i="6"/>
  <c r="AI393" i="6"/>
  <c r="AH393" i="6"/>
  <c r="AF393" i="6"/>
  <c r="AE393" i="6"/>
  <c r="AD393" i="6"/>
  <c r="AC393" i="6"/>
  <c r="AA393" i="6"/>
  <c r="Z393" i="6"/>
  <c r="Y393" i="6"/>
  <c r="X393" i="6"/>
  <c r="V393" i="6"/>
  <c r="U393" i="6"/>
  <c r="T393" i="6"/>
  <c r="S393" i="6"/>
  <c r="Q393" i="6"/>
  <c r="P393" i="6"/>
  <c r="O393" i="6"/>
  <c r="N393" i="6"/>
  <c r="L393" i="6"/>
  <c r="K393" i="6"/>
  <c r="J393" i="6"/>
  <c r="I393" i="6"/>
  <c r="G393" i="6"/>
  <c r="F393" i="6"/>
  <c r="E393" i="6"/>
  <c r="D393" i="6"/>
  <c r="AL392" i="6"/>
  <c r="AG392" i="6"/>
  <c r="AB392" i="6"/>
  <c r="W392" i="6"/>
  <c r="R392" i="6"/>
  <c r="M392" i="6"/>
  <c r="H392" i="6"/>
  <c r="AM392" i="6" s="1"/>
  <c r="AL391" i="6"/>
  <c r="AG391" i="6"/>
  <c r="AB391" i="6"/>
  <c r="W391" i="6"/>
  <c r="R391" i="6"/>
  <c r="M391" i="6"/>
  <c r="H391" i="6"/>
  <c r="AM391" i="6" s="1"/>
  <c r="AL390" i="6"/>
  <c r="AG390" i="6"/>
  <c r="AB390" i="6"/>
  <c r="W390" i="6"/>
  <c r="R390" i="6"/>
  <c r="M390" i="6"/>
  <c r="H390" i="6"/>
  <c r="AM390" i="6" s="1"/>
  <c r="AL389" i="6"/>
  <c r="AL393" i="6" s="1"/>
  <c r="AG389" i="6"/>
  <c r="AG393" i="6" s="1"/>
  <c r="AB389" i="6"/>
  <c r="AB393" i="6" s="1"/>
  <c r="W389" i="6"/>
  <c r="W393" i="6" s="1"/>
  <c r="R389" i="6"/>
  <c r="R393" i="6" s="1"/>
  <c r="M389" i="6"/>
  <c r="M393" i="6" s="1"/>
  <c r="H389" i="6"/>
  <c r="AM389" i="6" s="1"/>
  <c r="AK387" i="6"/>
  <c r="AK388" i="6" s="1"/>
  <c r="AJ387" i="6"/>
  <c r="AI387" i="6"/>
  <c r="AI388" i="6" s="1"/>
  <c r="AH387" i="6"/>
  <c r="AH388" i="6" s="1"/>
  <c r="AF387" i="6"/>
  <c r="AF388" i="6" s="1"/>
  <c r="AE387" i="6"/>
  <c r="AE388" i="6" s="1"/>
  <c r="AD387" i="6"/>
  <c r="AD388" i="6" s="1"/>
  <c r="AC387" i="6"/>
  <c r="AC388" i="6" s="1"/>
  <c r="AA387" i="6"/>
  <c r="AA388" i="6" s="1"/>
  <c r="Z387" i="6"/>
  <c r="Z388" i="6" s="1"/>
  <c r="Y387" i="6"/>
  <c r="Y388" i="6" s="1"/>
  <c r="X387" i="6"/>
  <c r="X388" i="6" s="1"/>
  <c r="V387" i="6"/>
  <c r="V388" i="6" s="1"/>
  <c r="U387" i="6"/>
  <c r="U388" i="6" s="1"/>
  <c r="T387" i="6"/>
  <c r="T388" i="6" s="1"/>
  <c r="S387" i="6"/>
  <c r="S388" i="6" s="1"/>
  <c r="Q387" i="6"/>
  <c r="Q388" i="6" s="1"/>
  <c r="P387" i="6"/>
  <c r="P388" i="6" s="1"/>
  <c r="O387" i="6"/>
  <c r="O388" i="6" s="1"/>
  <c r="N387" i="6"/>
  <c r="N388" i="6" s="1"/>
  <c r="L387" i="6"/>
  <c r="K387" i="6"/>
  <c r="K388" i="6" s="1"/>
  <c r="J387" i="6"/>
  <c r="J388" i="6" s="1"/>
  <c r="I387" i="6"/>
  <c r="I388" i="6" s="1"/>
  <c r="G387" i="6"/>
  <c r="G388" i="6" s="1"/>
  <c r="F387" i="6"/>
  <c r="F388" i="6" s="1"/>
  <c r="E387" i="6"/>
  <c r="E388" i="6" s="1"/>
  <c r="D387" i="6"/>
  <c r="AL386" i="6"/>
  <c r="AG386" i="6"/>
  <c r="AB386" i="6"/>
  <c r="W386" i="6"/>
  <c r="R386" i="6"/>
  <c r="M386" i="6"/>
  <c r="H386" i="6"/>
  <c r="AM386" i="6" s="1"/>
  <c r="AL385" i="6"/>
  <c r="AG385" i="6"/>
  <c r="AB385" i="6"/>
  <c r="W385" i="6"/>
  <c r="R385" i="6"/>
  <c r="M385" i="6"/>
  <c r="H385" i="6"/>
  <c r="AM385" i="6" s="1"/>
  <c r="AL384" i="6"/>
  <c r="AG384" i="6"/>
  <c r="AB384" i="6"/>
  <c r="W384" i="6"/>
  <c r="R384" i="6"/>
  <c r="M384" i="6"/>
  <c r="H384" i="6"/>
  <c r="AM384" i="6" s="1"/>
  <c r="AL383" i="6"/>
  <c r="AL387" i="6" s="1"/>
  <c r="AL388" i="6" s="1"/>
  <c r="AG383" i="6"/>
  <c r="AG387" i="6" s="1"/>
  <c r="AB383" i="6"/>
  <c r="W383" i="6"/>
  <c r="W387" i="6" s="1"/>
  <c r="R383" i="6"/>
  <c r="R387" i="6" s="1"/>
  <c r="R388" i="6" s="1"/>
  <c r="M383" i="6"/>
  <c r="M387" i="6" s="1"/>
  <c r="H383" i="6"/>
  <c r="AM383" i="6" s="1"/>
  <c r="AK382" i="6"/>
  <c r="AJ382" i="6"/>
  <c r="AJ388" i="6" s="1"/>
  <c r="AI382" i="6"/>
  <c r="AH382" i="6"/>
  <c r="AF382" i="6"/>
  <c r="AE382" i="6"/>
  <c r="AD382" i="6"/>
  <c r="AC382" i="6"/>
  <c r="AA382" i="6"/>
  <c r="Z382" i="6"/>
  <c r="Y382" i="6"/>
  <c r="X382" i="6"/>
  <c r="V382" i="6"/>
  <c r="U382" i="6"/>
  <c r="T382" i="6"/>
  <c r="S382" i="6"/>
  <c r="Q382" i="6"/>
  <c r="P382" i="6"/>
  <c r="O382" i="6"/>
  <c r="N382" i="6"/>
  <c r="L382" i="6"/>
  <c r="K382" i="6"/>
  <c r="J382" i="6"/>
  <c r="I382" i="6"/>
  <c r="G382" i="6"/>
  <c r="F382" i="6"/>
  <c r="E382" i="6"/>
  <c r="D382" i="6"/>
  <c r="D388" i="6" s="1"/>
  <c r="AL381" i="6"/>
  <c r="AG381" i="6"/>
  <c r="AB381" i="6"/>
  <c r="W381" i="6"/>
  <c r="R381" i="6"/>
  <c r="M381" i="6"/>
  <c r="H381" i="6"/>
  <c r="AM381" i="6" s="1"/>
  <c r="AL380" i="6"/>
  <c r="AG380" i="6"/>
  <c r="AB380" i="6"/>
  <c r="W380" i="6"/>
  <c r="R380" i="6"/>
  <c r="M380" i="6"/>
  <c r="H380" i="6"/>
  <c r="AM380" i="6" s="1"/>
  <c r="AL379" i="6"/>
  <c r="AG379" i="6"/>
  <c r="AB379" i="6"/>
  <c r="W379" i="6"/>
  <c r="R379" i="6"/>
  <c r="M379" i="6"/>
  <c r="H379" i="6"/>
  <c r="AM379" i="6" s="1"/>
  <c r="AL378" i="6"/>
  <c r="AL382" i="6" s="1"/>
  <c r="AG378" i="6"/>
  <c r="AG382" i="6" s="1"/>
  <c r="AB378" i="6"/>
  <c r="AB382" i="6" s="1"/>
  <c r="W378" i="6"/>
  <c r="W382" i="6" s="1"/>
  <c r="R378" i="6"/>
  <c r="R382" i="6" s="1"/>
  <c r="M378" i="6"/>
  <c r="M382" i="6" s="1"/>
  <c r="H378" i="6"/>
  <c r="AM378" i="6" s="1"/>
  <c r="AK377" i="6"/>
  <c r="AJ377" i="6"/>
  <c r="AI377" i="6"/>
  <c r="AH377" i="6"/>
  <c r="AF377" i="6"/>
  <c r="AE377" i="6"/>
  <c r="AD377" i="6"/>
  <c r="AC377" i="6"/>
  <c r="AA377" i="6"/>
  <c r="Z377" i="6"/>
  <c r="Y377" i="6"/>
  <c r="X377" i="6"/>
  <c r="V377" i="6"/>
  <c r="U377" i="6"/>
  <c r="T377" i="6"/>
  <c r="S377" i="6"/>
  <c r="Q377" i="6"/>
  <c r="P377" i="6"/>
  <c r="O377" i="6"/>
  <c r="N377" i="6"/>
  <c r="L377" i="6"/>
  <c r="K377" i="6"/>
  <c r="J377" i="6"/>
  <c r="I377" i="6"/>
  <c r="G377" i="6"/>
  <c r="F377" i="6"/>
  <c r="E377" i="6"/>
  <c r="D377" i="6"/>
  <c r="AL376" i="6"/>
  <c r="AG376" i="6"/>
  <c r="AB376" i="6"/>
  <c r="W376" i="6"/>
  <c r="R376" i="6"/>
  <c r="M376" i="6"/>
  <c r="H376" i="6"/>
  <c r="AM376" i="6" s="1"/>
  <c r="AL375" i="6"/>
  <c r="AG375" i="6"/>
  <c r="AB375" i="6"/>
  <c r="W375" i="6"/>
  <c r="R375" i="6"/>
  <c r="M375" i="6"/>
  <c r="H375" i="6"/>
  <c r="AL374" i="6"/>
  <c r="AG374" i="6"/>
  <c r="AB374" i="6"/>
  <c r="W374" i="6"/>
  <c r="R374" i="6"/>
  <c r="M374" i="6"/>
  <c r="H374" i="6"/>
  <c r="AM374" i="6" s="1"/>
  <c r="AL373" i="6"/>
  <c r="AL377" i="6" s="1"/>
  <c r="AG373" i="6"/>
  <c r="AB373" i="6"/>
  <c r="AB377" i="6" s="1"/>
  <c r="W373" i="6"/>
  <c r="W377" i="6" s="1"/>
  <c r="R373" i="6"/>
  <c r="R377" i="6" s="1"/>
  <c r="M373" i="6"/>
  <c r="H373" i="6"/>
  <c r="H377" i="6" s="1"/>
  <c r="AK372" i="6"/>
  <c r="AJ372" i="6"/>
  <c r="AI372" i="6"/>
  <c r="AH372" i="6"/>
  <c r="AG372" i="6"/>
  <c r="AF372" i="6"/>
  <c r="AE372" i="6"/>
  <c r="AD372" i="6"/>
  <c r="AC372" i="6"/>
  <c r="AA372" i="6"/>
  <c r="Z372" i="6"/>
  <c r="Y372" i="6"/>
  <c r="X372" i="6"/>
  <c r="V372" i="6"/>
  <c r="U372" i="6"/>
  <c r="T372" i="6"/>
  <c r="S372" i="6"/>
  <c r="Q372" i="6"/>
  <c r="P372" i="6"/>
  <c r="O372" i="6"/>
  <c r="N372" i="6"/>
  <c r="L372" i="6"/>
  <c r="K372" i="6"/>
  <c r="J372" i="6"/>
  <c r="I372" i="6"/>
  <c r="G372" i="6"/>
  <c r="F372" i="6"/>
  <c r="E372" i="6"/>
  <c r="D372" i="6"/>
  <c r="AL371" i="6"/>
  <c r="AG371" i="6"/>
  <c r="AB371" i="6"/>
  <c r="W371" i="6"/>
  <c r="R371" i="6"/>
  <c r="M371" i="6"/>
  <c r="H371" i="6"/>
  <c r="AM371" i="6" s="1"/>
  <c r="AL370" i="6"/>
  <c r="AG370" i="6"/>
  <c r="AB370" i="6"/>
  <c r="W370" i="6"/>
  <c r="R370" i="6"/>
  <c r="M370" i="6"/>
  <c r="H370" i="6"/>
  <c r="AL369" i="6"/>
  <c r="AG369" i="6"/>
  <c r="AB369" i="6"/>
  <c r="W369" i="6"/>
  <c r="R369" i="6"/>
  <c r="M369" i="6"/>
  <c r="H369" i="6"/>
  <c r="AM369" i="6" s="1"/>
  <c r="AL368" i="6"/>
  <c r="AL372" i="6" s="1"/>
  <c r="AG368" i="6"/>
  <c r="AB368" i="6"/>
  <c r="AB372" i="6" s="1"/>
  <c r="W368" i="6"/>
  <c r="W372" i="6" s="1"/>
  <c r="R368" i="6"/>
  <c r="R372" i="6" s="1"/>
  <c r="M368" i="6"/>
  <c r="M372" i="6" s="1"/>
  <c r="H368" i="6"/>
  <c r="H372" i="6" s="1"/>
  <c r="AK367" i="6"/>
  <c r="AJ367" i="6"/>
  <c r="AI367" i="6"/>
  <c r="AH367" i="6"/>
  <c r="AF367" i="6"/>
  <c r="AE367" i="6"/>
  <c r="AD367" i="6"/>
  <c r="AC367" i="6"/>
  <c r="AA367" i="6"/>
  <c r="Z367" i="6"/>
  <c r="Y367" i="6"/>
  <c r="X367" i="6"/>
  <c r="V367" i="6"/>
  <c r="U367" i="6"/>
  <c r="T367" i="6"/>
  <c r="S367" i="6"/>
  <c r="Q367" i="6"/>
  <c r="P367" i="6"/>
  <c r="O367" i="6"/>
  <c r="N367" i="6"/>
  <c r="L367" i="6"/>
  <c r="K367" i="6"/>
  <c r="J367" i="6"/>
  <c r="I367" i="6"/>
  <c r="G367" i="6"/>
  <c r="F367" i="6"/>
  <c r="E367" i="6"/>
  <c r="D367" i="6"/>
  <c r="AL366" i="6"/>
  <c r="AG366" i="6"/>
  <c r="AB366" i="6"/>
  <c r="W366" i="6"/>
  <c r="R366" i="6"/>
  <c r="M366" i="6"/>
  <c r="H366" i="6"/>
  <c r="AM366" i="6" s="1"/>
  <c r="AL365" i="6"/>
  <c r="AG365" i="6"/>
  <c r="AB365" i="6"/>
  <c r="W365" i="6"/>
  <c r="R365" i="6"/>
  <c r="M365" i="6"/>
  <c r="H365" i="6"/>
  <c r="AL364" i="6"/>
  <c r="AG364" i="6"/>
  <c r="AB364" i="6"/>
  <c r="W364" i="6"/>
  <c r="R364" i="6"/>
  <c r="M364" i="6"/>
  <c r="H364" i="6"/>
  <c r="AM364" i="6" s="1"/>
  <c r="AL363" i="6"/>
  <c r="AL367" i="6" s="1"/>
  <c r="AG363" i="6"/>
  <c r="AG367" i="6" s="1"/>
  <c r="AB363" i="6"/>
  <c r="AB367" i="6" s="1"/>
  <c r="W363" i="6"/>
  <c r="W367" i="6" s="1"/>
  <c r="R363" i="6"/>
  <c r="R367" i="6" s="1"/>
  <c r="M363" i="6"/>
  <c r="M367" i="6" s="1"/>
  <c r="H363" i="6"/>
  <c r="H367" i="6" s="1"/>
  <c r="AK362" i="6"/>
  <c r="AJ362" i="6"/>
  <c r="AI362" i="6"/>
  <c r="AH362" i="6"/>
  <c r="AF362" i="6"/>
  <c r="AE362" i="6"/>
  <c r="AD362" i="6"/>
  <c r="AC362" i="6"/>
  <c r="AA362" i="6"/>
  <c r="Z362" i="6"/>
  <c r="Y362" i="6"/>
  <c r="X362" i="6"/>
  <c r="V362" i="6"/>
  <c r="U362" i="6"/>
  <c r="T362" i="6"/>
  <c r="S362" i="6"/>
  <c r="Q362" i="6"/>
  <c r="P362" i="6"/>
  <c r="O362" i="6"/>
  <c r="N362" i="6"/>
  <c r="L362" i="6"/>
  <c r="K362" i="6"/>
  <c r="J362" i="6"/>
  <c r="I362" i="6"/>
  <c r="G362" i="6"/>
  <c r="F362" i="6"/>
  <c r="E362" i="6"/>
  <c r="D362" i="6"/>
  <c r="AL361" i="6"/>
  <c r="AG361" i="6"/>
  <c r="AB361" i="6"/>
  <c r="W361" i="6"/>
  <c r="R361" i="6"/>
  <c r="M361" i="6"/>
  <c r="H361" i="6"/>
  <c r="AM361" i="6" s="1"/>
  <c r="AL360" i="6"/>
  <c r="AG360" i="6"/>
  <c r="AB360" i="6"/>
  <c r="W360" i="6"/>
  <c r="R360" i="6"/>
  <c r="M360" i="6"/>
  <c r="AM360" i="6" s="1"/>
  <c r="H360" i="6"/>
  <c r="AL359" i="6"/>
  <c r="AG359" i="6"/>
  <c r="AB359" i="6"/>
  <c r="W359" i="6"/>
  <c r="R359" i="6"/>
  <c r="M359" i="6"/>
  <c r="AM359" i="6" s="1"/>
  <c r="H359" i="6"/>
  <c r="AL358" i="6"/>
  <c r="AL362" i="6" s="1"/>
  <c r="AG358" i="6"/>
  <c r="AG362" i="6" s="1"/>
  <c r="AB358" i="6"/>
  <c r="AB362" i="6" s="1"/>
  <c r="W358" i="6"/>
  <c r="W362" i="6" s="1"/>
  <c r="R358" i="6"/>
  <c r="R362" i="6" s="1"/>
  <c r="M358" i="6"/>
  <c r="H358" i="6"/>
  <c r="H362" i="6" s="1"/>
  <c r="AK357" i="6"/>
  <c r="AJ357" i="6"/>
  <c r="AI357" i="6"/>
  <c r="AH357" i="6"/>
  <c r="AF357" i="6"/>
  <c r="AE357" i="6"/>
  <c r="AD357" i="6"/>
  <c r="AC357" i="6"/>
  <c r="AA357" i="6"/>
  <c r="Z357" i="6"/>
  <c r="Y357" i="6"/>
  <c r="X357" i="6"/>
  <c r="V357" i="6"/>
  <c r="U357" i="6"/>
  <c r="T357" i="6"/>
  <c r="S357" i="6"/>
  <c r="Q357" i="6"/>
  <c r="P357" i="6"/>
  <c r="O357" i="6"/>
  <c r="N357" i="6"/>
  <c r="L357" i="6"/>
  <c r="K357" i="6"/>
  <c r="J357" i="6"/>
  <c r="I357" i="6"/>
  <c r="G357" i="6"/>
  <c r="F357" i="6"/>
  <c r="E357" i="6"/>
  <c r="D357" i="6"/>
  <c r="AL356" i="6"/>
  <c r="AG356" i="6"/>
  <c r="AB356" i="6"/>
  <c r="W356" i="6"/>
  <c r="R356" i="6"/>
  <c r="M356" i="6"/>
  <c r="AM356" i="6" s="1"/>
  <c r="H356" i="6"/>
  <c r="AL355" i="6"/>
  <c r="AG355" i="6"/>
  <c r="AB355" i="6"/>
  <c r="W355" i="6"/>
  <c r="R355" i="6"/>
  <c r="M355" i="6"/>
  <c r="AM355" i="6" s="1"/>
  <c r="H355" i="6"/>
  <c r="AL354" i="6"/>
  <c r="AG354" i="6"/>
  <c r="AB354" i="6"/>
  <c r="W354" i="6"/>
  <c r="R354" i="6"/>
  <c r="M354" i="6"/>
  <c r="AM354" i="6" s="1"/>
  <c r="H354" i="6"/>
  <c r="AL353" i="6"/>
  <c r="AL357" i="6" s="1"/>
  <c r="AG353" i="6"/>
  <c r="AG357" i="6" s="1"/>
  <c r="AB353" i="6"/>
  <c r="AB357" i="6" s="1"/>
  <c r="W353" i="6"/>
  <c r="W357" i="6" s="1"/>
  <c r="R353" i="6"/>
  <c r="R357" i="6" s="1"/>
  <c r="M353" i="6"/>
  <c r="AM353" i="6" s="1"/>
  <c r="H353" i="6"/>
  <c r="H357" i="6" s="1"/>
  <c r="AK352" i="6"/>
  <c r="AJ352" i="6"/>
  <c r="AI352" i="6"/>
  <c r="AH352" i="6"/>
  <c r="AF352" i="6"/>
  <c r="AE352" i="6"/>
  <c r="AD352" i="6"/>
  <c r="AC352" i="6"/>
  <c r="AA352" i="6"/>
  <c r="Z352" i="6"/>
  <c r="Y352" i="6"/>
  <c r="X352" i="6"/>
  <c r="V352" i="6"/>
  <c r="U352" i="6"/>
  <c r="T352" i="6"/>
  <c r="S352" i="6"/>
  <c r="Q352" i="6"/>
  <c r="P352" i="6"/>
  <c r="O352" i="6"/>
  <c r="N352" i="6"/>
  <c r="L352" i="6"/>
  <c r="K352" i="6"/>
  <c r="J352" i="6"/>
  <c r="I352" i="6"/>
  <c r="G352" i="6"/>
  <c r="F352" i="6"/>
  <c r="E352" i="6"/>
  <c r="D352" i="6"/>
  <c r="AL351" i="6"/>
  <c r="AG351" i="6"/>
  <c r="AB351" i="6"/>
  <c r="W351" i="6"/>
  <c r="R351" i="6"/>
  <c r="M351" i="6"/>
  <c r="AM351" i="6" s="1"/>
  <c r="H351" i="6"/>
  <c r="AL350" i="6"/>
  <c r="AG350" i="6"/>
  <c r="AB350" i="6"/>
  <c r="W350" i="6"/>
  <c r="R350" i="6"/>
  <c r="M350" i="6"/>
  <c r="AM350" i="6" s="1"/>
  <c r="H350" i="6"/>
  <c r="AL349" i="6"/>
  <c r="AG349" i="6"/>
  <c r="AB349" i="6"/>
  <c r="W349" i="6"/>
  <c r="R349" i="6"/>
  <c r="M349" i="6"/>
  <c r="AM349" i="6" s="1"/>
  <c r="H349" i="6"/>
  <c r="AL348" i="6"/>
  <c r="AL352" i="6" s="1"/>
  <c r="AG348" i="6"/>
  <c r="AG352" i="6" s="1"/>
  <c r="AB348" i="6"/>
  <c r="AB352" i="6" s="1"/>
  <c r="W348" i="6"/>
  <c r="W352" i="6" s="1"/>
  <c r="R348" i="6"/>
  <c r="R352" i="6" s="1"/>
  <c r="M348" i="6"/>
  <c r="H348" i="6"/>
  <c r="H352" i="6" s="1"/>
  <c r="AK347" i="6"/>
  <c r="AJ347" i="6"/>
  <c r="AI347" i="6"/>
  <c r="AH347" i="6"/>
  <c r="AF347" i="6"/>
  <c r="AE347" i="6"/>
  <c r="AD347" i="6"/>
  <c r="AC347" i="6"/>
  <c r="AA347" i="6"/>
  <c r="Z347" i="6"/>
  <c r="Y347" i="6"/>
  <c r="X347" i="6"/>
  <c r="V347" i="6"/>
  <c r="U347" i="6"/>
  <c r="T347" i="6"/>
  <c r="S347" i="6"/>
  <c r="Q347" i="6"/>
  <c r="P347" i="6"/>
  <c r="O347" i="6"/>
  <c r="N347" i="6"/>
  <c r="L347" i="6"/>
  <c r="K347" i="6"/>
  <c r="J347" i="6"/>
  <c r="I347" i="6"/>
  <c r="G347" i="6"/>
  <c r="F347" i="6"/>
  <c r="E347" i="6"/>
  <c r="D347" i="6"/>
  <c r="AL346" i="6"/>
  <c r="AG346" i="6"/>
  <c r="AB346" i="6"/>
  <c r="W346" i="6"/>
  <c r="R346" i="6"/>
  <c r="M346" i="6"/>
  <c r="AM346" i="6" s="1"/>
  <c r="H346" i="6"/>
  <c r="AL345" i="6"/>
  <c r="AG345" i="6"/>
  <c r="AB345" i="6"/>
  <c r="W345" i="6"/>
  <c r="R345" i="6"/>
  <c r="M345" i="6"/>
  <c r="AM345" i="6" s="1"/>
  <c r="H345" i="6"/>
  <c r="AL344" i="6"/>
  <c r="AG344" i="6"/>
  <c r="AB344" i="6"/>
  <c r="W344" i="6"/>
  <c r="R344" i="6"/>
  <c r="M344" i="6"/>
  <c r="AM344" i="6" s="1"/>
  <c r="H344" i="6"/>
  <c r="AL343" i="6"/>
  <c r="AL347" i="6" s="1"/>
  <c r="AG343" i="6"/>
  <c r="AG347" i="6" s="1"/>
  <c r="AB343" i="6"/>
  <c r="AB347" i="6" s="1"/>
  <c r="W343" i="6"/>
  <c r="W347" i="6" s="1"/>
  <c r="R343" i="6"/>
  <c r="R347" i="6" s="1"/>
  <c r="M343" i="6"/>
  <c r="AM343" i="6" s="1"/>
  <c r="H343" i="6"/>
  <c r="H347" i="6" s="1"/>
  <c r="AK342" i="6"/>
  <c r="U342" i="6"/>
  <c r="E342" i="6"/>
  <c r="AK341" i="6"/>
  <c r="AJ341" i="6"/>
  <c r="AJ342" i="6" s="1"/>
  <c r="AI341" i="6"/>
  <c r="AI342" i="6" s="1"/>
  <c r="AH341" i="6"/>
  <c r="AH342" i="6" s="1"/>
  <c r="AF341" i="6"/>
  <c r="AF342" i="6" s="1"/>
  <c r="AE341" i="6"/>
  <c r="AE342" i="6" s="1"/>
  <c r="AD341" i="6"/>
  <c r="AD342" i="6" s="1"/>
  <c r="AC341" i="6"/>
  <c r="AC342" i="6" s="1"/>
  <c r="AA341" i="6"/>
  <c r="AA342" i="6" s="1"/>
  <c r="Z341" i="6"/>
  <c r="Z342" i="6" s="1"/>
  <c r="Y341" i="6"/>
  <c r="Y342" i="6" s="1"/>
  <c r="X341" i="6"/>
  <c r="X342" i="6" s="1"/>
  <c r="V341" i="6"/>
  <c r="V342" i="6" s="1"/>
  <c r="U341" i="6"/>
  <c r="T341" i="6"/>
  <c r="T342" i="6" s="1"/>
  <c r="S341" i="6"/>
  <c r="S342" i="6" s="1"/>
  <c r="Q341" i="6"/>
  <c r="P341" i="6"/>
  <c r="P342" i="6" s="1"/>
  <c r="O341" i="6"/>
  <c r="O342" i="6" s="1"/>
  <c r="N341" i="6"/>
  <c r="N342" i="6" s="1"/>
  <c r="L341" i="6"/>
  <c r="L342" i="6" s="1"/>
  <c r="K341" i="6"/>
  <c r="K342" i="6" s="1"/>
  <c r="J341" i="6"/>
  <c r="J342" i="6" s="1"/>
  <c r="I341" i="6"/>
  <c r="I342" i="6" s="1"/>
  <c r="G341" i="6"/>
  <c r="G342" i="6" s="1"/>
  <c r="F341" i="6"/>
  <c r="F342" i="6" s="1"/>
  <c r="E341" i="6"/>
  <c r="D341" i="6"/>
  <c r="D342" i="6" s="1"/>
  <c r="AL340" i="6"/>
  <c r="AG340" i="6"/>
  <c r="AB340" i="6"/>
  <c r="W340" i="6"/>
  <c r="R340" i="6"/>
  <c r="M340" i="6"/>
  <c r="AM340" i="6" s="1"/>
  <c r="H340" i="6"/>
  <c r="AL339" i="6"/>
  <c r="AG339" i="6"/>
  <c r="AB339" i="6"/>
  <c r="W339" i="6"/>
  <c r="R339" i="6"/>
  <c r="M339" i="6"/>
  <c r="AM339" i="6" s="1"/>
  <c r="H339" i="6"/>
  <c r="AL338" i="6"/>
  <c r="AG338" i="6"/>
  <c r="AB338" i="6"/>
  <c r="W338" i="6"/>
  <c r="R338" i="6"/>
  <c r="M338" i="6"/>
  <c r="AM338" i="6" s="1"/>
  <c r="H338" i="6"/>
  <c r="AL337" i="6"/>
  <c r="AL341" i="6" s="1"/>
  <c r="AG337" i="6"/>
  <c r="AG341" i="6" s="1"/>
  <c r="AB337" i="6"/>
  <c r="AB341" i="6" s="1"/>
  <c r="W337" i="6"/>
  <c r="W341" i="6" s="1"/>
  <c r="R337" i="6"/>
  <c r="R341" i="6" s="1"/>
  <c r="M337" i="6"/>
  <c r="AM337" i="6" s="1"/>
  <c r="H337" i="6"/>
  <c r="H341" i="6" s="1"/>
  <c r="AK336" i="6"/>
  <c r="AJ336" i="6"/>
  <c r="AI336" i="6"/>
  <c r="AH336" i="6"/>
  <c r="AF336" i="6"/>
  <c r="AE336" i="6"/>
  <c r="AD336" i="6"/>
  <c r="AC336" i="6"/>
  <c r="AA336" i="6"/>
  <c r="Z336" i="6"/>
  <c r="Y336" i="6"/>
  <c r="X336" i="6"/>
  <c r="V336" i="6"/>
  <c r="U336" i="6"/>
  <c r="T336" i="6"/>
  <c r="S336" i="6"/>
  <c r="Q336" i="6"/>
  <c r="P336" i="6"/>
  <c r="O336" i="6"/>
  <c r="N336" i="6"/>
  <c r="L336" i="6"/>
  <c r="K336" i="6"/>
  <c r="J336" i="6"/>
  <c r="I336" i="6"/>
  <c r="G336" i="6"/>
  <c r="F336" i="6"/>
  <c r="E336" i="6"/>
  <c r="D336" i="6"/>
  <c r="AL335" i="6"/>
  <c r="AG335" i="6"/>
  <c r="AB335" i="6"/>
  <c r="W335" i="6"/>
  <c r="R335" i="6"/>
  <c r="M335" i="6"/>
  <c r="AM335" i="6" s="1"/>
  <c r="H335" i="6"/>
  <c r="AL334" i="6"/>
  <c r="AG334" i="6"/>
  <c r="AB334" i="6"/>
  <c r="W334" i="6"/>
  <c r="R334" i="6"/>
  <c r="M334" i="6"/>
  <c r="AM334" i="6" s="1"/>
  <c r="H334" i="6"/>
  <c r="AL333" i="6"/>
  <c r="AG333" i="6"/>
  <c r="AB333" i="6"/>
  <c r="W333" i="6"/>
  <c r="R333" i="6"/>
  <c r="M333" i="6"/>
  <c r="AM333" i="6" s="1"/>
  <c r="H333" i="6"/>
  <c r="AL332" i="6"/>
  <c r="AL336" i="6" s="1"/>
  <c r="AG332" i="6"/>
  <c r="AG336" i="6" s="1"/>
  <c r="AB332" i="6"/>
  <c r="AB336" i="6" s="1"/>
  <c r="W332" i="6"/>
  <c r="W336" i="6" s="1"/>
  <c r="R332" i="6"/>
  <c r="R336" i="6" s="1"/>
  <c r="M332" i="6"/>
  <c r="AM332" i="6" s="1"/>
  <c r="H332" i="6"/>
  <c r="H336" i="6" s="1"/>
  <c r="AK331" i="6"/>
  <c r="AJ331" i="6"/>
  <c r="AI331" i="6"/>
  <c r="AH331" i="6"/>
  <c r="AF331" i="6"/>
  <c r="AE331" i="6"/>
  <c r="AD331" i="6"/>
  <c r="AC331" i="6"/>
  <c r="AA331" i="6"/>
  <c r="Z331" i="6"/>
  <c r="Y331" i="6"/>
  <c r="X331" i="6"/>
  <c r="V331" i="6"/>
  <c r="U331" i="6"/>
  <c r="T331" i="6"/>
  <c r="S331" i="6"/>
  <c r="Q331" i="6"/>
  <c r="P331" i="6"/>
  <c r="O331" i="6"/>
  <c r="N331" i="6"/>
  <c r="L331" i="6"/>
  <c r="K331" i="6"/>
  <c r="J331" i="6"/>
  <c r="I331" i="6"/>
  <c r="G331" i="6"/>
  <c r="F331" i="6"/>
  <c r="E331" i="6"/>
  <c r="D331" i="6"/>
  <c r="AL330" i="6"/>
  <c r="AG330" i="6"/>
  <c r="AB330" i="6"/>
  <c r="W330" i="6"/>
  <c r="R330" i="6"/>
  <c r="M330" i="6"/>
  <c r="AM330" i="6" s="1"/>
  <c r="H330" i="6"/>
  <c r="AL329" i="6"/>
  <c r="AG329" i="6"/>
  <c r="AB329" i="6"/>
  <c r="W329" i="6"/>
  <c r="R329" i="6"/>
  <c r="M329" i="6"/>
  <c r="AM329" i="6" s="1"/>
  <c r="H329" i="6"/>
  <c r="AL328" i="6"/>
  <c r="AG328" i="6"/>
  <c r="AB328" i="6"/>
  <c r="W328" i="6"/>
  <c r="R328" i="6"/>
  <c r="M328" i="6"/>
  <c r="AM328" i="6" s="1"/>
  <c r="H328" i="6"/>
  <c r="AL327" i="6"/>
  <c r="AL331" i="6" s="1"/>
  <c r="AG327" i="6"/>
  <c r="AB327" i="6"/>
  <c r="AB331" i="6" s="1"/>
  <c r="W327" i="6"/>
  <c r="W331" i="6" s="1"/>
  <c r="R327" i="6"/>
  <c r="R331" i="6" s="1"/>
  <c r="M327" i="6"/>
  <c r="AM327" i="6" s="1"/>
  <c r="H327" i="6"/>
  <c r="H331" i="6" s="1"/>
  <c r="AK326" i="6"/>
  <c r="AJ326" i="6"/>
  <c r="AI326" i="6"/>
  <c r="AH326" i="6"/>
  <c r="AF326" i="6"/>
  <c r="AE326" i="6"/>
  <c r="AD326" i="6"/>
  <c r="AC326" i="6"/>
  <c r="AA326" i="6"/>
  <c r="Z326" i="6"/>
  <c r="Y326" i="6"/>
  <c r="X326" i="6"/>
  <c r="V326" i="6"/>
  <c r="U326" i="6"/>
  <c r="T326" i="6"/>
  <c r="S326" i="6"/>
  <c r="Q326" i="6"/>
  <c r="P326" i="6"/>
  <c r="O326" i="6"/>
  <c r="N326" i="6"/>
  <c r="L326" i="6"/>
  <c r="K326" i="6"/>
  <c r="J326" i="6"/>
  <c r="I326" i="6"/>
  <c r="G326" i="6"/>
  <c r="F326" i="6"/>
  <c r="E326" i="6"/>
  <c r="D326" i="6"/>
  <c r="AL325" i="6"/>
  <c r="AG325" i="6"/>
  <c r="AB325" i="6"/>
  <c r="W325" i="6"/>
  <c r="R325" i="6"/>
  <c r="M325" i="6"/>
  <c r="AM325" i="6" s="1"/>
  <c r="H325" i="6"/>
  <c r="AL324" i="6"/>
  <c r="AG324" i="6"/>
  <c r="AB324" i="6"/>
  <c r="W324" i="6"/>
  <c r="R324" i="6"/>
  <c r="M324" i="6"/>
  <c r="AM324" i="6" s="1"/>
  <c r="H324" i="6"/>
  <c r="AL323" i="6"/>
  <c r="AG323" i="6"/>
  <c r="AB323" i="6"/>
  <c r="W323" i="6"/>
  <c r="R323" i="6"/>
  <c r="M323" i="6"/>
  <c r="AM323" i="6" s="1"/>
  <c r="H323" i="6"/>
  <c r="AL322" i="6"/>
  <c r="AL326" i="6" s="1"/>
  <c r="AG322" i="6"/>
  <c r="AB322" i="6"/>
  <c r="AB326" i="6" s="1"/>
  <c r="W322" i="6"/>
  <c r="W326" i="6" s="1"/>
  <c r="R322" i="6"/>
  <c r="R326" i="6" s="1"/>
  <c r="M322" i="6"/>
  <c r="AM322" i="6" s="1"/>
  <c r="H322" i="6"/>
  <c r="H326" i="6" s="1"/>
  <c r="Y321" i="6"/>
  <c r="Q321" i="6"/>
  <c r="I321" i="6"/>
  <c r="AK320" i="6"/>
  <c r="AK321" i="6" s="1"/>
  <c r="AJ320" i="6"/>
  <c r="AI320" i="6"/>
  <c r="AH320" i="6"/>
  <c r="AG320" i="6"/>
  <c r="AG321" i="6" s="1"/>
  <c r="AF320" i="6"/>
  <c r="AE320" i="6"/>
  <c r="AD320" i="6"/>
  <c r="AC320" i="6"/>
  <c r="AC321" i="6" s="1"/>
  <c r="AA320" i="6"/>
  <c r="Z320" i="6"/>
  <c r="Y320" i="6"/>
  <c r="X320" i="6"/>
  <c r="X321" i="6" s="1"/>
  <c r="V320" i="6"/>
  <c r="U320" i="6"/>
  <c r="U321" i="6" s="1"/>
  <c r="T320" i="6"/>
  <c r="T321" i="6" s="1"/>
  <c r="S320" i="6"/>
  <c r="Q320" i="6"/>
  <c r="P320" i="6"/>
  <c r="P321" i="6" s="1"/>
  <c r="O320" i="6"/>
  <c r="N320" i="6"/>
  <c r="L320" i="6"/>
  <c r="L321" i="6" s="1"/>
  <c r="K320" i="6"/>
  <c r="J320" i="6"/>
  <c r="I320" i="6"/>
  <c r="G320" i="6"/>
  <c r="F320" i="6"/>
  <c r="E320" i="6"/>
  <c r="E321" i="6" s="1"/>
  <c r="D320" i="6"/>
  <c r="AL319" i="6"/>
  <c r="AG319" i="6"/>
  <c r="AB319" i="6"/>
  <c r="W319" i="6"/>
  <c r="AM319" i="6" s="1"/>
  <c r="R319" i="6"/>
  <c r="M319" i="6"/>
  <c r="H319" i="6"/>
  <c r="AL318" i="6"/>
  <c r="AG318" i="6"/>
  <c r="AB318" i="6"/>
  <c r="W318" i="6"/>
  <c r="AM318" i="6" s="1"/>
  <c r="R318" i="6"/>
  <c r="M318" i="6"/>
  <c r="H318" i="6"/>
  <c r="AL317" i="6"/>
  <c r="AG317" i="6"/>
  <c r="AB317" i="6"/>
  <c r="W317" i="6"/>
  <c r="AM317" i="6" s="1"/>
  <c r="R317" i="6"/>
  <c r="M317" i="6"/>
  <c r="H317" i="6"/>
  <c r="AL316" i="6"/>
  <c r="AL320" i="6" s="1"/>
  <c r="AG316" i="6"/>
  <c r="AB316" i="6"/>
  <c r="AB320" i="6" s="1"/>
  <c r="W316" i="6"/>
  <c r="W320" i="6" s="1"/>
  <c r="R316" i="6"/>
  <c r="R320" i="6" s="1"/>
  <c r="M316" i="6"/>
  <c r="M320" i="6" s="1"/>
  <c r="H316" i="6"/>
  <c r="H320" i="6" s="1"/>
  <c r="AK315" i="6"/>
  <c r="AJ315" i="6"/>
  <c r="AI315" i="6"/>
  <c r="AH315" i="6"/>
  <c r="AF315" i="6"/>
  <c r="AE315" i="6"/>
  <c r="AD315" i="6"/>
  <c r="AC315" i="6"/>
  <c r="AA315" i="6"/>
  <c r="AA321" i="6" s="1"/>
  <c r="Z315" i="6"/>
  <c r="Y315" i="6"/>
  <c r="X315" i="6"/>
  <c r="V315" i="6"/>
  <c r="U315" i="6"/>
  <c r="T315" i="6"/>
  <c r="S315" i="6"/>
  <c r="S321" i="6" s="1"/>
  <c r="Q315" i="6"/>
  <c r="P315" i="6"/>
  <c r="O315" i="6"/>
  <c r="N315" i="6"/>
  <c r="L315" i="6"/>
  <c r="K315" i="6"/>
  <c r="K321" i="6" s="1"/>
  <c r="J315" i="6"/>
  <c r="I315" i="6"/>
  <c r="G315" i="6"/>
  <c r="F315" i="6"/>
  <c r="E315" i="6"/>
  <c r="D315" i="6"/>
  <c r="AL314" i="6"/>
  <c r="AG314" i="6"/>
  <c r="AB314" i="6"/>
  <c r="W314" i="6"/>
  <c r="AM314" i="6" s="1"/>
  <c r="R314" i="6"/>
  <c r="M314" i="6"/>
  <c r="H314" i="6"/>
  <c r="AL313" i="6"/>
  <c r="AG313" i="6"/>
  <c r="AB313" i="6"/>
  <c r="W313" i="6"/>
  <c r="AM313" i="6" s="1"/>
  <c r="R313" i="6"/>
  <c r="M313" i="6"/>
  <c r="H313" i="6"/>
  <c r="AL312" i="6"/>
  <c r="AG312" i="6"/>
  <c r="AB312" i="6"/>
  <c r="W312" i="6"/>
  <c r="AM312" i="6" s="1"/>
  <c r="R312" i="6"/>
  <c r="M312" i="6"/>
  <c r="H312" i="6"/>
  <c r="AL311" i="6"/>
  <c r="AL315" i="6" s="1"/>
  <c r="AG311" i="6"/>
  <c r="AG315" i="6" s="1"/>
  <c r="AB311" i="6"/>
  <c r="AB315" i="6" s="1"/>
  <c r="W311" i="6"/>
  <c r="W315" i="6" s="1"/>
  <c r="R311" i="6"/>
  <c r="R315" i="6" s="1"/>
  <c r="M311" i="6"/>
  <c r="M315" i="6" s="1"/>
  <c r="H311" i="6"/>
  <c r="H315" i="6" s="1"/>
  <c r="AK310" i="6"/>
  <c r="AJ310" i="6"/>
  <c r="AI310" i="6"/>
  <c r="AH310" i="6"/>
  <c r="AF310" i="6"/>
  <c r="AE310" i="6"/>
  <c r="AD310" i="6"/>
  <c r="AC310" i="6"/>
  <c r="AA310" i="6"/>
  <c r="Z310" i="6"/>
  <c r="Y310" i="6"/>
  <c r="X310" i="6"/>
  <c r="W310" i="6"/>
  <c r="V310" i="6"/>
  <c r="U310" i="6"/>
  <c r="T310" i="6"/>
  <c r="S310" i="6"/>
  <c r="Q310" i="6"/>
  <c r="P310" i="6"/>
  <c r="O310" i="6"/>
  <c r="N310" i="6"/>
  <c r="L310" i="6"/>
  <c r="K310" i="6"/>
  <c r="J310" i="6"/>
  <c r="I310" i="6"/>
  <c r="G310" i="6"/>
  <c r="F310" i="6"/>
  <c r="E310" i="6"/>
  <c r="D310" i="6"/>
  <c r="AL309" i="6"/>
  <c r="AG309" i="6"/>
  <c r="AB309" i="6"/>
  <c r="W309" i="6"/>
  <c r="AM309" i="6" s="1"/>
  <c r="R309" i="6"/>
  <c r="M309" i="6"/>
  <c r="H309" i="6"/>
  <c r="AL308" i="6"/>
  <c r="AG308" i="6"/>
  <c r="AB308" i="6"/>
  <c r="W308" i="6"/>
  <c r="AM308" i="6" s="1"/>
  <c r="R308" i="6"/>
  <c r="M308" i="6"/>
  <c r="H308" i="6"/>
  <c r="AL307" i="6"/>
  <c r="AG307" i="6"/>
  <c r="AB307" i="6"/>
  <c r="W307" i="6"/>
  <c r="AM307" i="6" s="1"/>
  <c r="R307" i="6"/>
  <c r="M307" i="6"/>
  <c r="H307" i="6"/>
  <c r="AL306" i="6"/>
  <c r="AL310" i="6" s="1"/>
  <c r="AG306" i="6"/>
  <c r="AG310" i="6" s="1"/>
  <c r="AB306" i="6"/>
  <c r="AB310" i="6" s="1"/>
  <c r="W306" i="6"/>
  <c r="AM306" i="6" s="1"/>
  <c r="R306" i="6"/>
  <c r="R310" i="6" s="1"/>
  <c r="M306" i="6"/>
  <c r="M310" i="6" s="1"/>
  <c r="H306" i="6"/>
  <c r="H310" i="6" s="1"/>
  <c r="AM310" i="6" s="1"/>
  <c r="AK305" i="6"/>
  <c r="AJ305" i="6"/>
  <c r="AI305" i="6"/>
  <c r="AH305" i="6"/>
  <c r="AF305" i="6"/>
  <c r="AE305" i="6"/>
  <c r="AD305" i="6"/>
  <c r="AC305" i="6"/>
  <c r="AA305" i="6"/>
  <c r="Z305" i="6"/>
  <c r="Y305" i="6"/>
  <c r="X305" i="6"/>
  <c r="V305" i="6"/>
  <c r="U305" i="6"/>
  <c r="T305" i="6"/>
  <c r="S305" i="6"/>
  <c r="Q305" i="6"/>
  <c r="P305" i="6"/>
  <c r="O305" i="6"/>
  <c r="N305" i="6"/>
  <c r="L305" i="6"/>
  <c r="K305" i="6"/>
  <c r="J305" i="6"/>
  <c r="I305" i="6"/>
  <c r="G305" i="6"/>
  <c r="F305" i="6"/>
  <c r="E305" i="6"/>
  <c r="D305" i="6"/>
  <c r="AL304" i="6"/>
  <c r="AG304" i="6"/>
  <c r="AB304" i="6"/>
  <c r="W304" i="6"/>
  <c r="AM304" i="6" s="1"/>
  <c r="R304" i="6"/>
  <c r="M304" i="6"/>
  <c r="H304" i="6"/>
  <c r="AL303" i="6"/>
  <c r="AG303" i="6"/>
  <c r="AB303" i="6"/>
  <c r="W303" i="6"/>
  <c r="AM303" i="6" s="1"/>
  <c r="R303" i="6"/>
  <c r="M303" i="6"/>
  <c r="H303" i="6"/>
  <c r="AL302" i="6"/>
  <c r="AG302" i="6"/>
  <c r="AB302" i="6"/>
  <c r="W302" i="6"/>
  <c r="AM302" i="6" s="1"/>
  <c r="R302" i="6"/>
  <c r="M302" i="6"/>
  <c r="H302" i="6"/>
  <c r="AL301" i="6"/>
  <c r="AL305" i="6" s="1"/>
  <c r="AG301" i="6"/>
  <c r="AG305" i="6" s="1"/>
  <c r="AB301" i="6"/>
  <c r="AB305" i="6" s="1"/>
  <c r="W301" i="6"/>
  <c r="W305" i="6" s="1"/>
  <c r="R301" i="6"/>
  <c r="R305" i="6" s="1"/>
  <c r="M301" i="6"/>
  <c r="M305" i="6" s="1"/>
  <c r="H301" i="6"/>
  <c r="H305" i="6" s="1"/>
  <c r="AK300" i="6"/>
  <c r="AJ300" i="6"/>
  <c r="AI300" i="6"/>
  <c r="AH300" i="6"/>
  <c r="AF300" i="6"/>
  <c r="AE300" i="6"/>
  <c r="AD300" i="6"/>
  <c r="AC300" i="6"/>
  <c r="AA300" i="6"/>
  <c r="Z300" i="6"/>
  <c r="Y300" i="6"/>
  <c r="X300" i="6"/>
  <c r="W300" i="6"/>
  <c r="V300" i="6"/>
  <c r="U300" i="6"/>
  <c r="T300" i="6"/>
  <c r="S300" i="6"/>
  <c r="Q300" i="6"/>
  <c r="P300" i="6"/>
  <c r="O300" i="6"/>
  <c r="N300" i="6"/>
  <c r="L300" i="6"/>
  <c r="K300" i="6"/>
  <c r="J300" i="6"/>
  <c r="I300" i="6"/>
  <c r="G300" i="6"/>
  <c r="F300" i="6"/>
  <c r="E300" i="6"/>
  <c r="D300" i="6"/>
  <c r="AL299" i="6"/>
  <c r="AG299" i="6"/>
  <c r="AB299" i="6"/>
  <c r="W299" i="6"/>
  <c r="AM299" i="6" s="1"/>
  <c r="R299" i="6"/>
  <c r="M299" i="6"/>
  <c r="H299" i="6"/>
  <c r="AL298" i="6"/>
  <c r="AG298" i="6"/>
  <c r="AB298" i="6"/>
  <c r="W298" i="6"/>
  <c r="AM298" i="6" s="1"/>
  <c r="R298" i="6"/>
  <c r="M298" i="6"/>
  <c r="H298" i="6"/>
  <c r="AL297" i="6"/>
  <c r="AG297" i="6"/>
  <c r="AB297" i="6"/>
  <c r="W297" i="6"/>
  <c r="AM297" i="6" s="1"/>
  <c r="R297" i="6"/>
  <c r="M297" i="6"/>
  <c r="H297" i="6"/>
  <c r="AL296" i="6"/>
  <c r="AL300" i="6" s="1"/>
  <c r="AG296" i="6"/>
  <c r="AG300" i="6" s="1"/>
  <c r="AB296" i="6"/>
  <c r="AB300" i="6" s="1"/>
  <c r="W296" i="6"/>
  <c r="AM296" i="6" s="1"/>
  <c r="R296" i="6"/>
  <c r="R300" i="6" s="1"/>
  <c r="M296" i="6"/>
  <c r="M300" i="6" s="1"/>
  <c r="H296" i="6"/>
  <c r="H300" i="6" s="1"/>
  <c r="AM300" i="6" s="1"/>
  <c r="AK295" i="6"/>
  <c r="AJ295" i="6"/>
  <c r="AI295" i="6"/>
  <c r="AH295" i="6"/>
  <c r="AF295" i="6"/>
  <c r="AE295" i="6"/>
  <c r="AD295" i="6"/>
  <c r="AC295" i="6"/>
  <c r="AA295" i="6"/>
  <c r="Z295" i="6"/>
  <c r="Y295" i="6"/>
  <c r="X295" i="6"/>
  <c r="V295" i="6"/>
  <c r="U295" i="6"/>
  <c r="T295" i="6"/>
  <c r="S295" i="6"/>
  <c r="Q295" i="6"/>
  <c r="P295" i="6"/>
  <c r="O295" i="6"/>
  <c r="N295" i="6"/>
  <c r="L295" i="6"/>
  <c r="K295" i="6"/>
  <c r="J295" i="6"/>
  <c r="I295" i="6"/>
  <c r="G295" i="6"/>
  <c r="F295" i="6"/>
  <c r="E295" i="6"/>
  <c r="D295" i="6"/>
  <c r="AL294" i="6"/>
  <c r="AG294" i="6"/>
  <c r="AB294" i="6"/>
  <c r="W294" i="6"/>
  <c r="AM294" i="6" s="1"/>
  <c r="R294" i="6"/>
  <c r="M294" i="6"/>
  <c r="H294" i="6"/>
  <c r="AL293" i="6"/>
  <c r="AG293" i="6"/>
  <c r="AB293" i="6"/>
  <c r="W293" i="6"/>
  <c r="AM293" i="6" s="1"/>
  <c r="R293" i="6"/>
  <c r="M293" i="6"/>
  <c r="H293" i="6"/>
  <c r="AL292" i="6"/>
  <c r="AG292" i="6"/>
  <c r="AB292" i="6"/>
  <c r="W292" i="6"/>
  <c r="AM292" i="6" s="1"/>
  <c r="R292" i="6"/>
  <c r="M292" i="6"/>
  <c r="H292" i="6"/>
  <c r="AL291" i="6"/>
  <c r="AL295" i="6" s="1"/>
  <c r="AG291" i="6"/>
  <c r="AG295" i="6" s="1"/>
  <c r="AB291" i="6"/>
  <c r="AB295" i="6" s="1"/>
  <c r="W291" i="6"/>
  <c r="W295" i="6" s="1"/>
  <c r="R291" i="6"/>
  <c r="R295" i="6" s="1"/>
  <c r="M291" i="6"/>
  <c r="M295" i="6" s="1"/>
  <c r="AM295" i="6" s="1"/>
  <c r="H291" i="6"/>
  <c r="H295" i="6" s="1"/>
  <c r="AK290" i="6"/>
  <c r="AJ290" i="6"/>
  <c r="AI290" i="6"/>
  <c r="AH290" i="6"/>
  <c r="AF290" i="6"/>
  <c r="AE290" i="6"/>
  <c r="AD290" i="6"/>
  <c r="AC290" i="6"/>
  <c r="AA290" i="6"/>
  <c r="Z290" i="6"/>
  <c r="Y290" i="6"/>
  <c r="X290" i="6"/>
  <c r="W290" i="6"/>
  <c r="V290" i="6"/>
  <c r="U290" i="6"/>
  <c r="T290" i="6"/>
  <c r="S290" i="6"/>
  <c r="Q290" i="6"/>
  <c r="P290" i="6"/>
  <c r="O290" i="6"/>
  <c r="N290" i="6"/>
  <c r="L290" i="6"/>
  <c r="K290" i="6"/>
  <c r="J290" i="6"/>
  <c r="I290" i="6"/>
  <c r="G290" i="6"/>
  <c r="F290" i="6"/>
  <c r="E290" i="6"/>
  <c r="D290" i="6"/>
  <c r="AL289" i="6"/>
  <c r="AG289" i="6"/>
  <c r="AB289" i="6"/>
  <c r="W289" i="6"/>
  <c r="AM289" i="6" s="1"/>
  <c r="R289" i="6"/>
  <c r="M289" i="6"/>
  <c r="H289" i="6"/>
  <c r="AL288" i="6"/>
  <c r="AG288" i="6"/>
  <c r="AB288" i="6"/>
  <c r="W288" i="6"/>
  <c r="AM288" i="6" s="1"/>
  <c r="R288" i="6"/>
  <c r="M288" i="6"/>
  <c r="H288" i="6"/>
  <c r="AL287" i="6"/>
  <c r="AG287" i="6"/>
  <c r="AB287" i="6"/>
  <c r="W287" i="6"/>
  <c r="AM287" i="6" s="1"/>
  <c r="R287" i="6"/>
  <c r="M287" i="6"/>
  <c r="H287" i="6"/>
  <c r="AL286" i="6"/>
  <c r="AL290" i="6" s="1"/>
  <c r="AG286" i="6"/>
  <c r="AG290" i="6" s="1"/>
  <c r="AB286" i="6"/>
  <c r="AB290" i="6" s="1"/>
  <c r="W286" i="6"/>
  <c r="AM286" i="6" s="1"/>
  <c r="R286" i="6"/>
  <c r="R290" i="6" s="1"/>
  <c r="M286" i="6"/>
  <c r="M290" i="6" s="1"/>
  <c r="H286" i="6"/>
  <c r="H290" i="6" s="1"/>
  <c r="AM290" i="6" s="1"/>
  <c r="AK285" i="6"/>
  <c r="AJ285" i="6"/>
  <c r="AI285" i="6"/>
  <c r="AH285" i="6"/>
  <c r="AF285" i="6"/>
  <c r="AD285" i="6"/>
  <c r="AC285" i="6"/>
  <c r="AA285" i="6"/>
  <c r="Z285" i="6"/>
  <c r="Y285" i="6"/>
  <c r="X285" i="6"/>
  <c r="V285" i="6"/>
  <c r="U285" i="6"/>
  <c r="T285" i="6"/>
  <c r="S285" i="6"/>
  <c r="Q285" i="6"/>
  <c r="P285" i="6"/>
  <c r="O285" i="6"/>
  <c r="N285" i="6"/>
  <c r="L285" i="6"/>
  <c r="K285" i="6"/>
  <c r="J285" i="6"/>
  <c r="I285" i="6"/>
  <c r="G285" i="6"/>
  <c r="F285" i="6"/>
  <c r="E285" i="6"/>
  <c r="D285" i="6"/>
  <c r="AL284" i="6"/>
  <c r="AG284" i="6"/>
  <c r="AB284" i="6"/>
  <c r="W284" i="6"/>
  <c r="R284" i="6"/>
  <c r="M284" i="6"/>
  <c r="H284" i="6"/>
  <c r="AM284" i="6" s="1"/>
  <c r="AL283" i="6"/>
  <c r="AG283" i="6"/>
  <c r="AB283" i="6"/>
  <c r="W283" i="6"/>
  <c r="R283" i="6"/>
  <c r="M283" i="6"/>
  <c r="H283" i="6"/>
  <c r="AM283" i="6" s="1"/>
  <c r="AL282" i="6"/>
  <c r="AG282" i="6"/>
  <c r="AB282" i="6"/>
  <c r="W282" i="6"/>
  <c r="R282" i="6"/>
  <c r="AM282" i="6" s="1"/>
  <c r="M282" i="6"/>
  <c r="H282" i="6"/>
  <c r="AL281" i="6"/>
  <c r="AG281" i="6"/>
  <c r="AG285" i="6" s="1"/>
  <c r="AB281" i="6"/>
  <c r="AB285" i="6" s="1"/>
  <c r="W281" i="6"/>
  <c r="W285" i="6" s="1"/>
  <c r="R281" i="6"/>
  <c r="AM281" i="6" s="1"/>
  <c r="M281" i="6"/>
  <c r="M285" i="6" s="1"/>
  <c r="H281" i="6"/>
  <c r="H285" i="6" s="1"/>
  <c r="AK280" i="6"/>
  <c r="AJ280" i="6"/>
  <c r="AI280" i="6"/>
  <c r="AH280" i="6"/>
  <c r="AF280" i="6"/>
  <c r="AE280" i="6"/>
  <c r="AD280" i="6"/>
  <c r="AC280" i="6"/>
  <c r="AA280" i="6"/>
  <c r="Z280" i="6"/>
  <c r="Y280" i="6"/>
  <c r="X280" i="6"/>
  <c r="V280" i="6"/>
  <c r="U280" i="6"/>
  <c r="T280" i="6"/>
  <c r="S280" i="6"/>
  <c r="Q280" i="6"/>
  <c r="P280" i="6"/>
  <c r="O280" i="6"/>
  <c r="N280" i="6"/>
  <c r="L280" i="6"/>
  <c r="K280" i="6"/>
  <c r="J280" i="6"/>
  <c r="I280" i="6"/>
  <c r="G280" i="6"/>
  <c r="F280" i="6"/>
  <c r="E280" i="6"/>
  <c r="D280" i="6"/>
  <c r="AL279" i="6"/>
  <c r="AG279" i="6"/>
  <c r="AB279" i="6"/>
  <c r="W279" i="6"/>
  <c r="R279" i="6"/>
  <c r="AM279" i="6" s="1"/>
  <c r="M279" i="6"/>
  <c r="H279" i="6"/>
  <c r="AL278" i="6"/>
  <c r="AG278" i="6"/>
  <c r="AB278" i="6"/>
  <c r="W278" i="6"/>
  <c r="R278" i="6"/>
  <c r="AM278" i="6" s="1"/>
  <c r="M278" i="6"/>
  <c r="H278" i="6"/>
  <c r="AL277" i="6"/>
  <c r="AG277" i="6"/>
  <c r="AB277" i="6"/>
  <c r="W277" i="6"/>
  <c r="R277" i="6"/>
  <c r="AM277" i="6" s="1"/>
  <c r="M277" i="6"/>
  <c r="H277" i="6"/>
  <c r="AL276" i="6"/>
  <c r="AL280" i="6" s="1"/>
  <c r="AG276" i="6"/>
  <c r="AG280" i="6" s="1"/>
  <c r="AB276" i="6"/>
  <c r="AB280" i="6" s="1"/>
  <c r="W276" i="6"/>
  <c r="W280" i="6" s="1"/>
  <c r="R276" i="6"/>
  <c r="AM276" i="6" s="1"/>
  <c r="M276" i="6"/>
  <c r="M280" i="6" s="1"/>
  <c r="H276" i="6"/>
  <c r="H280" i="6" s="1"/>
  <c r="AK275" i="6"/>
  <c r="AJ275" i="6"/>
  <c r="AI275" i="6"/>
  <c r="AH275" i="6"/>
  <c r="AF275" i="6"/>
  <c r="AE275" i="6"/>
  <c r="AD275" i="6"/>
  <c r="AC275" i="6"/>
  <c r="AA275" i="6"/>
  <c r="Z275" i="6"/>
  <c r="Y275" i="6"/>
  <c r="X275" i="6"/>
  <c r="V275" i="6"/>
  <c r="U275" i="6"/>
  <c r="T275" i="6"/>
  <c r="S275" i="6"/>
  <c r="Q275" i="6"/>
  <c r="P275" i="6"/>
  <c r="O275" i="6"/>
  <c r="N275" i="6"/>
  <c r="L275" i="6"/>
  <c r="K275" i="6"/>
  <c r="J275" i="6"/>
  <c r="I275" i="6"/>
  <c r="G275" i="6"/>
  <c r="F275" i="6"/>
  <c r="E275" i="6"/>
  <c r="D275" i="6"/>
  <c r="AL274" i="6"/>
  <c r="AG274" i="6"/>
  <c r="AB274" i="6"/>
  <c r="W274" i="6"/>
  <c r="R274" i="6"/>
  <c r="AM274" i="6" s="1"/>
  <c r="M274" i="6"/>
  <c r="H274" i="6"/>
  <c r="AL273" i="6"/>
  <c r="AG273" i="6"/>
  <c r="AB273" i="6"/>
  <c r="W273" i="6"/>
  <c r="R273" i="6"/>
  <c r="AM273" i="6" s="1"/>
  <c r="M273" i="6"/>
  <c r="H273" i="6"/>
  <c r="AL272" i="6"/>
  <c r="AL275" i="6" s="1"/>
  <c r="AG272" i="6"/>
  <c r="AB272" i="6"/>
  <c r="W272" i="6"/>
  <c r="R272" i="6"/>
  <c r="AM272" i="6" s="1"/>
  <c r="M272" i="6"/>
  <c r="H272" i="6"/>
  <c r="AL271" i="6"/>
  <c r="AG271" i="6"/>
  <c r="AG275" i="6" s="1"/>
  <c r="AB271" i="6"/>
  <c r="AB275" i="6" s="1"/>
  <c r="W271" i="6"/>
  <c r="W275" i="6" s="1"/>
  <c r="R271" i="6"/>
  <c r="AM271" i="6" s="1"/>
  <c r="M271" i="6"/>
  <c r="M275" i="6" s="1"/>
  <c r="H271" i="6"/>
  <c r="H275" i="6" s="1"/>
  <c r="AK270" i="6"/>
  <c r="AJ270" i="6"/>
  <c r="AI270" i="6"/>
  <c r="AH270" i="6"/>
  <c r="AF270" i="6"/>
  <c r="AE270" i="6"/>
  <c r="AD270" i="6"/>
  <c r="AC270" i="6"/>
  <c r="AA270" i="6"/>
  <c r="Z270" i="6"/>
  <c r="Y270" i="6"/>
  <c r="X270" i="6"/>
  <c r="V270" i="6"/>
  <c r="U270" i="6"/>
  <c r="T270" i="6"/>
  <c r="S270" i="6"/>
  <c r="Q270" i="6"/>
  <c r="P270" i="6"/>
  <c r="O270" i="6"/>
  <c r="N270" i="6"/>
  <c r="L270" i="6"/>
  <c r="K270" i="6"/>
  <c r="J270" i="6"/>
  <c r="I270" i="6"/>
  <c r="G270" i="6"/>
  <c r="F270" i="6"/>
  <c r="E270" i="6"/>
  <c r="D270" i="6"/>
  <c r="AL269" i="6"/>
  <c r="AG269" i="6"/>
  <c r="AB269" i="6"/>
  <c r="W269" i="6"/>
  <c r="R269" i="6"/>
  <c r="AM269" i="6" s="1"/>
  <c r="M269" i="6"/>
  <c r="H269" i="6"/>
  <c r="AL268" i="6"/>
  <c r="AG268" i="6"/>
  <c r="AB268" i="6"/>
  <c r="W268" i="6"/>
  <c r="R268" i="6"/>
  <c r="AM268" i="6" s="1"/>
  <c r="M268" i="6"/>
  <c r="H268" i="6"/>
  <c r="AL267" i="6"/>
  <c r="AG267" i="6"/>
  <c r="AB267" i="6"/>
  <c r="W267" i="6"/>
  <c r="R267" i="6"/>
  <c r="AM267" i="6" s="1"/>
  <c r="M267" i="6"/>
  <c r="H267" i="6"/>
  <c r="AL266" i="6"/>
  <c r="AL270" i="6" s="1"/>
  <c r="AG266" i="6"/>
  <c r="AG270" i="6" s="1"/>
  <c r="AB266" i="6"/>
  <c r="AB270" i="6" s="1"/>
  <c r="W266" i="6"/>
  <c r="W270" i="6" s="1"/>
  <c r="R266" i="6"/>
  <c r="AM266" i="6" s="1"/>
  <c r="M266" i="6"/>
  <c r="M270" i="6" s="1"/>
  <c r="H266" i="6"/>
  <c r="H270" i="6" s="1"/>
  <c r="AL265" i="6"/>
  <c r="AK265" i="6"/>
  <c r="AJ265" i="6"/>
  <c r="AI265" i="6"/>
  <c r="AH265" i="6"/>
  <c r="AF265" i="6"/>
  <c r="AE265" i="6"/>
  <c r="AD265" i="6"/>
  <c r="AC265" i="6"/>
  <c r="AA265" i="6"/>
  <c r="Z265" i="6"/>
  <c r="Y265" i="6"/>
  <c r="X265" i="6"/>
  <c r="V265" i="6"/>
  <c r="U265" i="6"/>
  <c r="T265" i="6"/>
  <c r="S265" i="6"/>
  <c r="Q265" i="6"/>
  <c r="P265" i="6"/>
  <c r="O265" i="6"/>
  <c r="N265" i="6"/>
  <c r="L265" i="6"/>
  <c r="K265" i="6"/>
  <c r="J265" i="6"/>
  <c r="I265" i="6"/>
  <c r="G265" i="6"/>
  <c r="F265" i="6"/>
  <c r="E265" i="6"/>
  <c r="D265" i="6"/>
  <c r="AL264" i="6"/>
  <c r="AG264" i="6"/>
  <c r="AB264" i="6"/>
  <c r="W264" i="6"/>
  <c r="R264" i="6"/>
  <c r="AM264" i="6" s="1"/>
  <c r="M264" i="6"/>
  <c r="H264" i="6"/>
  <c r="AL263" i="6"/>
  <c r="AG263" i="6"/>
  <c r="AB263" i="6"/>
  <c r="W263" i="6"/>
  <c r="R263" i="6"/>
  <c r="AM263" i="6" s="1"/>
  <c r="M263" i="6"/>
  <c r="H263" i="6"/>
  <c r="AL262" i="6"/>
  <c r="AG262" i="6"/>
  <c r="AB262" i="6"/>
  <c r="W262" i="6"/>
  <c r="R262" i="6"/>
  <c r="AM262" i="6" s="1"/>
  <c r="M262" i="6"/>
  <c r="H262" i="6"/>
  <c r="AL261" i="6"/>
  <c r="AG261" i="6"/>
  <c r="AG265" i="6" s="1"/>
  <c r="AB261" i="6"/>
  <c r="AB265" i="6" s="1"/>
  <c r="W261" i="6"/>
  <c r="W265" i="6" s="1"/>
  <c r="R261" i="6"/>
  <c r="AM261" i="6" s="1"/>
  <c r="M261" i="6"/>
  <c r="M265" i="6" s="1"/>
  <c r="H261" i="6"/>
  <c r="H265" i="6" s="1"/>
  <c r="AK260" i="6"/>
  <c r="AJ260" i="6"/>
  <c r="AI260" i="6"/>
  <c r="AH260" i="6"/>
  <c r="AF260" i="6"/>
  <c r="AE260" i="6"/>
  <c r="AD260" i="6"/>
  <c r="AC260" i="6"/>
  <c r="AA260" i="6"/>
  <c r="Z260" i="6"/>
  <c r="Y260" i="6"/>
  <c r="X260" i="6"/>
  <c r="V260" i="6"/>
  <c r="U260" i="6"/>
  <c r="T260" i="6"/>
  <c r="S260" i="6"/>
  <c r="Q260" i="6"/>
  <c r="P260" i="6"/>
  <c r="O260" i="6"/>
  <c r="N260" i="6"/>
  <c r="L260" i="6"/>
  <c r="K260" i="6"/>
  <c r="J260" i="6"/>
  <c r="I260" i="6"/>
  <c r="G260" i="6"/>
  <c r="F260" i="6"/>
  <c r="E260" i="6"/>
  <c r="D260" i="6"/>
  <c r="AL259" i="6"/>
  <c r="AG259" i="6"/>
  <c r="AB259" i="6"/>
  <c r="W259" i="6"/>
  <c r="R259" i="6"/>
  <c r="AM259" i="6" s="1"/>
  <c r="M259" i="6"/>
  <c r="H259" i="6"/>
  <c r="AL258" i="6"/>
  <c r="AG258" i="6"/>
  <c r="AB258" i="6"/>
  <c r="W258" i="6"/>
  <c r="R258" i="6"/>
  <c r="AM258" i="6" s="1"/>
  <c r="M258" i="6"/>
  <c r="H258" i="6"/>
  <c r="AL257" i="6"/>
  <c r="AG257" i="6"/>
  <c r="AB257" i="6"/>
  <c r="W257" i="6"/>
  <c r="R257" i="6"/>
  <c r="AM257" i="6" s="1"/>
  <c r="M257" i="6"/>
  <c r="H257" i="6"/>
  <c r="AL256" i="6"/>
  <c r="AG256" i="6"/>
  <c r="AG260" i="6" s="1"/>
  <c r="AB256" i="6"/>
  <c r="AB260" i="6" s="1"/>
  <c r="W256" i="6"/>
  <c r="W260" i="6" s="1"/>
  <c r="R256" i="6"/>
  <c r="AM256" i="6" s="1"/>
  <c r="M256" i="6"/>
  <c r="M260" i="6" s="1"/>
  <c r="H256" i="6"/>
  <c r="H260" i="6" s="1"/>
  <c r="AL255" i="6"/>
  <c r="AK255" i="6"/>
  <c r="AJ255" i="6"/>
  <c r="AI255" i="6"/>
  <c r="AH255" i="6"/>
  <c r="AF255" i="6"/>
  <c r="AE255" i="6"/>
  <c r="AD255" i="6"/>
  <c r="AC255" i="6"/>
  <c r="AA255" i="6"/>
  <c r="Z255" i="6"/>
  <c r="Y255" i="6"/>
  <c r="X255" i="6"/>
  <c r="V255" i="6"/>
  <c r="U255" i="6"/>
  <c r="T255" i="6"/>
  <c r="S255" i="6"/>
  <c r="Q255" i="6"/>
  <c r="P255" i="6"/>
  <c r="O255" i="6"/>
  <c r="N255" i="6"/>
  <c r="L255" i="6"/>
  <c r="K255" i="6"/>
  <c r="J255" i="6"/>
  <c r="I255" i="6"/>
  <c r="G255" i="6"/>
  <c r="F255" i="6"/>
  <c r="E255" i="6"/>
  <c r="D255" i="6"/>
  <c r="AL254" i="6"/>
  <c r="AG254" i="6"/>
  <c r="AB254" i="6"/>
  <c r="W254" i="6"/>
  <c r="R254" i="6"/>
  <c r="AM254" i="6" s="1"/>
  <c r="M254" i="6"/>
  <c r="H254" i="6"/>
  <c r="AL253" i="6"/>
  <c r="AG253" i="6"/>
  <c r="AB253" i="6"/>
  <c r="W253" i="6"/>
  <c r="R253" i="6"/>
  <c r="AM253" i="6" s="1"/>
  <c r="M253" i="6"/>
  <c r="H253" i="6"/>
  <c r="AL252" i="6"/>
  <c r="AG252" i="6"/>
  <c r="AB252" i="6"/>
  <c r="W252" i="6"/>
  <c r="R252" i="6"/>
  <c r="AM252" i="6" s="1"/>
  <c r="M252" i="6"/>
  <c r="H252" i="6"/>
  <c r="AL251" i="6"/>
  <c r="AG251" i="6"/>
  <c r="AG255" i="6" s="1"/>
  <c r="AB251" i="6"/>
  <c r="AB255" i="6" s="1"/>
  <c r="W251" i="6"/>
  <c r="W255" i="6" s="1"/>
  <c r="R251" i="6"/>
  <c r="AM251" i="6" s="1"/>
  <c r="M251" i="6"/>
  <c r="M255" i="6" s="1"/>
  <c r="H251" i="6"/>
  <c r="H255" i="6" s="1"/>
  <c r="AD250" i="6"/>
  <c r="G250" i="6"/>
  <c r="AK249" i="6"/>
  <c r="AK250" i="6" s="1"/>
  <c r="AJ249" i="6"/>
  <c r="AI249" i="6"/>
  <c r="AH249" i="6"/>
  <c r="AH250" i="6" s="1"/>
  <c r="AF249" i="6"/>
  <c r="AF250" i="6" s="1"/>
  <c r="AE249" i="6"/>
  <c r="AE250" i="6" s="1"/>
  <c r="AD249" i="6"/>
  <c r="AC249" i="6"/>
  <c r="AA249" i="6"/>
  <c r="AA250" i="6" s="1"/>
  <c r="Z249" i="6"/>
  <c r="Z250" i="6" s="1"/>
  <c r="Y249" i="6"/>
  <c r="X249" i="6"/>
  <c r="W249" i="6"/>
  <c r="W250" i="6" s="1"/>
  <c r="V249" i="6"/>
  <c r="V250" i="6" s="1"/>
  <c r="U249" i="6"/>
  <c r="T249" i="6"/>
  <c r="S249" i="6"/>
  <c r="S250" i="6" s="1"/>
  <c r="Q249" i="6"/>
  <c r="P249" i="6"/>
  <c r="O249" i="6"/>
  <c r="O250" i="6" s="1"/>
  <c r="N249" i="6"/>
  <c r="N250" i="6" s="1"/>
  <c r="L249" i="6"/>
  <c r="K249" i="6"/>
  <c r="K250" i="6" s="1"/>
  <c r="J249" i="6"/>
  <c r="J250" i="6" s="1"/>
  <c r="I249" i="6"/>
  <c r="G249" i="6"/>
  <c r="F249" i="6"/>
  <c r="F250" i="6" s="1"/>
  <c r="E249" i="6"/>
  <c r="D249" i="6"/>
  <c r="AL248" i="6"/>
  <c r="AG248" i="6"/>
  <c r="AB248" i="6"/>
  <c r="W248" i="6"/>
  <c r="R248" i="6"/>
  <c r="M248" i="6"/>
  <c r="H248" i="6"/>
  <c r="AM248" i="6" s="1"/>
  <c r="AL247" i="6"/>
  <c r="AG247" i="6"/>
  <c r="AB247" i="6"/>
  <c r="W247" i="6"/>
  <c r="R247" i="6"/>
  <c r="M247" i="6"/>
  <c r="H247" i="6"/>
  <c r="AL246" i="6"/>
  <c r="AG246" i="6"/>
  <c r="AB246" i="6"/>
  <c r="W246" i="6"/>
  <c r="R246" i="6"/>
  <c r="M246" i="6"/>
  <c r="H246" i="6"/>
  <c r="AL245" i="6"/>
  <c r="AL249" i="6" s="1"/>
  <c r="AG245" i="6"/>
  <c r="AB245" i="6"/>
  <c r="AB249" i="6" s="1"/>
  <c r="W245" i="6"/>
  <c r="R245" i="6"/>
  <c r="R249" i="6" s="1"/>
  <c r="M245" i="6"/>
  <c r="H245" i="6"/>
  <c r="H249" i="6" s="1"/>
  <c r="AK244" i="6"/>
  <c r="AJ244" i="6"/>
  <c r="AI244" i="6"/>
  <c r="AH244" i="6"/>
  <c r="AF244" i="6"/>
  <c r="AE244" i="6"/>
  <c r="AD244" i="6"/>
  <c r="AC244" i="6"/>
  <c r="AA244" i="6"/>
  <c r="Z244" i="6"/>
  <c r="Y244" i="6"/>
  <c r="X244" i="6"/>
  <c r="V244" i="6"/>
  <c r="U244" i="6"/>
  <c r="T244" i="6"/>
  <c r="S244" i="6"/>
  <c r="Q244" i="6"/>
  <c r="P244" i="6"/>
  <c r="O244" i="6"/>
  <c r="N244" i="6"/>
  <c r="L244" i="6"/>
  <c r="K244" i="6"/>
  <c r="J244" i="6"/>
  <c r="I244" i="6"/>
  <c r="G244" i="6"/>
  <c r="F244" i="6"/>
  <c r="E244" i="6"/>
  <c r="D244" i="6"/>
  <c r="AL243" i="6"/>
  <c r="AG243" i="6"/>
  <c r="AB243" i="6"/>
  <c r="W243" i="6"/>
  <c r="R243" i="6"/>
  <c r="M243" i="6"/>
  <c r="H243" i="6"/>
  <c r="AL242" i="6"/>
  <c r="AG242" i="6"/>
  <c r="AB242" i="6"/>
  <c r="W242" i="6"/>
  <c r="R242" i="6"/>
  <c r="M242" i="6"/>
  <c r="H242" i="6"/>
  <c r="AM242" i="6" s="1"/>
  <c r="AL241" i="6"/>
  <c r="AG241" i="6"/>
  <c r="AB241" i="6"/>
  <c r="W241" i="6"/>
  <c r="R241" i="6"/>
  <c r="M241" i="6"/>
  <c r="H241" i="6"/>
  <c r="AM241" i="6" s="1"/>
  <c r="AL240" i="6"/>
  <c r="AL244" i="6" s="1"/>
  <c r="AG240" i="6"/>
  <c r="AG244" i="6" s="1"/>
  <c r="AB240" i="6"/>
  <c r="AB244" i="6" s="1"/>
  <c r="W240" i="6"/>
  <c r="W244" i="6" s="1"/>
  <c r="R240" i="6"/>
  <c r="R244" i="6" s="1"/>
  <c r="M240" i="6"/>
  <c r="M244" i="6" s="1"/>
  <c r="H240" i="6"/>
  <c r="H244" i="6" s="1"/>
  <c r="U239" i="6"/>
  <c r="Q239" i="6"/>
  <c r="AK238" i="6"/>
  <c r="AK239" i="6" s="1"/>
  <c r="AJ238" i="6"/>
  <c r="AJ239" i="6" s="1"/>
  <c r="AI238" i="6"/>
  <c r="AI239" i="6" s="1"/>
  <c r="AH238" i="6"/>
  <c r="AH239" i="6" s="1"/>
  <c r="AF238" i="6"/>
  <c r="AF239" i="6" s="1"/>
  <c r="AE238" i="6"/>
  <c r="AE239" i="6" s="1"/>
  <c r="AD238" i="6"/>
  <c r="AD239" i="6" s="1"/>
  <c r="AC238" i="6"/>
  <c r="AC239" i="6" s="1"/>
  <c r="AA238" i="6"/>
  <c r="AA239" i="6" s="1"/>
  <c r="Z238" i="6"/>
  <c r="Z239" i="6" s="1"/>
  <c r="Y238" i="6"/>
  <c r="Y239" i="6" s="1"/>
  <c r="X238" i="6"/>
  <c r="X239" i="6" s="1"/>
  <c r="V238" i="6"/>
  <c r="V239" i="6" s="1"/>
  <c r="U238" i="6"/>
  <c r="T238" i="6"/>
  <c r="S238" i="6"/>
  <c r="S239" i="6" s="1"/>
  <c r="Q238" i="6"/>
  <c r="P238" i="6"/>
  <c r="O238" i="6"/>
  <c r="O239" i="6" s="1"/>
  <c r="N238" i="6"/>
  <c r="N239" i="6" s="1"/>
  <c r="L238" i="6"/>
  <c r="K238" i="6"/>
  <c r="K239" i="6" s="1"/>
  <c r="J238" i="6"/>
  <c r="J239" i="6" s="1"/>
  <c r="I238" i="6"/>
  <c r="I239" i="6" s="1"/>
  <c r="G238" i="6"/>
  <c r="G239" i="6" s="1"/>
  <c r="F238" i="6"/>
  <c r="F239" i="6" s="1"/>
  <c r="E238" i="6"/>
  <c r="E239" i="6" s="1"/>
  <c r="D238" i="6"/>
  <c r="AL237" i="6"/>
  <c r="AG237" i="6"/>
  <c r="AB237" i="6"/>
  <c r="W237" i="6"/>
  <c r="R237" i="6"/>
  <c r="M237" i="6"/>
  <c r="H237" i="6"/>
  <c r="AM237" i="6" s="1"/>
  <c r="AL236" i="6"/>
  <c r="AG236" i="6"/>
  <c r="AB236" i="6"/>
  <c r="W236" i="6"/>
  <c r="R236" i="6"/>
  <c r="M236" i="6"/>
  <c r="H236" i="6"/>
  <c r="AM236" i="6" s="1"/>
  <c r="AL235" i="6"/>
  <c r="AG235" i="6"/>
  <c r="AB235" i="6"/>
  <c r="W235" i="6"/>
  <c r="R235" i="6"/>
  <c r="M235" i="6"/>
  <c r="H235" i="6"/>
  <c r="AL234" i="6"/>
  <c r="AL238" i="6" s="1"/>
  <c r="AL239" i="6" s="1"/>
  <c r="AG234" i="6"/>
  <c r="AG238" i="6" s="1"/>
  <c r="AG239" i="6" s="1"/>
  <c r="AB234" i="6"/>
  <c r="AB238" i="6" s="1"/>
  <c r="W234" i="6"/>
  <c r="W238" i="6" s="1"/>
  <c r="R234" i="6"/>
  <c r="R238" i="6" s="1"/>
  <c r="R239" i="6" s="1"/>
  <c r="M234" i="6"/>
  <c r="M238" i="6" s="1"/>
  <c r="M239" i="6" s="1"/>
  <c r="H234" i="6"/>
  <c r="H238" i="6" s="1"/>
  <c r="AL233" i="6"/>
  <c r="AK233" i="6"/>
  <c r="AJ233" i="6"/>
  <c r="AI233" i="6"/>
  <c r="AH233" i="6"/>
  <c r="AG233" i="6"/>
  <c r="AF233" i="6"/>
  <c r="AD233" i="6"/>
  <c r="AC233" i="6"/>
  <c r="AA233" i="6"/>
  <c r="Z233" i="6"/>
  <c r="Y233" i="6"/>
  <c r="X233" i="6"/>
  <c r="V233" i="6"/>
  <c r="U233" i="6"/>
  <c r="T233" i="6"/>
  <c r="S233" i="6"/>
  <c r="Q233" i="6"/>
  <c r="P233" i="6"/>
  <c r="O233" i="6"/>
  <c r="N233" i="6"/>
  <c r="L233" i="6"/>
  <c r="K233" i="6"/>
  <c r="J233" i="6"/>
  <c r="I233" i="6"/>
  <c r="G233" i="6"/>
  <c r="F233" i="6"/>
  <c r="E233" i="6"/>
  <c r="D233" i="6"/>
  <c r="AL232" i="6"/>
  <c r="AG232" i="6"/>
  <c r="AB232" i="6"/>
  <c r="W232" i="6"/>
  <c r="R232" i="6"/>
  <c r="M232" i="6"/>
  <c r="H232" i="6"/>
  <c r="AM232" i="6" s="1"/>
  <c r="AL231" i="6"/>
  <c r="AG231" i="6"/>
  <c r="AB231" i="6"/>
  <c r="W231" i="6"/>
  <c r="R231" i="6"/>
  <c r="M231" i="6"/>
  <c r="H231" i="6"/>
  <c r="AM231" i="6" s="1"/>
  <c r="AL230" i="6"/>
  <c r="AG230" i="6"/>
  <c r="AB230" i="6"/>
  <c r="W230" i="6"/>
  <c r="R230" i="6"/>
  <c r="M230" i="6"/>
  <c r="H230" i="6"/>
  <c r="AM230" i="6" s="1"/>
  <c r="AL229" i="6"/>
  <c r="AG229" i="6"/>
  <c r="AB229" i="6"/>
  <c r="AB233" i="6" s="1"/>
  <c r="W229" i="6"/>
  <c r="W233" i="6" s="1"/>
  <c r="R229" i="6"/>
  <c r="R233" i="6" s="1"/>
  <c r="M229" i="6"/>
  <c r="M233" i="6" s="1"/>
  <c r="H229" i="6"/>
  <c r="AM229" i="6" s="1"/>
  <c r="AK228" i="6"/>
  <c r="AJ228" i="6"/>
  <c r="AI228" i="6"/>
  <c r="AH228" i="6"/>
  <c r="AF228" i="6"/>
  <c r="AE228" i="6"/>
  <c r="AD228" i="6"/>
  <c r="AC228" i="6"/>
  <c r="AA228" i="6"/>
  <c r="Z228" i="6"/>
  <c r="Y228" i="6"/>
  <c r="X228" i="6"/>
  <c r="V228" i="6"/>
  <c r="U228" i="6"/>
  <c r="T228" i="6"/>
  <c r="S228" i="6"/>
  <c r="Q228" i="6"/>
  <c r="P228" i="6"/>
  <c r="O228" i="6"/>
  <c r="N228" i="6"/>
  <c r="L228" i="6"/>
  <c r="K228" i="6"/>
  <c r="J228" i="6"/>
  <c r="I228" i="6"/>
  <c r="G228" i="6"/>
  <c r="F228" i="6"/>
  <c r="E228" i="6"/>
  <c r="D228" i="6"/>
  <c r="AL227" i="6"/>
  <c r="AG227" i="6"/>
  <c r="AB227" i="6"/>
  <c r="W227" i="6"/>
  <c r="R227" i="6"/>
  <c r="M227" i="6"/>
  <c r="H227" i="6"/>
  <c r="AM227" i="6" s="1"/>
  <c r="AL226" i="6"/>
  <c r="AG226" i="6"/>
  <c r="AB226" i="6"/>
  <c r="W226" i="6"/>
  <c r="R226" i="6"/>
  <c r="M226" i="6"/>
  <c r="H226" i="6"/>
  <c r="AM226" i="6" s="1"/>
  <c r="AL225" i="6"/>
  <c r="AG225" i="6"/>
  <c r="AB225" i="6"/>
  <c r="AB228" i="6" s="1"/>
  <c r="W225" i="6"/>
  <c r="R225" i="6"/>
  <c r="M225" i="6"/>
  <c r="H225" i="6"/>
  <c r="AM225" i="6" s="1"/>
  <c r="AL224" i="6"/>
  <c r="AL228" i="6" s="1"/>
  <c r="AG224" i="6"/>
  <c r="AG228" i="6" s="1"/>
  <c r="AB224" i="6"/>
  <c r="W224" i="6"/>
  <c r="W228" i="6" s="1"/>
  <c r="R224" i="6"/>
  <c r="R228" i="6" s="1"/>
  <c r="M224" i="6"/>
  <c r="M228" i="6" s="1"/>
  <c r="H224" i="6"/>
  <c r="AM224" i="6" s="1"/>
  <c r="AK223" i="6"/>
  <c r="AJ223" i="6"/>
  <c r="AI223" i="6"/>
  <c r="AH223" i="6"/>
  <c r="AF223" i="6"/>
  <c r="AE223" i="6"/>
  <c r="AD223" i="6"/>
  <c r="AC223" i="6"/>
  <c r="AA223" i="6"/>
  <c r="Z223" i="6"/>
  <c r="Y223" i="6"/>
  <c r="X223" i="6"/>
  <c r="V223" i="6"/>
  <c r="U223" i="6"/>
  <c r="T223" i="6"/>
  <c r="S223" i="6"/>
  <c r="Q223" i="6"/>
  <c r="P223" i="6"/>
  <c r="O223" i="6"/>
  <c r="N223" i="6"/>
  <c r="L223" i="6"/>
  <c r="K223" i="6"/>
  <c r="J223" i="6"/>
  <c r="I223" i="6"/>
  <c r="G223" i="6"/>
  <c r="F223" i="6"/>
  <c r="E223" i="6"/>
  <c r="D223" i="6"/>
  <c r="AL222" i="6"/>
  <c r="AG222" i="6"/>
  <c r="AB222" i="6"/>
  <c r="W222" i="6"/>
  <c r="R222" i="6"/>
  <c r="M222" i="6"/>
  <c r="H222" i="6"/>
  <c r="AM222" i="6" s="1"/>
  <c r="AL221" i="6"/>
  <c r="AG221" i="6"/>
  <c r="AB221" i="6"/>
  <c r="W221" i="6"/>
  <c r="R221" i="6"/>
  <c r="M221" i="6"/>
  <c r="H221" i="6"/>
  <c r="AM221" i="6" s="1"/>
  <c r="AL220" i="6"/>
  <c r="AG220" i="6"/>
  <c r="AB220" i="6"/>
  <c r="W220" i="6"/>
  <c r="R220" i="6"/>
  <c r="M220" i="6"/>
  <c r="H220" i="6"/>
  <c r="AM220" i="6" s="1"/>
  <c r="AL219" i="6"/>
  <c r="AL223" i="6" s="1"/>
  <c r="AG219" i="6"/>
  <c r="AG223" i="6" s="1"/>
  <c r="AB219" i="6"/>
  <c r="AB223" i="6" s="1"/>
  <c r="W219" i="6"/>
  <c r="W223" i="6" s="1"/>
  <c r="R219" i="6"/>
  <c r="R223" i="6" s="1"/>
  <c r="M219" i="6"/>
  <c r="M223" i="6" s="1"/>
  <c r="H219" i="6"/>
  <c r="AM219" i="6" s="1"/>
  <c r="AK218" i="6"/>
  <c r="AJ218" i="6"/>
  <c r="AI218" i="6"/>
  <c r="AH218" i="6"/>
  <c r="AF218" i="6"/>
  <c r="AE218" i="6"/>
  <c r="AD218" i="6"/>
  <c r="AC218" i="6"/>
  <c r="AA218" i="6"/>
  <c r="Z218" i="6"/>
  <c r="Y218" i="6"/>
  <c r="X218" i="6"/>
  <c r="V218" i="6"/>
  <c r="U218" i="6"/>
  <c r="T218" i="6"/>
  <c r="S218" i="6"/>
  <c r="Q218" i="6"/>
  <c r="P218" i="6"/>
  <c r="O218" i="6"/>
  <c r="N218" i="6"/>
  <c r="L218" i="6"/>
  <c r="K218" i="6"/>
  <c r="J218" i="6"/>
  <c r="I218" i="6"/>
  <c r="G218" i="6"/>
  <c r="F218" i="6"/>
  <c r="E218" i="6"/>
  <c r="D218" i="6"/>
  <c r="AL217" i="6"/>
  <c r="AG217" i="6"/>
  <c r="AB217" i="6"/>
  <c r="W217" i="6"/>
  <c r="R217" i="6"/>
  <c r="M217" i="6"/>
  <c r="H217" i="6"/>
  <c r="AM217" i="6" s="1"/>
  <c r="AL216" i="6"/>
  <c r="AG216" i="6"/>
  <c r="AB216" i="6"/>
  <c r="AB218" i="6" s="1"/>
  <c r="W216" i="6"/>
  <c r="R216" i="6"/>
  <c r="M216" i="6"/>
  <c r="H216" i="6"/>
  <c r="AM216" i="6" s="1"/>
  <c r="AL215" i="6"/>
  <c r="AG215" i="6"/>
  <c r="AB215" i="6"/>
  <c r="W215" i="6"/>
  <c r="R215" i="6"/>
  <c r="M215" i="6"/>
  <c r="H215" i="6"/>
  <c r="AM215" i="6" s="1"/>
  <c r="AL214" i="6"/>
  <c r="AL218" i="6" s="1"/>
  <c r="AG214" i="6"/>
  <c r="AG218" i="6" s="1"/>
  <c r="AB214" i="6"/>
  <c r="W214" i="6"/>
  <c r="W218" i="6" s="1"/>
  <c r="R214" i="6"/>
  <c r="R218" i="6" s="1"/>
  <c r="M214" i="6"/>
  <c r="M218" i="6" s="1"/>
  <c r="H214" i="6"/>
  <c r="AM214" i="6" s="1"/>
  <c r="AK213" i="6"/>
  <c r="AJ213" i="6"/>
  <c r="AI213" i="6"/>
  <c r="AH213" i="6"/>
  <c r="AF213" i="6"/>
  <c r="AE213" i="6"/>
  <c r="AD213" i="6"/>
  <c r="AC213" i="6"/>
  <c r="AA213" i="6"/>
  <c r="Z213" i="6"/>
  <c r="Y213" i="6"/>
  <c r="X213" i="6"/>
  <c r="V213" i="6"/>
  <c r="U213" i="6"/>
  <c r="T213" i="6"/>
  <c r="S213" i="6"/>
  <c r="Q213" i="6"/>
  <c r="P213" i="6"/>
  <c r="O213" i="6"/>
  <c r="N213" i="6"/>
  <c r="L213" i="6"/>
  <c r="K213" i="6"/>
  <c r="J213" i="6"/>
  <c r="I213" i="6"/>
  <c r="G213" i="6"/>
  <c r="F213" i="6"/>
  <c r="E213" i="6"/>
  <c r="D213" i="6"/>
  <c r="AL212" i="6"/>
  <c r="AG212" i="6"/>
  <c r="AB212" i="6"/>
  <c r="W212" i="6"/>
  <c r="R212" i="6"/>
  <c r="M212" i="6"/>
  <c r="H212" i="6"/>
  <c r="AM212" i="6" s="1"/>
  <c r="AL211" i="6"/>
  <c r="AG211" i="6"/>
  <c r="AB211" i="6"/>
  <c r="W211" i="6"/>
  <c r="R211" i="6"/>
  <c r="M211" i="6"/>
  <c r="H211" i="6"/>
  <c r="AM211" i="6" s="1"/>
  <c r="AL210" i="6"/>
  <c r="AG210" i="6"/>
  <c r="AB210" i="6"/>
  <c r="W210" i="6"/>
  <c r="R210" i="6"/>
  <c r="M210" i="6"/>
  <c r="H210" i="6"/>
  <c r="AM210" i="6" s="1"/>
  <c r="AL209" i="6"/>
  <c r="AL213" i="6" s="1"/>
  <c r="AG209" i="6"/>
  <c r="AG213" i="6" s="1"/>
  <c r="AB209" i="6"/>
  <c r="AB213" i="6" s="1"/>
  <c r="W209" i="6"/>
  <c r="W213" i="6" s="1"/>
  <c r="R209" i="6"/>
  <c r="R213" i="6" s="1"/>
  <c r="M209" i="6"/>
  <c r="M213" i="6" s="1"/>
  <c r="H209" i="6"/>
  <c r="AM209" i="6" s="1"/>
  <c r="AK208" i="6"/>
  <c r="AJ208" i="6"/>
  <c r="AI208" i="6"/>
  <c r="AH208" i="6"/>
  <c r="AF208" i="6"/>
  <c r="AE208" i="6"/>
  <c r="AD208" i="6"/>
  <c r="AC208" i="6"/>
  <c r="AA208" i="6"/>
  <c r="Z208" i="6"/>
  <c r="Y208" i="6"/>
  <c r="X208" i="6"/>
  <c r="V208" i="6"/>
  <c r="U208" i="6"/>
  <c r="T208" i="6"/>
  <c r="S208" i="6"/>
  <c r="Q208" i="6"/>
  <c r="P208" i="6"/>
  <c r="O208" i="6"/>
  <c r="N208" i="6"/>
  <c r="L208" i="6"/>
  <c r="K208" i="6"/>
  <c r="J208" i="6"/>
  <c r="I208" i="6"/>
  <c r="G208" i="6"/>
  <c r="F208" i="6"/>
  <c r="E208" i="6"/>
  <c r="D208" i="6"/>
  <c r="AL207" i="6"/>
  <c r="AG207" i="6"/>
  <c r="AB207" i="6"/>
  <c r="W207" i="6"/>
  <c r="R207" i="6"/>
  <c r="M207" i="6"/>
  <c r="H207" i="6"/>
  <c r="AM207" i="6" s="1"/>
  <c r="AL206" i="6"/>
  <c r="AG206" i="6"/>
  <c r="AB206" i="6"/>
  <c r="AB208" i="6" s="1"/>
  <c r="W206" i="6"/>
  <c r="R206" i="6"/>
  <c r="M206" i="6"/>
  <c r="H206" i="6"/>
  <c r="AM206" i="6" s="1"/>
  <c r="AL205" i="6"/>
  <c r="AG205" i="6"/>
  <c r="AB205" i="6"/>
  <c r="W205" i="6"/>
  <c r="R205" i="6"/>
  <c r="M205" i="6"/>
  <c r="H205" i="6"/>
  <c r="AM205" i="6" s="1"/>
  <c r="AL204" i="6"/>
  <c r="AL208" i="6" s="1"/>
  <c r="AG204" i="6"/>
  <c r="AG208" i="6" s="1"/>
  <c r="AB204" i="6"/>
  <c r="W204" i="6"/>
  <c r="W208" i="6" s="1"/>
  <c r="R204" i="6"/>
  <c r="R208" i="6" s="1"/>
  <c r="M204" i="6"/>
  <c r="M208" i="6" s="1"/>
  <c r="H204" i="6"/>
  <c r="AM204" i="6" s="1"/>
  <c r="AK203" i="6"/>
  <c r="AJ203" i="6"/>
  <c r="AI203" i="6"/>
  <c r="AH203" i="6"/>
  <c r="AF203" i="6"/>
  <c r="AE203" i="6"/>
  <c r="AD203" i="6"/>
  <c r="AC203" i="6"/>
  <c r="AA203" i="6"/>
  <c r="Z203" i="6"/>
  <c r="Y203" i="6"/>
  <c r="X203" i="6"/>
  <c r="V203" i="6"/>
  <c r="U203" i="6"/>
  <c r="T203" i="6"/>
  <c r="S203" i="6"/>
  <c r="Q203" i="6"/>
  <c r="P203" i="6"/>
  <c r="O203" i="6"/>
  <c r="N203" i="6"/>
  <c r="L203" i="6"/>
  <c r="K203" i="6"/>
  <c r="J203" i="6"/>
  <c r="I203" i="6"/>
  <c r="G203" i="6"/>
  <c r="F203" i="6"/>
  <c r="E203" i="6"/>
  <c r="D203" i="6"/>
  <c r="AL202" i="6"/>
  <c r="AG202" i="6"/>
  <c r="AB202" i="6"/>
  <c r="W202" i="6"/>
  <c r="R202" i="6"/>
  <c r="M202" i="6"/>
  <c r="H202" i="6"/>
  <c r="AM202" i="6" s="1"/>
  <c r="AL201" i="6"/>
  <c r="AG201" i="6"/>
  <c r="AB201" i="6"/>
  <c r="W201" i="6"/>
  <c r="R201" i="6"/>
  <c r="M201" i="6"/>
  <c r="H201" i="6"/>
  <c r="AM201" i="6" s="1"/>
  <c r="AL200" i="6"/>
  <c r="AG200" i="6"/>
  <c r="AB200" i="6"/>
  <c r="W200" i="6"/>
  <c r="R200" i="6"/>
  <c r="M200" i="6"/>
  <c r="H200" i="6"/>
  <c r="AM200" i="6" s="1"/>
  <c r="AL199" i="6"/>
  <c r="AL203" i="6" s="1"/>
  <c r="AG199" i="6"/>
  <c r="AG203" i="6" s="1"/>
  <c r="AB199" i="6"/>
  <c r="AB203" i="6" s="1"/>
  <c r="W199" i="6"/>
  <c r="W203" i="6" s="1"/>
  <c r="R199" i="6"/>
  <c r="R203" i="6" s="1"/>
  <c r="M199" i="6"/>
  <c r="M203" i="6" s="1"/>
  <c r="H199" i="6"/>
  <c r="AM199" i="6" s="1"/>
  <c r="AK198" i="6"/>
  <c r="AJ198" i="6"/>
  <c r="AI198" i="6"/>
  <c r="AH198" i="6"/>
  <c r="AF198" i="6"/>
  <c r="AE198" i="6"/>
  <c r="AD198" i="6"/>
  <c r="AC198" i="6"/>
  <c r="AA198" i="6"/>
  <c r="Z198" i="6"/>
  <c r="Y198" i="6"/>
  <c r="X198" i="6"/>
  <c r="V198" i="6"/>
  <c r="U198" i="6"/>
  <c r="T198" i="6"/>
  <c r="S198" i="6"/>
  <c r="Q198" i="6"/>
  <c r="P198" i="6"/>
  <c r="O198" i="6"/>
  <c r="N198" i="6"/>
  <c r="L198" i="6"/>
  <c r="K198" i="6"/>
  <c r="J198" i="6"/>
  <c r="I198" i="6"/>
  <c r="G198" i="6"/>
  <c r="F198" i="6"/>
  <c r="E198" i="6"/>
  <c r="D198" i="6"/>
  <c r="AL197" i="6"/>
  <c r="AG197" i="6"/>
  <c r="AB197" i="6"/>
  <c r="W197" i="6"/>
  <c r="R197" i="6"/>
  <c r="M197" i="6"/>
  <c r="H197" i="6"/>
  <c r="AM197" i="6" s="1"/>
  <c r="AL196" i="6"/>
  <c r="AG196" i="6"/>
  <c r="AB196" i="6"/>
  <c r="AB198" i="6" s="1"/>
  <c r="W196" i="6"/>
  <c r="R196" i="6"/>
  <c r="M196" i="6"/>
  <c r="H196" i="6"/>
  <c r="AM196" i="6" s="1"/>
  <c r="AL195" i="6"/>
  <c r="AG195" i="6"/>
  <c r="AB195" i="6"/>
  <c r="W195" i="6"/>
  <c r="R195" i="6"/>
  <c r="M195" i="6"/>
  <c r="H195" i="6"/>
  <c r="AM195" i="6" s="1"/>
  <c r="AL194" i="6"/>
  <c r="AL198" i="6" s="1"/>
  <c r="AG194" i="6"/>
  <c r="AG198" i="6" s="1"/>
  <c r="AB194" i="6"/>
  <c r="W194" i="6"/>
  <c r="W198" i="6" s="1"/>
  <c r="R194" i="6"/>
  <c r="R198" i="6" s="1"/>
  <c r="M194" i="6"/>
  <c r="M198" i="6" s="1"/>
  <c r="H194" i="6"/>
  <c r="AM194" i="6" s="1"/>
  <c r="AK193" i="6"/>
  <c r="AJ193" i="6"/>
  <c r="AI193" i="6"/>
  <c r="AH193" i="6"/>
  <c r="AF193" i="6"/>
  <c r="AE193" i="6"/>
  <c r="AD193" i="6"/>
  <c r="AC193" i="6"/>
  <c r="AA193" i="6"/>
  <c r="Z193" i="6"/>
  <c r="Y193" i="6"/>
  <c r="X193" i="6"/>
  <c r="V193" i="6"/>
  <c r="U193" i="6"/>
  <c r="T193" i="6"/>
  <c r="S193" i="6"/>
  <c r="Q193" i="6"/>
  <c r="P193" i="6"/>
  <c r="O193" i="6"/>
  <c r="N193" i="6"/>
  <c r="L193" i="6"/>
  <c r="K193" i="6"/>
  <c r="J193" i="6"/>
  <c r="I193" i="6"/>
  <c r="G193" i="6"/>
  <c r="F193" i="6"/>
  <c r="E193" i="6"/>
  <c r="D193" i="6"/>
  <c r="AL192" i="6"/>
  <c r="AG192" i="6"/>
  <c r="AB192" i="6"/>
  <c r="W192" i="6"/>
  <c r="R192" i="6"/>
  <c r="M192" i="6"/>
  <c r="H192" i="6"/>
  <c r="AM192" i="6" s="1"/>
  <c r="AL191" i="6"/>
  <c r="AG191" i="6"/>
  <c r="AB191" i="6"/>
  <c r="W191" i="6"/>
  <c r="R191" i="6"/>
  <c r="M191" i="6"/>
  <c r="H191" i="6"/>
  <c r="AM191" i="6" s="1"/>
  <c r="AL190" i="6"/>
  <c r="AG190" i="6"/>
  <c r="AB190" i="6"/>
  <c r="W190" i="6"/>
  <c r="R190" i="6"/>
  <c r="M190" i="6"/>
  <c r="H190" i="6"/>
  <c r="AM190" i="6" s="1"/>
  <c r="AL189" i="6"/>
  <c r="AL193" i="6" s="1"/>
  <c r="AG189" i="6"/>
  <c r="AG193" i="6" s="1"/>
  <c r="AB189" i="6"/>
  <c r="AB193" i="6" s="1"/>
  <c r="W189" i="6"/>
  <c r="W193" i="6" s="1"/>
  <c r="R189" i="6"/>
  <c r="R193" i="6" s="1"/>
  <c r="M189" i="6"/>
  <c r="M193" i="6" s="1"/>
  <c r="H189" i="6"/>
  <c r="AM189" i="6" s="1"/>
  <c r="AK187" i="6"/>
  <c r="AK188" i="6" s="1"/>
  <c r="AJ187" i="6"/>
  <c r="AI187" i="6"/>
  <c r="AI188" i="6" s="1"/>
  <c r="AH187" i="6"/>
  <c r="AH188" i="6" s="1"/>
  <c r="AF187" i="6"/>
  <c r="AF188" i="6" s="1"/>
  <c r="AE187" i="6"/>
  <c r="AE188" i="6" s="1"/>
  <c r="AD187" i="6"/>
  <c r="AD188" i="6" s="1"/>
  <c r="AC187" i="6"/>
  <c r="AC188" i="6" s="1"/>
  <c r="AA187" i="6"/>
  <c r="AA188" i="6" s="1"/>
  <c r="Z187" i="6"/>
  <c r="Z188" i="6" s="1"/>
  <c r="Y187" i="6"/>
  <c r="Y188" i="6" s="1"/>
  <c r="X187" i="6"/>
  <c r="V187" i="6"/>
  <c r="V188" i="6" s="1"/>
  <c r="U187" i="6"/>
  <c r="U188" i="6" s="1"/>
  <c r="T187" i="6"/>
  <c r="T188" i="6" s="1"/>
  <c r="S187" i="6"/>
  <c r="S188" i="6" s="1"/>
  <c r="Q187" i="6"/>
  <c r="Q188" i="6" s="1"/>
  <c r="P187" i="6"/>
  <c r="P188" i="6" s="1"/>
  <c r="O187" i="6"/>
  <c r="O188" i="6" s="1"/>
  <c r="N187" i="6"/>
  <c r="N188" i="6" s="1"/>
  <c r="L187" i="6"/>
  <c r="L188" i="6" s="1"/>
  <c r="K187" i="6"/>
  <c r="K188" i="6" s="1"/>
  <c r="J187" i="6"/>
  <c r="J188" i="6" s="1"/>
  <c r="I187" i="6"/>
  <c r="I188" i="6" s="1"/>
  <c r="G187" i="6"/>
  <c r="G188" i="6" s="1"/>
  <c r="F187" i="6"/>
  <c r="F188" i="6" s="1"/>
  <c r="E187" i="6"/>
  <c r="E188" i="6" s="1"/>
  <c r="D187" i="6"/>
  <c r="AL186" i="6"/>
  <c r="AG186" i="6"/>
  <c r="AB186" i="6"/>
  <c r="W186" i="6"/>
  <c r="R186" i="6"/>
  <c r="M186" i="6"/>
  <c r="H186" i="6"/>
  <c r="AM186" i="6" s="1"/>
  <c r="AL185" i="6"/>
  <c r="AG185" i="6"/>
  <c r="AB185" i="6"/>
  <c r="W185" i="6"/>
  <c r="R185" i="6"/>
  <c r="M185" i="6"/>
  <c r="H185" i="6"/>
  <c r="AM185" i="6" s="1"/>
  <c r="AL184" i="6"/>
  <c r="AG184" i="6"/>
  <c r="AB184" i="6"/>
  <c r="W184" i="6"/>
  <c r="R184" i="6"/>
  <c r="M184" i="6"/>
  <c r="H184" i="6"/>
  <c r="AM184" i="6" s="1"/>
  <c r="AL183" i="6"/>
  <c r="AL187" i="6" s="1"/>
  <c r="AL188" i="6" s="1"/>
  <c r="AG183" i="6"/>
  <c r="AG187" i="6" s="1"/>
  <c r="AB183" i="6"/>
  <c r="AB187" i="6" s="1"/>
  <c r="AB188" i="6" s="1"/>
  <c r="W183" i="6"/>
  <c r="W187" i="6" s="1"/>
  <c r="W188" i="6" s="1"/>
  <c r="R183" i="6"/>
  <c r="R187" i="6" s="1"/>
  <c r="R188" i="6" s="1"/>
  <c r="M183" i="6"/>
  <c r="M187" i="6" s="1"/>
  <c r="H183" i="6"/>
  <c r="AM183" i="6" s="1"/>
  <c r="AK182" i="6"/>
  <c r="AJ182" i="6"/>
  <c r="AJ188" i="6" s="1"/>
  <c r="AI182" i="6"/>
  <c r="AH182" i="6"/>
  <c r="AF182" i="6"/>
  <c r="AE182" i="6"/>
  <c r="AD182" i="6"/>
  <c r="AC182" i="6"/>
  <c r="AA182" i="6"/>
  <c r="Z182" i="6"/>
  <c r="Y182" i="6"/>
  <c r="X182" i="6"/>
  <c r="X188" i="6" s="1"/>
  <c r="V182" i="6"/>
  <c r="U182" i="6"/>
  <c r="T182" i="6"/>
  <c r="S182" i="6"/>
  <c r="Q182" i="6"/>
  <c r="P182" i="6"/>
  <c r="O182" i="6"/>
  <c r="N182" i="6"/>
  <c r="L182" i="6"/>
  <c r="K182" i="6"/>
  <c r="J182" i="6"/>
  <c r="I182" i="6"/>
  <c r="G182" i="6"/>
  <c r="F182" i="6"/>
  <c r="E182" i="6"/>
  <c r="D182" i="6"/>
  <c r="D188" i="6" s="1"/>
  <c r="AL181" i="6"/>
  <c r="AG181" i="6"/>
  <c r="AB181" i="6"/>
  <c r="AB182" i="6" s="1"/>
  <c r="W181" i="6"/>
  <c r="R181" i="6"/>
  <c r="M181" i="6"/>
  <c r="H181" i="6"/>
  <c r="AM181" i="6" s="1"/>
  <c r="AL180" i="6"/>
  <c r="AG180" i="6"/>
  <c r="AB180" i="6"/>
  <c r="W180" i="6"/>
  <c r="R180" i="6"/>
  <c r="M180" i="6"/>
  <c r="H180" i="6"/>
  <c r="AM180" i="6" s="1"/>
  <c r="AL179" i="6"/>
  <c r="AG179" i="6"/>
  <c r="AB179" i="6"/>
  <c r="W179" i="6"/>
  <c r="R179" i="6"/>
  <c r="M179" i="6"/>
  <c r="H179" i="6"/>
  <c r="AM179" i="6" s="1"/>
  <c r="AL178" i="6"/>
  <c r="AL182" i="6" s="1"/>
  <c r="AG178" i="6"/>
  <c r="AG182" i="6" s="1"/>
  <c r="AB178" i="6"/>
  <c r="W178" i="6"/>
  <c r="W182" i="6" s="1"/>
  <c r="R178" i="6"/>
  <c r="R182" i="6" s="1"/>
  <c r="M178" i="6"/>
  <c r="M182" i="6" s="1"/>
  <c r="H178" i="6"/>
  <c r="AM178" i="6" s="1"/>
  <c r="AK177" i="6"/>
  <c r="AJ177" i="6"/>
  <c r="AI177" i="6"/>
  <c r="AH177" i="6"/>
  <c r="AF177" i="6"/>
  <c r="AE177" i="6"/>
  <c r="AD177" i="6"/>
  <c r="AC177" i="6"/>
  <c r="AA177" i="6"/>
  <c r="Z177" i="6"/>
  <c r="Y177" i="6"/>
  <c r="X177" i="6"/>
  <c r="V177" i="6"/>
  <c r="U177" i="6"/>
  <c r="T177" i="6"/>
  <c r="S177" i="6"/>
  <c r="Q177" i="6"/>
  <c r="P177" i="6"/>
  <c r="O177" i="6"/>
  <c r="N177" i="6"/>
  <c r="L177" i="6"/>
  <c r="K177" i="6"/>
  <c r="J177" i="6"/>
  <c r="I177" i="6"/>
  <c r="G177" i="6"/>
  <c r="F177" i="6"/>
  <c r="E177" i="6"/>
  <c r="D177" i="6"/>
  <c r="AL176" i="6"/>
  <c r="AG176" i="6"/>
  <c r="AB176" i="6"/>
  <c r="W176" i="6"/>
  <c r="R176" i="6"/>
  <c r="M176" i="6"/>
  <c r="H176" i="6"/>
  <c r="AM176" i="6" s="1"/>
  <c r="AL175" i="6"/>
  <c r="AG175" i="6"/>
  <c r="AB175" i="6"/>
  <c r="W175" i="6"/>
  <c r="R175" i="6"/>
  <c r="M175" i="6"/>
  <c r="H175" i="6"/>
  <c r="AM175" i="6" s="1"/>
  <c r="AL174" i="6"/>
  <c r="AG174" i="6"/>
  <c r="AB174" i="6"/>
  <c r="W174" i="6"/>
  <c r="R174" i="6"/>
  <c r="M174" i="6"/>
  <c r="H174" i="6"/>
  <c r="AM174" i="6" s="1"/>
  <c r="AL173" i="6"/>
  <c r="AL177" i="6" s="1"/>
  <c r="AG173" i="6"/>
  <c r="AG177" i="6" s="1"/>
  <c r="AB173" i="6"/>
  <c r="AB177" i="6" s="1"/>
  <c r="W173" i="6"/>
  <c r="W177" i="6" s="1"/>
  <c r="R173" i="6"/>
  <c r="R177" i="6" s="1"/>
  <c r="M173" i="6"/>
  <c r="M177" i="6" s="1"/>
  <c r="H173" i="6"/>
  <c r="AM173" i="6" s="1"/>
  <c r="AK172" i="6"/>
  <c r="AJ172" i="6"/>
  <c r="AI172" i="6"/>
  <c r="AH172" i="6"/>
  <c r="AF172" i="6"/>
  <c r="AE172" i="6"/>
  <c r="AD172" i="6"/>
  <c r="AC172" i="6"/>
  <c r="AA172" i="6"/>
  <c r="Z172" i="6"/>
  <c r="Y172" i="6"/>
  <c r="X172" i="6"/>
  <c r="V172" i="6"/>
  <c r="U172" i="6"/>
  <c r="T172" i="6"/>
  <c r="S172" i="6"/>
  <c r="Q172" i="6"/>
  <c r="P172" i="6"/>
  <c r="O172" i="6"/>
  <c r="N172" i="6"/>
  <c r="L172" i="6"/>
  <c r="K172" i="6"/>
  <c r="J172" i="6"/>
  <c r="I172" i="6"/>
  <c r="G172" i="6"/>
  <c r="F172" i="6"/>
  <c r="E172" i="6"/>
  <c r="D172" i="6"/>
  <c r="AL171" i="6"/>
  <c r="AG171" i="6"/>
  <c r="AB171" i="6"/>
  <c r="AB172" i="6" s="1"/>
  <c r="W171" i="6"/>
  <c r="R171" i="6"/>
  <c r="M171" i="6"/>
  <c r="H171" i="6"/>
  <c r="AM171" i="6" s="1"/>
  <c r="AL170" i="6"/>
  <c r="AG170" i="6"/>
  <c r="AB170" i="6"/>
  <c r="W170" i="6"/>
  <c r="R170" i="6"/>
  <c r="M170" i="6"/>
  <c r="H170" i="6"/>
  <c r="AM170" i="6" s="1"/>
  <c r="AL169" i="6"/>
  <c r="AG169" i="6"/>
  <c r="AB169" i="6"/>
  <c r="W169" i="6"/>
  <c r="R169" i="6"/>
  <c r="M169" i="6"/>
  <c r="H169" i="6"/>
  <c r="AM169" i="6" s="1"/>
  <c r="AL168" i="6"/>
  <c r="AL172" i="6" s="1"/>
  <c r="AG168" i="6"/>
  <c r="AG172" i="6" s="1"/>
  <c r="AB168" i="6"/>
  <c r="W168" i="6"/>
  <c r="W172" i="6" s="1"/>
  <c r="R168" i="6"/>
  <c r="R172" i="6" s="1"/>
  <c r="M168" i="6"/>
  <c r="M172" i="6" s="1"/>
  <c r="H168" i="6"/>
  <c r="AM168" i="6" s="1"/>
  <c r="AK167" i="6"/>
  <c r="AJ167" i="6"/>
  <c r="AI167" i="6"/>
  <c r="AH167" i="6"/>
  <c r="AF167" i="6"/>
  <c r="AE167" i="6"/>
  <c r="AD167" i="6"/>
  <c r="AC167" i="6"/>
  <c r="AA167" i="6"/>
  <c r="Z167" i="6"/>
  <c r="Y167" i="6"/>
  <c r="X167" i="6"/>
  <c r="V167" i="6"/>
  <c r="U167" i="6"/>
  <c r="T167" i="6"/>
  <c r="S167" i="6"/>
  <c r="Q167" i="6"/>
  <c r="P167" i="6"/>
  <c r="O167" i="6"/>
  <c r="N167" i="6"/>
  <c r="L167" i="6"/>
  <c r="K167" i="6"/>
  <c r="J167" i="6"/>
  <c r="I167" i="6"/>
  <c r="G167" i="6"/>
  <c r="F167" i="6"/>
  <c r="E167" i="6"/>
  <c r="D167" i="6"/>
  <c r="AL166" i="6"/>
  <c r="AG166" i="6"/>
  <c r="AB166" i="6"/>
  <c r="W166" i="6"/>
  <c r="R166" i="6"/>
  <c r="M166" i="6"/>
  <c r="H166" i="6"/>
  <c r="AM166" i="6" s="1"/>
  <c r="AL165" i="6"/>
  <c r="AG165" i="6"/>
  <c r="AB165" i="6"/>
  <c r="W165" i="6"/>
  <c r="R165" i="6"/>
  <c r="M165" i="6"/>
  <c r="H165" i="6"/>
  <c r="AM165" i="6" s="1"/>
  <c r="AL164" i="6"/>
  <c r="AG164" i="6"/>
  <c r="AB164" i="6"/>
  <c r="W164" i="6"/>
  <c r="R164" i="6"/>
  <c r="M164" i="6"/>
  <c r="H164" i="6"/>
  <c r="AM164" i="6" s="1"/>
  <c r="AL163" i="6"/>
  <c r="AL167" i="6" s="1"/>
  <c r="AG163" i="6"/>
  <c r="AG167" i="6" s="1"/>
  <c r="AB163" i="6"/>
  <c r="AB167" i="6" s="1"/>
  <c r="W163" i="6"/>
  <c r="W167" i="6" s="1"/>
  <c r="R163" i="6"/>
  <c r="R167" i="6" s="1"/>
  <c r="M163" i="6"/>
  <c r="M167" i="6" s="1"/>
  <c r="H163" i="6"/>
  <c r="AM163" i="6" s="1"/>
  <c r="AK162" i="6"/>
  <c r="AJ162" i="6"/>
  <c r="AI162" i="6"/>
  <c r="AH162" i="6"/>
  <c r="AF162" i="6"/>
  <c r="AE162" i="6"/>
  <c r="AD162" i="6"/>
  <c r="AC162" i="6"/>
  <c r="AA162" i="6"/>
  <c r="Z162" i="6"/>
  <c r="Y162" i="6"/>
  <c r="X162" i="6"/>
  <c r="V162" i="6"/>
  <c r="U162" i="6"/>
  <c r="T162" i="6"/>
  <c r="S162" i="6"/>
  <c r="Q162" i="6"/>
  <c r="P162" i="6"/>
  <c r="O162" i="6"/>
  <c r="N162" i="6"/>
  <c r="L162" i="6"/>
  <c r="K162" i="6"/>
  <c r="J162" i="6"/>
  <c r="I162" i="6"/>
  <c r="G162" i="6"/>
  <c r="F162" i="6"/>
  <c r="E162" i="6"/>
  <c r="D162" i="6"/>
  <c r="AL161" i="6"/>
  <c r="AG161" i="6"/>
  <c r="AB161" i="6"/>
  <c r="AB162" i="6" s="1"/>
  <c r="W161" i="6"/>
  <c r="R161" i="6"/>
  <c r="M161" i="6"/>
  <c r="H161" i="6"/>
  <c r="AM161" i="6" s="1"/>
  <c r="AL160" i="6"/>
  <c r="AG160" i="6"/>
  <c r="AB160" i="6"/>
  <c r="W160" i="6"/>
  <c r="R160" i="6"/>
  <c r="M160" i="6"/>
  <c r="H160" i="6"/>
  <c r="AM160" i="6" s="1"/>
  <c r="AL159" i="6"/>
  <c r="AG159" i="6"/>
  <c r="AB159" i="6"/>
  <c r="W159" i="6"/>
  <c r="R159" i="6"/>
  <c r="M159" i="6"/>
  <c r="H159" i="6"/>
  <c r="AM159" i="6" s="1"/>
  <c r="AL158" i="6"/>
  <c r="AL162" i="6" s="1"/>
  <c r="AG158" i="6"/>
  <c r="AG162" i="6" s="1"/>
  <c r="AB158" i="6"/>
  <c r="W158" i="6"/>
  <c r="W162" i="6" s="1"/>
  <c r="R158" i="6"/>
  <c r="R162" i="6" s="1"/>
  <c r="M158" i="6"/>
  <c r="M162" i="6" s="1"/>
  <c r="H158" i="6"/>
  <c r="AM158" i="6" s="1"/>
  <c r="AK157" i="6"/>
  <c r="AJ157" i="6"/>
  <c r="AI157" i="6"/>
  <c r="AH157" i="6"/>
  <c r="AF157" i="6"/>
  <c r="AE157" i="6"/>
  <c r="AD157" i="6"/>
  <c r="AC157" i="6"/>
  <c r="AA157" i="6"/>
  <c r="Z157" i="6"/>
  <c r="Y157" i="6"/>
  <c r="X157" i="6"/>
  <c r="V157" i="6"/>
  <c r="U157" i="6"/>
  <c r="T157" i="6"/>
  <c r="S157" i="6"/>
  <c r="Q157" i="6"/>
  <c r="P157" i="6"/>
  <c r="O157" i="6"/>
  <c r="N157" i="6"/>
  <c r="L157" i="6"/>
  <c r="K157" i="6"/>
  <c r="J157" i="6"/>
  <c r="I157" i="6"/>
  <c r="G157" i="6"/>
  <c r="F157" i="6"/>
  <c r="E157" i="6"/>
  <c r="D157" i="6"/>
  <c r="AL156" i="6"/>
  <c r="AG156" i="6"/>
  <c r="AB156" i="6"/>
  <c r="W156" i="6"/>
  <c r="R156" i="6"/>
  <c r="M156" i="6"/>
  <c r="H156" i="6"/>
  <c r="AM156" i="6" s="1"/>
  <c r="AL155" i="6"/>
  <c r="AG155" i="6"/>
  <c r="AB155" i="6"/>
  <c r="W155" i="6"/>
  <c r="R155" i="6"/>
  <c r="M155" i="6"/>
  <c r="H155" i="6"/>
  <c r="AM155" i="6" s="1"/>
  <c r="AL154" i="6"/>
  <c r="AG154" i="6"/>
  <c r="AB154" i="6"/>
  <c r="W154" i="6"/>
  <c r="R154" i="6"/>
  <c r="M154" i="6"/>
  <c r="H154" i="6"/>
  <c r="AM154" i="6" s="1"/>
  <c r="AL153" i="6"/>
  <c r="AL157" i="6" s="1"/>
  <c r="AG153" i="6"/>
  <c r="AG157" i="6" s="1"/>
  <c r="AB153" i="6"/>
  <c r="AB157" i="6" s="1"/>
  <c r="W153" i="6"/>
  <c r="W157" i="6" s="1"/>
  <c r="R153" i="6"/>
  <c r="R157" i="6" s="1"/>
  <c r="M153" i="6"/>
  <c r="M157" i="6" s="1"/>
  <c r="H153" i="6"/>
  <c r="AM153" i="6" s="1"/>
  <c r="AK152" i="6"/>
  <c r="AJ152" i="6"/>
  <c r="AI152" i="6"/>
  <c r="AH152" i="6"/>
  <c r="AF152" i="6"/>
  <c r="AE152" i="6"/>
  <c r="AD152" i="6"/>
  <c r="AC152" i="6"/>
  <c r="AA152" i="6"/>
  <c r="Z152" i="6"/>
  <c r="Y152" i="6"/>
  <c r="X152" i="6"/>
  <c r="V152" i="6"/>
  <c r="U152" i="6"/>
  <c r="T152" i="6"/>
  <c r="S152" i="6"/>
  <c r="Q152" i="6"/>
  <c r="P152" i="6"/>
  <c r="O152" i="6"/>
  <c r="N152" i="6"/>
  <c r="L152" i="6"/>
  <c r="K152" i="6"/>
  <c r="J152" i="6"/>
  <c r="I152" i="6"/>
  <c r="G152" i="6"/>
  <c r="F152" i="6"/>
  <c r="E152" i="6"/>
  <c r="D152" i="6"/>
  <c r="AL151" i="6"/>
  <c r="AG151" i="6"/>
  <c r="AB151" i="6"/>
  <c r="AB152" i="6" s="1"/>
  <c r="W151" i="6"/>
  <c r="R151" i="6"/>
  <c r="M151" i="6"/>
  <c r="H151" i="6"/>
  <c r="AM151" i="6" s="1"/>
  <c r="AL150" i="6"/>
  <c r="AG150" i="6"/>
  <c r="AB150" i="6"/>
  <c r="W150" i="6"/>
  <c r="R150" i="6"/>
  <c r="M150" i="6"/>
  <c r="H150" i="6"/>
  <c r="AM150" i="6" s="1"/>
  <c r="AL149" i="6"/>
  <c r="AG149" i="6"/>
  <c r="AB149" i="6"/>
  <c r="W149" i="6"/>
  <c r="R149" i="6"/>
  <c r="M149" i="6"/>
  <c r="H149" i="6"/>
  <c r="AM149" i="6" s="1"/>
  <c r="AL148" i="6"/>
  <c r="AL152" i="6" s="1"/>
  <c r="AG148" i="6"/>
  <c r="AG152" i="6" s="1"/>
  <c r="AB148" i="6"/>
  <c r="W148" i="6"/>
  <c r="W152" i="6" s="1"/>
  <c r="R148" i="6"/>
  <c r="R152" i="6" s="1"/>
  <c r="M148" i="6"/>
  <c r="M152" i="6" s="1"/>
  <c r="H148" i="6"/>
  <c r="AM148" i="6" s="1"/>
  <c r="AK147" i="6"/>
  <c r="AJ147" i="6"/>
  <c r="AI147" i="6"/>
  <c r="AH147" i="6"/>
  <c r="AF147" i="6"/>
  <c r="AE147" i="6"/>
  <c r="AD147" i="6"/>
  <c r="AC147" i="6"/>
  <c r="AA147" i="6"/>
  <c r="Z147" i="6"/>
  <c r="Y147" i="6"/>
  <c r="X147" i="6"/>
  <c r="V147" i="6"/>
  <c r="U147" i="6"/>
  <c r="T147" i="6"/>
  <c r="S147" i="6"/>
  <c r="Q147" i="6"/>
  <c r="P147" i="6"/>
  <c r="O147" i="6"/>
  <c r="N147" i="6"/>
  <c r="L147" i="6"/>
  <c r="K147" i="6"/>
  <c r="J147" i="6"/>
  <c r="I147" i="6"/>
  <c r="G147" i="6"/>
  <c r="F147" i="6"/>
  <c r="E147" i="6"/>
  <c r="D147" i="6"/>
  <c r="AL146" i="6"/>
  <c r="AG146" i="6"/>
  <c r="AB146" i="6"/>
  <c r="W146" i="6"/>
  <c r="R146" i="6"/>
  <c r="M146" i="6"/>
  <c r="H146" i="6"/>
  <c r="AM146" i="6" s="1"/>
  <c r="AL145" i="6"/>
  <c r="AG145" i="6"/>
  <c r="AB145" i="6"/>
  <c r="W145" i="6"/>
  <c r="R145" i="6"/>
  <c r="M145" i="6"/>
  <c r="H145" i="6"/>
  <c r="AM145" i="6" s="1"/>
  <c r="AL144" i="6"/>
  <c r="AG144" i="6"/>
  <c r="AB144" i="6"/>
  <c r="W144" i="6"/>
  <c r="R144" i="6"/>
  <c r="M144" i="6"/>
  <c r="H144" i="6"/>
  <c r="AM144" i="6" s="1"/>
  <c r="AL143" i="6"/>
  <c r="AL147" i="6" s="1"/>
  <c r="AG143" i="6"/>
  <c r="AG147" i="6" s="1"/>
  <c r="AB143" i="6"/>
  <c r="AB147" i="6" s="1"/>
  <c r="W143" i="6"/>
  <c r="W147" i="6" s="1"/>
  <c r="R143" i="6"/>
  <c r="R147" i="6" s="1"/>
  <c r="M143" i="6"/>
  <c r="M147" i="6" s="1"/>
  <c r="H143" i="6"/>
  <c r="AM143" i="6" s="1"/>
  <c r="AK142" i="6"/>
  <c r="AJ142" i="6"/>
  <c r="AI142" i="6"/>
  <c r="AH142" i="6"/>
  <c r="AF142" i="6"/>
  <c r="AE142" i="6"/>
  <c r="AD142" i="6"/>
  <c r="AC142" i="6"/>
  <c r="AB142" i="6"/>
  <c r="AA142" i="6"/>
  <c r="Z142" i="6"/>
  <c r="Y142" i="6"/>
  <c r="X142" i="6"/>
  <c r="W142" i="6"/>
  <c r="V142" i="6"/>
  <c r="U142" i="6"/>
  <c r="T142" i="6"/>
  <c r="S142" i="6"/>
  <c r="Q142" i="6"/>
  <c r="P142" i="6"/>
  <c r="O142" i="6"/>
  <c r="N142" i="6"/>
  <c r="L142" i="6"/>
  <c r="K142" i="6"/>
  <c r="J142" i="6"/>
  <c r="I142" i="6"/>
  <c r="G142" i="6"/>
  <c r="F142" i="6"/>
  <c r="E142" i="6"/>
  <c r="D142" i="6"/>
  <c r="AL141" i="6"/>
  <c r="AG141" i="6"/>
  <c r="AB141" i="6"/>
  <c r="W141" i="6"/>
  <c r="AM141" i="6" s="1"/>
  <c r="R141" i="6"/>
  <c r="M141" i="6"/>
  <c r="H141" i="6"/>
  <c r="AL140" i="6"/>
  <c r="AG140" i="6"/>
  <c r="AB140" i="6"/>
  <c r="W140" i="6"/>
  <c r="AM140" i="6" s="1"/>
  <c r="R140" i="6"/>
  <c r="M140" i="6"/>
  <c r="H140" i="6"/>
  <c r="AL139" i="6"/>
  <c r="AG139" i="6"/>
  <c r="AB139" i="6"/>
  <c r="W139" i="6"/>
  <c r="AM139" i="6" s="1"/>
  <c r="R139" i="6"/>
  <c r="M139" i="6"/>
  <c r="H139" i="6"/>
  <c r="AL138" i="6"/>
  <c r="AL142" i="6" s="1"/>
  <c r="AG138" i="6"/>
  <c r="AG142" i="6" s="1"/>
  <c r="AB138" i="6"/>
  <c r="W138" i="6"/>
  <c r="AM138" i="6" s="1"/>
  <c r="R138" i="6"/>
  <c r="R142" i="6" s="1"/>
  <c r="M138" i="6"/>
  <c r="M142" i="6" s="1"/>
  <c r="H138" i="6"/>
  <c r="H142" i="6" s="1"/>
  <c r="AM142" i="6" s="1"/>
  <c r="AK137" i="6"/>
  <c r="AJ137" i="6"/>
  <c r="AI137" i="6"/>
  <c r="AH137" i="6"/>
  <c r="AF137" i="6"/>
  <c r="AE137" i="6"/>
  <c r="AD137" i="6"/>
  <c r="AC137" i="6"/>
  <c r="AB137" i="6"/>
  <c r="AA137" i="6"/>
  <c r="Z137" i="6"/>
  <c r="Y137" i="6"/>
  <c r="X137" i="6"/>
  <c r="V137" i="6"/>
  <c r="U137" i="6"/>
  <c r="T137" i="6"/>
  <c r="S137" i="6"/>
  <c r="Q137" i="6"/>
  <c r="P137" i="6"/>
  <c r="O137" i="6"/>
  <c r="N137" i="6"/>
  <c r="L137" i="6"/>
  <c r="K137" i="6"/>
  <c r="J137" i="6"/>
  <c r="I137" i="6"/>
  <c r="G137" i="6"/>
  <c r="F137" i="6"/>
  <c r="E137" i="6"/>
  <c r="D137" i="6"/>
  <c r="AL136" i="6"/>
  <c r="AG136" i="6"/>
  <c r="AB136" i="6"/>
  <c r="W136" i="6"/>
  <c r="AM136" i="6" s="1"/>
  <c r="R136" i="6"/>
  <c r="M136" i="6"/>
  <c r="H136" i="6"/>
  <c r="AL135" i="6"/>
  <c r="AG135" i="6"/>
  <c r="AB135" i="6"/>
  <c r="W135" i="6"/>
  <c r="AM135" i="6" s="1"/>
  <c r="R135" i="6"/>
  <c r="M135" i="6"/>
  <c r="H135" i="6"/>
  <c r="AL134" i="6"/>
  <c r="AG134" i="6"/>
  <c r="AB134" i="6"/>
  <c r="W134" i="6"/>
  <c r="AM134" i="6" s="1"/>
  <c r="R134" i="6"/>
  <c r="M134" i="6"/>
  <c r="H134" i="6"/>
  <c r="AL133" i="6"/>
  <c r="AL137" i="6" s="1"/>
  <c r="AG133" i="6"/>
  <c r="AG137" i="6" s="1"/>
  <c r="AB133" i="6"/>
  <c r="W133" i="6"/>
  <c r="W137" i="6" s="1"/>
  <c r="R133" i="6"/>
  <c r="R137" i="6" s="1"/>
  <c r="M133" i="6"/>
  <c r="M137" i="6" s="1"/>
  <c r="H133" i="6"/>
  <c r="H137" i="6" s="1"/>
  <c r="AJ132" i="6"/>
  <c r="T132" i="6"/>
  <c r="O132" i="6"/>
  <c r="AK131" i="6"/>
  <c r="AK132" i="6" s="1"/>
  <c r="AJ131" i="6"/>
  <c r="AI131" i="6"/>
  <c r="AI132" i="6" s="1"/>
  <c r="AH131" i="6"/>
  <c r="AH132" i="6" s="1"/>
  <c r="AF131" i="6"/>
  <c r="AF132" i="6" s="1"/>
  <c r="AE131" i="6"/>
  <c r="AE132" i="6" s="1"/>
  <c r="AD131" i="6"/>
  <c r="AD132" i="6" s="1"/>
  <c r="AC131" i="6"/>
  <c r="AC132" i="6" s="1"/>
  <c r="AA131" i="6"/>
  <c r="AA132" i="6" s="1"/>
  <c r="Z131" i="6"/>
  <c r="Z132" i="6" s="1"/>
  <c r="Y131" i="6"/>
  <c r="Y132" i="6" s="1"/>
  <c r="X131" i="6"/>
  <c r="X132" i="6" s="1"/>
  <c r="V131" i="6"/>
  <c r="V132" i="6" s="1"/>
  <c r="U131" i="6"/>
  <c r="U132" i="6" s="1"/>
  <c r="T131" i="6"/>
  <c r="S131" i="6"/>
  <c r="S132" i="6" s="1"/>
  <c r="Q131" i="6"/>
  <c r="Q132" i="6" s="1"/>
  <c r="P131" i="6"/>
  <c r="P132" i="6" s="1"/>
  <c r="O131" i="6"/>
  <c r="N131" i="6"/>
  <c r="N132" i="6" s="1"/>
  <c r="L131" i="6"/>
  <c r="L132" i="6" s="1"/>
  <c r="K131" i="6"/>
  <c r="K132" i="6" s="1"/>
  <c r="J131" i="6"/>
  <c r="J132" i="6" s="1"/>
  <c r="I131" i="6"/>
  <c r="I132" i="6" s="1"/>
  <c r="G131" i="6"/>
  <c r="G132" i="6" s="1"/>
  <c r="F131" i="6"/>
  <c r="F132" i="6" s="1"/>
  <c r="E131" i="6"/>
  <c r="E132" i="6" s="1"/>
  <c r="D131" i="6"/>
  <c r="D132" i="6" s="1"/>
  <c r="AL130" i="6"/>
  <c r="AG130" i="6"/>
  <c r="AB130" i="6"/>
  <c r="W130" i="6"/>
  <c r="R130" i="6"/>
  <c r="M130" i="6"/>
  <c r="H130" i="6"/>
  <c r="AM130" i="6" s="1"/>
  <c r="AL129" i="6"/>
  <c r="AG129" i="6"/>
  <c r="AB129" i="6"/>
  <c r="W129" i="6"/>
  <c r="R129" i="6"/>
  <c r="M129" i="6"/>
  <c r="H129" i="6"/>
  <c r="AM129" i="6" s="1"/>
  <c r="AL128" i="6"/>
  <c r="AG128" i="6"/>
  <c r="AB128" i="6"/>
  <c r="W128" i="6"/>
  <c r="R128" i="6"/>
  <c r="M128" i="6"/>
  <c r="H128" i="6"/>
  <c r="AM128" i="6" s="1"/>
  <c r="AL127" i="6"/>
  <c r="AL131" i="6" s="1"/>
  <c r="AG127" i="6"/>
  <c r="AG131" i="6" s="1"/>
  <c r="AB127" i="6"/>
  <c r="AB131" i="6" s="1"/>
  <c r="W127" i="6"/>
  <c r="W131" i="6" s="1"/>
  <c r="R127" i="6"/>
  <c r="R131" i="6" s="1"/>
  <c r="M127" i="6"/>
  <c r="M131" i="6" s="1"/>
  <c r="H127" i="6"/>
  <c r="AM127" i="6" s="1"/>
  <c r="AK126" i="6"/>
  <c r="AJ126" i="6"/>
  <c r="AI126" i="6"/>
  <c r="AH126" i="6"/>
  <c r="AF126" i="6"/>
  <c r="AE126" i="6"/>
  <c r="AD126" i="6"/>
  <c r="AC126" i="6"/>
  <c r="AA126" i="6"/>
  <c r="Z126" i="6"/>
  <c r="Y126" i="6"/>
  <c r="X126" i="6"/>
  <c r="V126" i="6"/>
  <c r="U126" i="6"/>
  <c r="T126" i="6"/>
  <c r="S126" i="6"/>
  <c r="Q126" i="6"/>
  <c r="P126" i="6"/>
  <c r="O126" i="6"/>
  <c r="N126" i="6"/>
  <c r="L126" i="6"/>
  <c r="K126" i="6"/>
  <c r="J126" i="6"/>
  <c r="I126" i="6"/>
  <c r="G126" i="6"/>
  <c r="F126" i="6"/>
  <c r="E126" i="6"/>
  <c r="D126" i="6"/>
  <c r="AL125" i="6"/>
  <c r="AG125" i="6"/>
  <c r="AB125" i="6"/>
  <c r="W125" i="6"/>
  <c r="R125" i="6"/>
  <c r="M125" i="6"/>
  <c r="H125" i="6"/>
  <c r="AM125" i="6" s="1"/>
  <c r="AL124" i="6"/>
  <c r="AG124" i="6"/>
  <c r="AB124" i="6"/>
  <c r="W124" i="6"/>
  <c r="R124" i="6"/>
  <c r="M124" i="6"/>
  <c r="H124" i="6"/>
  <c r="AM124" i="6" s="1"/>
  <c r="AL123" i="6"/>
  <c r="AG123" i="6"/>
  <c r="AB123" i="6"/>
  <c r="W123" i="6"/>
  <c r="R123" i="6"/>
  <c r="M123" i="6"/>
  <c r="H123" i="6"/>
  <c r="AM123" i="6" s="1"/>
  <c r="AL122" i="6"/>
  <c r="AL126" i="6" s="1"/>
  <c r="AG122" i="6"/>
  <c r="AG126" i="6" s="1"/>
  <c r="AB122" i="6"/>
  <c r="AB126" i="6" s="1"/>
  <c r="W122" i="6"/>
  <c r="W126" i="6" s="1"/>
  <c r="R122" i="6"/>
  <c r="R126" i="6" s="1"/>
  <c r="M122" i="6"/>
  <c r="M126" i="6" s="1"/>
  <c r="H122" i="6"/>
  <c r="AM122" i="6" s="1"/>
  <c r="AK121" i="6"/>
  <c r="AJ121" i="6"/>
  <c r="AI121" i="6"/>
  <c r="AH121" i="6"/>
  <c r="AF121" i="6"/>
  <c r="AE121" i="6"/>
  <c r="AD121" i="6"/>
  <c r="AC121" i="6"/>
  <c r="AA121" i="6"/>
  <c r="Z121" i="6"/>
  <c r="Y121" i="6"/>
  <c r="X121" i="6"/>
  <c r="V121" i="6"/>
  <c r="U121" i="6"/>
  <c r="T121" i="6"/>
  <c r="S121" i="6"/>
  <c r="Q121" i="6"/>
  <c r="P121" i="6"/>
  <c r="O121" i="6"/>
  <c r="N121" i="6"/>
  <c r="L121" i="6"/>
  <c r="K121" i="6"/>
  <c r="J121" i="6"/>
  <c r="I121" i="6"/>
  <c r="G121" i="6"/>
  <c r="F121" i="6"/>
  <c r="E121" i="6"/>
  <c r="D121" i="6"/>
  <c r="AL120" i="6"/>
  <c r="AG120" i="6"/>
  <c r="AB120" i="6"/>
  <c r="W120" i="6"/>
  <c r="R120" i="6"/>
  <c r="M120" i="6"/>
  <c r="H120" i="6"/>
  <c r="AM120" i="6" s="1"/>
  <c r="AL119" i="6"/>
  <c r="AG119" i="6"/>
  <c r="AB119" i="6"/>
  <c r="W119" i="6"/>
  <c r="R119" i="6"/>
  <c r="M119" i="6"/>
  <c r="H119" i="6"/>
  <c r="AM119" i="6" s="1"/>
  <c r="AL118" i="6"/>
  <c r="AG118" i="6"/>
  <c r="AB118" i="6"/>
  <c r="W118" i="6"/>
  <c r="R118" i="6"/>
  <c r="M118" i="6"/>
  <c r="H118" i="6"/>
  <c r="AM118" i="6" s="1"/>
  <c r="AL117" i="6"/>
  <c r="AL121" i="6" s="1"/>
  <c r="AG117" i="6"/>
  <c r="AG121" i="6" s="1"/>
  <c r="AB117" i="6"/>
  <c r="AB121" i="6" s="1"/>
  <c r="W117" i="6"/>
  <c r="W121" i="6" s="1"/>
  <c r="R117" i="6"/>
  <c r="R121" i="6" s="1"/>
  <c r="M117" i="6"/>
  <c r="M121" i="6" s="1"/>
  <c r="H117" i="6"/>
  <c r="AM117" i="6" s="1"/>
  <c r="AK115" i="6"/>
  <c r="AK116" i="6" s="1"/>
  <c r="AJ115" i="6"/>
  <c r="AJ116" i="6" s="1"/>
  <c r="AI115" i="6"/>
  <c r="AI116" i="6" s="1"/>
  <c r="AH115" i="6"/>
  <c r="AH116" i="6" s="1"/>
  <c r="AF115" i="6"/>
  <c r="AF116" i="6" s="1"/>
  <c r="AE115" i="6"/>
  <c r="AE116" i="6" s="1"/>
  <c r="AD115" i="6"/>
  <c r="AD116" i="6" s="1"/>
  <c r="AC115" i="6"/>
  <c r="AC116" i="6" s="1"/>
  <c r="AA115" i="6"/>
  <c r="AA116" i="6" s="1"/>
  <c r="Z115" i="6"/>
  <c r="Z116" i="6" s="1"/>
  <c r="Y115" i="6"/>
  <c r="Y116" i="6" s="1"/>
  <c r="X115" i="6"/>
  <c r="X116" i="6" s="1"/>
  <c r="V115" i="6"/>
  <c r="V116" i="6" s="1"/>
  <c r="U115" i="6"/>
  <c r="U116" i="6" s="1"/>
  <c r="T115" i="6"/>
  <c r="T116" i="6" s="1"/>
  <c r="S115" i="6"/>
  <c r="S116" i="6" s="1"/>
  <c r="Q115" i="6"/>
  <c r="Q116" i="6" s="1"/>
  <c r="P115" i="6"/>
  <c r="P116" i="6" s="1"/>
  <c r="O115" i="6"/>
  <c r="O116" i="6" s="1"/>
  <c r="N115" i="6"/>
  <c r="N116" i="6" s="1"/>
  <c r="L115" i="6"/>
  <c r="L116" i="6" s="1"/>
  <c r="K115" i="6"/>
  <c r="K116" i="6" s="1"/>
  <c r="J115" i="6"/>
  <c r="J116" i="6" s="1"/>
  <c r="I115" i="6"/>
  <c r="I116" i="6" s="1"/>
  <c r="G115" i="6"/>
  <c r="G116" i="6" s="1"/>
  <c r="F115" i="6"/>
  <c r="F116" i="6" s="1"/>
  <c r="E115" i="6"/>
  <c r="E116" i="6" s="1"/>
  <c r="D115" i="6"/>
  <c r="D116" i="6" s="1"/>
  <c r="AL114" i="6"/>
  <c r="AG114" i="6"/>
  <c r="AB114" i="6"/>
  <c r="W114" i="6"/>
  <c r="R114" i="6"/>
  <c r="M114" i="6"/>
  <c r="H114" i="6"/>
  <c r="AM114" i="6" s="1"/>
  <c r="AL113" i="6"/>
  <c r="AG113" i="6"/>
  <c r="AB113" i="6"/>
  <c r="W113" i="6"/>
  <c r="R113" i="6"/>
  <c r="M113" i="6"/>
  <c r="H113" i="6"/>
  <c r="AM113" i="6" s="1"/>
  <c r="AL112" i="6"/>
  <c r="AG112" i="6"/>
  <c r="AB112" i="6"/>
  <c r="W112" i="6"/>
  <c r="R112" i="6"/>
  <c r="M112" i="6"/>
  <c r="H112" i="6"/>
  <c r="AM112" i="6" s="1"/>
  <c r="AL111" i="6"/>
  <c r="AL115" i="6" s="1"/>
  <c r="AG111" i="6"/>
  <c r="AG115" i="6" s="1"/>
  <c r="AB111" i="6"/>
  <c r="AB115" i="6" s="1"/>
  <c r="W111" i="6"/>
  <c r="W115" i="6" s="1"/>
  <c r="R111" i="6"/>
  <c r="R115" i="6" s="1"/>
  <c r="M111" i="6"/>
  <c r="M115" i="6" s="1"/>
  <c r="H111" i="6"/>
  <c r="AM111" i="6" s="1"/>
  <c r="AK110" i="6"/>
  <c r="AJ110" i="6"/>
  <c r="AI110" i="6"/>
  <c r="AH110" i="6"/>
  <c r="AF110" i="6"/>
  <c r="AE110" i="6"/>
  <c r="AD110" i="6"/>
  <c r="AC110" i="6"/>
  <c r="AA110" i="6"/>
  <c r="Z110" i="6"/>
  <c r="Y110" i="6"/>
  <c r="X110" i="6"/>
  <c r="V110" i="6"/>
  <c r="U110" i="6"/>
  <c r="T110" i="6"/>
  <c r="S110" i="6"/>
  <c r="Q110" i="6"/>
  <c r="P110" i="6"/>
  <c r="O110" i="6"/>
  <c r="N110" i="6"/>
  <c r="L110" i="6"/>
  <c r="K110" i="6"/>
  <c r="J110" i="6"/>
  <c r="I110" i="6"/>
  <c r="G110" i="6"/>
  <c r="F110" i="6"/>
  <c r="E110" i="6"/>
  <c r="D110" i="6"/>
  <c r="AL109" i="6"/>
  <c r="AG109" i="6"/>
  <c r="AB109" i="6"/>
  <c r="W109" i="6"/>
  <c r="R109" i="6"/>
  <c r="M109" i="6"/>
  <c r="H109" i="6"/>
  <c r="AM109" i="6" s="1"/>
  <c r="AL108" i="6"/>
  <c r="AG108" i="6"/>
  <c r="AB108" i="6"/>
  <c r="W108" i="6"/>
  <c r="R108" i="6"/>
  <c r="M108" i="6"/>
  <c r="H108" i="6"/>
  <c r="AM108" i="6" s="1"/>
  <c r="AL107" i="6"/>
  <c r="AG107" i="6"/>
  <c r="AB107" i="6"/>
  <c r="W107" i="6"/>
  <c r="R107" i="6"/>
  <c r="M107" i="6"/>
  <c r="H107" i="6"/>
  <c r="AM107" i="6" s="1"/>
  <c r="AL106" i="6"/>
  <c r="AL110" i="6" s="1"/>
  <c r="AG106" i="6"/>
  <c r="AG110" i="6" s="1"/>
  <c r="AB106" i="6"/>
  <c r="AB110" i="6" s="1"/>
  <c r="W106" i="6"/>
  <c r="W110" i="6" s="1"/>
  <c r="R106" i="6"/>
  <c r="R110" i="6" s="1"/>
  <c r="M106" i="6"/>
  <c r="M110" i="6" s="1"/>
  <c r="H106" i="6"/>
  <c r="AM106" i="6" s="1"/>
  <c r="AK105" i="6"/>
  <c r="AJ105" i="6"/>
  <c r="AI105" i="6"/>
  <c r="AH105" i="6"/>
  <c r="AF105" i="6"/>
  <c r="AE105" i="6"/>
  <c r="AD105" i="6"/>
  <c r="AC105" i="6"/>
  <c r="AA105" i="6"/>
  <c r="Z105" i="6"/>
  <c r="Y105" i="6"/>
  <c r="X105" i="6"/>
  <c r="V105" i="6"/>
  <c r="U105" i="6"/>
  <c r="T105" i="6"/>
  <c r="S105" i="6"/>
  <c r="Q105" i="6"/>
  <c r="P105" i="6"/>
  <c r="O105" i="6"/>
  <c r="N105" i="6"/>
  <c r="L105" i="6"/>
  <c r="K105" i="6"/>
  <c r="J105" i="6"/>
  <c r="I105" i="6"/>
  <c r="G105" i="6"/>
  <c r="F105" i="6"/>
  <c r="E105" i="6"/>
  <c r="D105" i="6"/>
  <c r="AL104" i="6"/>
  <c r="AG104" i="6"/>
  <c r="AB104" i="6"/>
  <c r="W104" i="6"/>
  <c r="R104" i="6"/>
  <c r="M104" i="6"/>
  <c r="H104" i="6"/>
  <c r="AM104" i="6" s="1"/>
  <c r="AL103" i="6"/>
  <c r="AG103" i="6"/>
  <c r="AB103" i="6"/>
  <c r="W103" i="6"/>
  <c r="R103" i="6"/>
  <c r="M103" i="6"/>
  <c r="H103" i="6"/>
  <c r="AM103" i="6" s="1"/>
  <c r="AL102" i="6"/>
  <c r="AG102" i="6"/>
  <c r="AB102" i="6"/>
  <c r="W102" i="6"/>
  <c r="R102" i="6"/>
  <c r="M102" i="6"/>
  <c r="H102" i="6"/>
  <c r="AM102" i="6" s="1"/>
  <c r="AL101" i="6"/>
  <c r="AL105" i="6" s="1"/>
  <c r="AG101" i="6"/>
  <c r="AG105" i="6" s="1"/>
  <c r="AB101" i="6"/>
  <c r="AB105" i="6" s="1"/>
  <c r="W101" i="6"/>
  <c r="W105" i="6" s="1"/>
  <c r="R101" i="6"/>
  <c r="R105" i="6" s="1"/>
  <c r="M101" i="6"/>
  <c r="M105" i="6" s="1"/>
  <c r="H101" i="6"/>
  <c r="AM101" i="6" s="1"/>
  <c r="AK100" i="6"/>
  <c r="AJ100" i="6"/>
  <c r="AI100" i="6"/>
  <c r="AH100" i="6"/>
  <c r="AF100" i="6"/>
  <c r="AE100" i="6"/>
  <c r="AD100" i="6"/>
  <c r="AC100" i="6"/>
  <c r="AA100" i="6"/>
  <c r="Z100" i="6"/>
  <c r="Y100" i="6"/>
  <c r="X100" i="6"/>
  <c r="V100" i="6"/>
  <c r="U100" i="6"/>
  <c r="T100" i="6"/>
  <c r="S100" i="6"/>
  <c r="Q100" i="6"/>
  <c r="P100" i="6"/>
  <c r="O100" i="6"/>
  <c r="N100" i="6"/>
  <c r="L100" i="6"/>
  <c r="K100" i="6"/>
  <c r="J100" i="6"/>
  <c r="I100" i="6"/>
  <c r="G100" i="6"/>
  <c r="F100" i="6"/>
  <c r="E100" i="6"/>
  <c r="D100" i="6"/>
  <c r="AL99" i="6"/>
  <c r="AG99" i="6"/>
  <c r="AB99" i="6"/>
  <c r="W99" i="6"/>
  <c r="R99" i="6"/>
  <c r="M99" i="6"/>
  <c r="H99" i="6"/>
  <c r="AM99" i="6" s="1"/>
  <c r="AL98" i="6"/>
  <c r="AG98" i="6"/>
  <c r="AB98" i="6"/>
  <c r="W98" i="6"/>
  <c r="R98" i="6"/>
  <c r="M98" i="6"/>
  <c r="H98" i="6"/>
  <c r="AM98" i="6" s="1"/>
  <c r="AL97" i="6"/>
  <c r="AG97" i="6"/>
  <c r="AB97" i="6"/>
  <c r="W97" i="6"/>
  <c r="R97" i="6"/>
  <c r="M97" i="6"/>
  <c r="H97" i="6"/>
  <c r="AM97" i="6" s="1"/>
  <c r="AL96" i="6"/>
  <c r="AL100" i="6" s="1"/>
  <c r="AG96" i="6"/>
  <c r="AG100" i="6" s="1"/>
  <c r="AB96" i="6"/>
  <c r="AB100" i="6" s="1"/>
  <c r="W96" i="6"/>
  <c r="W100" i="6" s="1"/>
  <c r="R96" i="6"/>
  <c r="R100" i="6" s="1"/>
  <c r="M96" i="6"/>
  <c r="M100" i="6" s="1"/>
  <c r="H96" i="6"/>
  <c r="AM96" i="6" s="1"/>
  <c r="AK94" i="6"/>
  <c r="AK95" i="6" s="1"/>
  <c r="AJ94" i="6"/>
  <c r="AJ95" i="6" s="1"/>
  <c r="AI94" i="6"/>
  <c r="AI95" i="6" s="1"/>
  <c r="AH94" i="6"/>
  <c r="AH95" i="6" s="1"/>
  <c r="AF94" i="6"/>
  <c r="AF95" i="6" s="1"/>
  <c r="AE94" i="6"/>
  <c r="AE95" i="6" s="1"/>
  <c r="AD94" i="6"/>
  <c r="AD95" i="6" s="1"/>
  <c r="AC94" i="6"/>
  <c r="AC95" i="6" s="1"/>
  <c r="AA94" i="6"/>
  <c r="AA95" i="6" s="1"/>
  <c r="Z94" i="6"/>
  <c r="Z95" i="6" s="1"/>
  <c r="Y94" i="6"/>
  <c r="Y95" i="6" s="1"/>
  <c r="X94" i="6"/>
  <c r="X95" i="6" s="1"/>
  <c r="V94" i="6"/>
  <c r="V95" i="6" s="1"/>
  <c r="U94" i="6"/>
  <c r="U95" i="6" s="1"/>
  <c r="T94" i="6"/>
  <c r="T95" i="6" s="1"/>
  <c r="S94" i="6"/>
  <c r="S95" i="6" s="1"/>
  <c r="S4" i="6" s="1"/>
  <c r="Q94" i="6"/>
  <c r="Q95" i="6" s="1"/>
  <c r="P94" i="6"/>
  <c r="P95" i="6" s="1"/>
  <c r="O94" i="6"/>
  <c r="O95" i="6" s="1"/>
  <c r="N94" i="6"/>
  <c r="N95" i="6" s="1"/>
  <c r="L94" i="6"/>
  <c r="L95" i="6" s="1"/>
  <c r="K94" i="6"/>
  <c r="K95" i="6" s="1"/>
  <c r="K4" i="6" s="1"/>
  <c r="J94" i="6"/>
  <c r="J95" i="6" s="1"/>
  <c r="I94" i="6"/>
  <c r="I95" i="6" s="1"/>
  <c r="G94" i="6"/>
  <c r="G95" i="6" s="1"/>
  <c r="F94" i="6"/>
  <c r="F95" i="6" s="1"/>
  <c r="E94" i="6"/>
  <c r="E95" i="6" s="1"/>
  <c r="D94" i="6"/>
  <c r="D95" i="6" s="1"/>
  <c r="AL93" i="6"/>
  <c r="AG93" i="6"/>
  <c r="AB93" i="6"/>
  <c r="W93" i="6"/>
  <c r="R93" i="6"/>
  <c r="M93" i="6"/>
  <c r="H93" i="6"/>
  <c r="AM93" i="6" s="1"/>
  <c r="AL92" i="6"/>
  <c r="AG92" i="6"/>
  <c r="AB92" i="6"/>
  <c r="W92" i="6"/>
  <c r="R92" i="6"/>
  <c r="M92" i="6"/>
  <c r="H92" i="6"/>
  <c r="AM92" i="6" s="1"/>
  <c r="AL91" i="6"/>
  <c r="AG91" i="6"/>
  <c r="AB91" i="6"/>
  <c r="W91" i="6"/>
  <c r="R91" i="6"/>
  <c r="M91" i="6"/>
  <c r="H91" i="6"/>
  <c r="AM91" i="6" s="1"/>
  <c r="AL90" i="6"/>
  <c r="AL94" i="6" s="1"/>
  <c r="AG90" i="6"/>
  <c r="AG94" i="6" s="1"/>
  <c r="AB90" i="6"/>
  <c r="AB94" i="6" s="1"/>
  <c r="W90" i="6"/>
  <c r="W94" i="6" s="1"/>
  <c r="R90" i="6"/>
  <c r="R94" i="6" s="1"/>
  <c r="M90" i="6"/>
  <c r="M94" i="6" s="1"/>
  <c r="H90" i="6"/>
  <c r="AM90" i="6" s="1"/>
  <c r="AK89" i="6"/>
  <c r="AJ89" i="6"/>
  <c r="AI89" i="6"/>
  <c r="AH89" i="6"/>
  <c r="AF89" i="6"/>
  <c r="AE89" i="6"/>
  <c r="AD89" i="6"/>
  <c r="AC89" i="6"/>
  <c r="AA89" i="6"/>
  <c r="Z89" i="6"/>
  <c r="Y89" i="6"/>
  <c r="X89" i="6"/>
  <c r="V89" i="6"/>
  <c r="U89" i="6"/>
  <c r="T89" i="6"/>
  <c r="S89" i="6"/>
  <c r="Q89" i="6"/>
  <c r="P89" i="6"/>
  <c r="O89" i="6"/>
  <c r="N89" i="6"/>
  <c r="L89" i="6"/>
  <c r="K89" i="6"/>
  <c r="J89" i="6"/>
  <c r="I89" i="6"/>
  <c r="G89" i="6"/>
  <c r="F89" i="6"/>
  <c r="E89" i="6"/>
  <c r="D89" i="6"/>
  <c r="AL88" i="6"/>
  <c r="AG88" i="6"/>
  <c r="AB88" i="6"/>
  <c r="W88" i="6"/>
  <c r="R88" i="6"/>
  <c r="M88" i="6"/>
  <c r="H88" i="6"/>
  <c r="AM88" i="6" s="1"/>
  <c r="AL87" i="6"/>
  <c r="AG87" i="6"/>
  <c r="AB87" i="6"/>
  <c r="W87" i="6"/>
  <c r="R87" i="6"/>
  <c r="M87" i="6"/>
  <c r="H87" i="6"/>
  <c r="AM87" i="6" s="1"/>
  <c r="AL86" i="6"/>
  <c r="AG86" i="6"/>
  <c r="AB86" i="6"/>
  <c r="W86" i="6"/>
  <c r="R86" i="6"/>
  <c r="M86" i="6"/>
  <c r="H86" i="6"/>
  <c r="AM86" i="6" s="1"/>
  <c r="AL85" i="6"/>
  <c r="AL89" i="6" s="1"/>
  <c r="AG85" i="6"/>
  <c r="AG89" i="6" s="1"/>
  <c r="AB85" i="6"/>
  <c r="AB89" i="6" s="1"/>
  <c r="W85" i="6"/>
  <c r="W89" i="6" s="1"/>
  <c r="R85" i="6"/>
  <c r="R89" i="6" s="1"/>
  <c r="M85" i="6"/>
  <c r="M89" i="6" s="1"/>
  <c r="H85" i="6"/>
  <c r="AM85" i="6" s="1"/>
  <c r="AK84" i="6"/>
  <c r="AJ84" i="6"/>
  <c r="AI84" i="6"/>
  <c r="AH84" i="6"/>
  <c r="AF84" i="6"/>
  <c r="AE84" i="6"/>
  <c r="AD84" i="6"/>
  <c r="AC84" i="6"/>
  <c r="AA84" i="6"/>
  <c r="Z84" i="6"/>
  <c r="Y84" i="6"/>
  <c r="X84" i="6"/>
  <c r="V84" i="6"/>
  <c r="U84" i="6"/>
  <c r="T84" i="6"/>
  <c r="S84" i="6"/>
  <c r="Q84" i="6"/>
  <c r="P84" i="6"/>
  <c r="O84" i="6"/>
  <c r="N84" i="6"/>
  <c r="L84" i="6"/>
  <c r="K84" i="6"/>
  <c r="J84" i="6"/>
  <c r="I84" i="6"/>
  <c r="G84" i="6"/>
  <c r="F84" i="6"/>
  <c r="E84" i="6"/>
  <c r="D84" i="6"/>
  <c r="AL83" i="6"/>
  <c r="AG83" i="6"/>
  <c r="AB83" i="6"/>
  <c r="W83" i="6"/>
  <c r="R83" i="6"/>
  <c r="M83" i="6"/>
  <c r="H83" i="6"/>
  <c r="AM83" i="6" s="1"/>
  <c r="AL82" i="6"/>
  <c r="AG82" i="6"/>
  <c r="AB82" i="6"/>
  <c r="W82" i="6"/>
  <c r="R82" i="6"/>
  <c r="M82" i="6"/>
  <c r="H82" i="6"/>
  <c r="AM82" i="6" s="1"/>
  <c r="AL81" i="6"/>
  <c r="AG81" i="6"/>
  <c r="AB81" i="6"/>
  <c r="W81" i="6"/>
  <c r="R81" i="6"/>
  <c r="M81" i="6"/>
  <c r="H81" i="6"/>
  <c r="AM81" i="6" s="1"/>
  <c r="AL80" i="6"/>
  <c r="AL84" i="6" s="1"/>
  <c r="AG80" i="6"/>
  <c r="AG84" i="6" s="1"/>
  <c r="AB80" i="6"/>
  <c r="AB84" i="6" s="1"/>
  <c r="W80" i="6"/>
  <c r="W84" i="6" s="1"/>
  <c r="R80" i="6"/>
  <c r="R84" i="6" s="1"/>
  <c r="M80" i="6"/>
  <c r="M84" i="6" s="1"/>
  <c r="H80" i="6"/>
  <c r="AM80" i="6" s="1"/>
  <c r="AK79" i="6"/>
  <c r="AJ79" i="6"/>
  <c r="AI79" i="6"/>
  <c r="AH79" i="6"/>
  <c r="AF79" i="6"/>
  <c r="AE79" i="6"/>
  <c r="AD79" i="6"/>
  <c r="AC79" i="6"/>
  <c r="AA79" i="6"/>
  <c r="Z79" i="6"/>
  <c r="Y79" i="6"/>
  <c r="X79" i="6"/>
  <c r="V79" i="6"/>
  <c r="U79" i="6"/>
  <c r="T79" i="6"/>
  <c r="S79" i="6"/>
  <c r="Q79" i="6"/>
  <c r="P79" i="6"/>
  <c r="O79" i="6"/>
  <c r="N79" i="6"/>
  <c r="L79" i="6"/>
  <c r="K79" i="6"/>
  <c r="J79" i="6"/>
  <c r="I79" i="6"/>
  <c r="G79" i="6"/>
  <c r="F79" i="6"/>
  <c r="E79" i="6"/>
  <c r="D79" i="6"/>
  <c r="AL78" i="6"/>
  <c r="AG78" i="6"/>
  <c r="AB78" i="6"/>
  <c r="W78" i="6"/>
  <c r="R78" i="6"/>
  <c r="M78" i="6"/>
  <c r="H78" i="6"/>
  <c r="AM78" i="6" s="1"/>
  <c r="AL77" i="6"/>
  <c r="AG77" i="6"/>
  <c r="AB77" i="6"/>
  <c r="W77" i="6"/>
  <c r="R77" i="6"/>
  <c r="M77" i="6"/>
  <c r="H77" i="6"/>
  <c r="AM77" i="6" s="1"/>
  <c r="AL76" i="6"/>
  <c r="AG76" i="6"/>
  <c r="AB76" i="6"/>
  <c r="W76" i="6"/>
  <c r="R76" i="6"/>
  <c r="M76" i="6"/>
  <c r="H76" i="6"/>
  <c r="AM76" i="6" s="1"/>
  <c r="AL75" i="6"/>
  <c r="AL79" i="6" s="1"/>
  <c r="AG75" i="6"/>
  <c r="AG79" i="6" s="1"/>
  <c r="AB75" i="6"/>
  <c r="AB79" i="6" s="1"/>
  <c r="W75" i="6"/>
  <c r="W79" i="6" s="1"/>
  <c r="R75" i="6"/>
  <c r="R79" i="6" s="1"/>
  <c r="M75" i="6"/>
  <c r="M79" i="6" s="1"/>
  <c r="H75" i="6"/>
  <c r="AM75" i="6" s="1"/>
  <c r="AK74" i="6"/>
  <c r="AJ74" i="6"/>
  <c r="AI74" i="6"/>
  <c r="AH74" i="6"/>
  <c r="AF74" i="6"/>
  <c r="AE74" i="6"/>
  <c r="AD74" i="6"/>
  <c r="AC74" i="6"/>
  <c r="AA74" i="6"/>
  <c r="Z74" i="6"/>
  <c r="Y74" i="6"/>
  <c r="X74" i="6"/>
  <c r="V74" i="6"/>
  <c r="U74" i="6"/>
  <c r="T74" i="6"/>
  <c r="S74" i="6"/>
  <c r="Q74" i="6"/>
  <c r="P74" i="6"/>
  <c r="O74" i="6"/>
  <c r="N74" i="6"/>
  <c r="L74" i="6"/>
  <c r="K74" i="6"/>
  <c r="J74" i="6"/>
  <c r="I74" i="6"/>
  <c r="G74" i="6"/>
  <c r="F74" i="6"/>
  <c r="E74" i="6"/>
  <c r="D74" i="6"/>
  <c r="AL73" i="6"/>
  <c r="AG73" i="6"/>
  <c r="AB73" i="6"/>
  <c r="W73" i="6"/>
  <c r="R73" i="6"/>
  <c r="M73" i="6"/>
  <c r="H73" i="6"/>
  <c r="AM73" i="6" s="1"/>
  <c r="AL72" i="6"/>
  <c r="AG72" i="6"/>
  <c r="AB72" i="6"/>
  <c r="W72" i="6"/>
  <c r="R72" i="6"/>
  <c r="M72" i="6"/>
  <c r="H72" i="6"/>
  <c r="AM72" i="6" s="1"/>
  <c r="AL71" i="6"/>
  <c r="AG71" i="6"/>
  <c r="AB71" i="6"/>
  <c r="W71" i="6"/>
  <c r="R71" i="6"/>
  <c r="M71" i="6"/>
  <c r="H71" i="6"/>
  <c r="AM71" i="6" s="1"/>
  <c r="AL70" i="6"/>
  <c r="AL74" i="6" s="1"/>
  <c r="AG70" i="6"/>
  <c r="AG74" i="6" s="1"/>
  <c r="AB70" i="6"/>
  <c r="AB74" i="6" s="1"/>
  <c r="W70" i="6"/>
  <c r="W74" i="6" s="1"/>
  <c r="R70" i="6"/>
  <c r="R74" i="6" s="1"/>
  <c r="M70" i="6"/>
  <c r="M74" i="6" s="1"/>
  <c r="H70" i="6"/>
  <c r="AM70" i="6" s="1"/>
  <c r="AK69" i="6"/>
  <c r="AJ69" i="6"/>
  <c r="AI69" i="6"/>
  <c r="AH69" i="6"/>
  <c r="AF69" i="6"/>
  <c r="AE69" i="6"/>
  <c r="AD69" i="6"/>
  <c r="AC69" i="6"/>
  <c r="AA69" i="6"/>
  <c r="Z69" i="6"/>
  <c r="Y69" i="6"/>
  <c r="X69" i="6"/>
  <c r="V69" i="6"/>
  <c r="U69" i="6"/>
  <c r="T69" i="6"/>
  <c r="S69" i="6"/>
  <c r="Q69" i="6"/>
  <c r="P69" i="6"/>
  <c r="O69" i="6"/>
  <c r="N69" i="6"/>
  <c r="L69" i="6"/>
  <c r="K69" i="6"/>
  <c r="J69" i="6"/>
  <c r="I69" i="6"/>
  <c r="G69" i="6"/>
  <c r="F69" i="6"/>
  <c r="E69" i="6"/>
  <c r="D69" i="6"/>
  <c r="AL68" i="6"/>
  <c r="AG68" i="6"/>
  <c r="AB68" i="6"/>
  <c r="W68" i="6"/>
  <c r="R68" i="6"/>
  <c r="M68" i="6"/>
  <c r="H68" i="6"/>
  <c r="AM68" i="6" s="1"/>
  <c r="AL67" i="6"/>
  <c r="AG67" i="6"/>
  <c r="AB67" i="6"/>
  <c r="W67" i="6"/>
  <c r="R67" i="6"/>
  <c r="M67" i="6"/>
  <c r="H67" i="6"/>
  <c r="AM67" i="6" s="1"/>
  <c r="AL66" i="6"/>
  <c r="AG66" i="6"/>
  <c r="AB66" i="6"/>
  <c r="W66" i="6"/>
  <c r="R66" i="6"/>
  <c r="M66" i="6"/>
  <c r="H66" i="6"/>
  <c r="AM66" i="6" s="1"/>
  <c r="AL65" i="6"/>
  <c r="AL69" i="6" s="1"/>
  <c r="AG65" i="6"/>
  <c r="AG69" i="6" s="1"/>
  <c r="AB65" i="6"/>
  <c r="AB69" i="6" s="1"/>
  <c r="W65" i="6"/>
  <c r="W69" i="6" s="1"/>
  <c r="R65" i="6"/>
  <c r="R69" i="6" s="1"/>
  <c r="M65" i="6"/>
  <c r="M69" i="6" s="1"/>
  <c r="H65" i="6"/>
  <c r="AM65" i="6" s="1"/>
  <c r="AK64" i="6"/>
  <c r="AJ64" i="6"/>
  <c r="AI64" i="6"/>
  <c r="AH64" i="6"/>
  <c r="AF64" i="6"/>
  <c r="AE64" i="6"/>
  <c r="AD64" i="6"/>
  <c r="AC64" i="6"/>
  <c r="AA64" i="6"/>
  <c r="Z64" i="6"/>
  <c r="Y64" i="6"/>
  <c r="X64" i="6"/>
  <c r="V64" i="6"/>
  <c r="U64" i="6"/>
  <c r="T64" i="6"/>
  <c r="S64" i="6"/>
  <c r="Q64" i="6"/>
  <c r="P64" i="6"/>
  <c r="O64" i="6"/>
  <c r="N64" i="6"/>
  <c r="L64" i="6"/>
  <c r="K64" i="6"/>
  <c r="J64" i="6"/>
  <c r="I64" i="6"/>
  <c r="G64" i="6"/>
  <c r="F64" i="6"/>
  <c r="E64" i="6"/>
  <c r="D64" i="6"/>
  <c r="AL63" i="6"/>
  <c r="AG63" i="6"/>
  <c r="AB63" i="6"/>
  <c r="W63" i="6"/>
  <c r="R63" i="6"/>
  <c r="M63" i="6"/>
  <c r="H63" i="6"/>
  <c r="AM63" i="6" s="1"/>
  <c r="AL62" i="6"/>
  <c r="AG62" i="6"/>
  <c r="AB62" i="6"/>
  <c r="W62" i="6"/>
  <c r="R62" i="6"/>
  <c r="M62" i="6"/>
  <c r="H62" i="6"/>
  <c r="AM62" i="6" s="1"/>
  <c r="AL61" i="6"/>
  <c r="AG61" i="6"/>
  <c r="AB61" i="6"/>
  <c r="W61" i="6"/>
  <c r="R61" i="6"/>
  <c r="M61" i="6"/>
  <c r="H61" i="6"/>
  <c r="AM61" i="6" s="1"/>
  <c r="AL60" i="6"/>
  <c r="AL64" i="6" s="1"/>
  <c r="AG60" i="6"/>
  <c r="AG64" i="6" s="1"/>
  <c r="AB60" i="6"/>
  <c r="AB64" i="6" s="1"/>
  <c r="W60" i="6"/>
  <c r="W64" i="6" s="1"/>
  <c r="R60" i="6"/>
  <c r="R64" i="6" s="1"/>
  <c r="M60" i="6"/>
  <c r="M64" i="6" s="1"/>
  <c r="H60" i="6"/>
  <c r="AM60" i="6" s="1"/>
  <c r="AK59" i="6"/>
  <c r="AJ59" i="6"/>
  <c r="AI59" i="6"/>
  <c r="AH59" i="6"/>
  <c r="AF59" i="6"/>
  <c r="AE59" i="6"/>
  <c r="AD59" i="6"/>
  <c r="AC59" i="6"/>
  <c r="AA59" i="6"/>
  <c r="Z59" i="6"/>
  <c r="Y59" i="6"/>
  <c r="X59" i="6"/>
  <c r="V59" i="6"/>
  <c r="U59" i="6"/>
  <c r="T59" i="6"/>
  <c r="S59" i="6"/>
  <c r="Q59" i="6"/>
  <c r="P59" i="6"/>
  <c r="O59" i="6"/>
  <c r="N59" i="6"/>
  <c r="L59" i="6"/>
  <c r="K59" i="6"/>
  <c r="J59" i="6"/>
  <c r="I59" i="6"/>
  <c r="G59" i="6"/>
  <c r="F59" i="6"/>
  <c r="E59" i="6"/>
  <c r="D59" i="6"/>
  <c r="AL58" i="6"/>
  <c r="AG58" i="6"/>
  <c r="AB58" i="6"/>
  <c r="W58" i="6"/>
  <c r="R58" i="6"/>
  <c r="M58" i="6"/>
  <c r="H58" i="6"/>
  <c r="AM58" i="6" s="1"/>
  <c r="AL57" i="6"/>
  <c r="AG57" i="6"/>
  <c r="AB57" i="6"/>
  <c r="W57" i="6"/>
  <c r="R57" i="6"/>
  <c r="M57" i="6"/>
  <c r="H57" i="6"/>
  <c r="AM57" i="6" s="1"/>
  <c r="AL56" i="6"/>
  <c r="AG56" i="6"/>
  <c r="AB56" i="6"/>
  <c r="W56" i="6"/>
  <c r="R56" i="6"/>
  <c r="M56" i="6"/>
  <c r="H56" i="6"/>
  <c r="AM56" i="6" s="1"/>
  <c r="AL55" i="6"/>
  <c r="AL59" i="6" s="1"/>
  <c r="AG55" i="6"/>
  <c r="AG59" i="6" s="1"/>
  <c r="AB55" i="6"/>
  <c r="AB59" i="6" s="1"/>
  <c r="W55" i="6"/>
  <c r="W59" i="6" s="1"/>
  <c r="R55" i="6"/>
  <c r="R59" i="6" s="1"/>
  <c r="M55" i="6"/>
  <c r="M59" i="6" s="1"/>
  <c r="H55" i="6"/>
  <c r="AM55" i="6" s="1"/>
  <c r="AK54" i="6"/>
  <c r="AJ54" i="6"/>
  <c r="AI54" i="6"/>
  <c r="AH54" i="6"/>
  <c r="AF54" i="6"/>
  <c r="AE54" i="6"/>
  <c r="AD54" i="6"/>
  <c r="AC54" i="6"/>
  <c r="AA54" i="6"/>
  <c r="Z54" i="6"/>
  <c r="Y54" i="6"/>
  <c r="X54" i="6"/>
  <c r="V54" i="6"/>
  <c r="U54" i="6"/>
  <c r="T54" i="6"/>
  <c r="S54" i="6"/>
  <c r="Q54" i="6"/>
  <c r="P54" i="6"/>
  <c r="O54" i="6"/>
  <c r="N54" i="6"/>
  <c r="L54" i="6"/>
  <c r="K54" i="6"/>
  <c r="J54" i="6"/>
  <c r="I54" i="6"/>
  <c r="G54" i="6"/>
  <c r="F54" i="6"/>
  <c r="E54" i="6"/>
  <c r="D54" i="6"/>
  <c r="AL53" i="6"/>
  <c r="AG53" i="6"/>
  <c r="AB53" i="6"/>
  <c r="W53" i="6"/>
  <c r="R53" i="6"/>
  <c r="M53" i="6"/>
  <c r="H53" i="6"/>
  <c r="AM53" i="6" s="1"/>
  <c r="AL52" i="6"/>
  <c r="AG52" i="6"/>
  <c r="AB52" i="6"/>
  <c r="W52" i="6"/>
  <c r="R52" i="6"/>
  <c r="M52" i="6"/>
  <c r="H52" i="6"/>
  <c r="AM52" i="6" s="1"/>
  <c r="AL51" i="6"/>
  <c r="AG51" i="6"/>
  <c r="AB51" i="6"/>
  <c r="W51" i="6"/>
  <c r="R51" i="6"/>
  <c r="M51" i="6"/>
  <c r="H51" i="6"/>
  <c r="AM51" i="6" s="1"/>
  <c r="AL50" i="6"/>
  <c r="AL54" i="6" s="1"/>
  <c r="AG50" i="6"/>
  <c r="AG54" i="6" s="1"/>
  <c r="AB50" i="6"/>
  <c r="W50" i="6"/>
  <c r="W54" i="6" s="1"/>
  <c r="R50" i="6"/>
  <c r="R54" i="6" s="1"/>
  <c r="M50" i="6"/>
  <c r="M54" i="6" s="1"/>
  <c r="H50" i="6"/>
  <c r="AK49" i="6"/>
  <c r="AJ49" i="6"/>
  <c r="AI49" i="6"/>
  <c r="AH49" i="6"/>
  <c r="AF49" i="6"/>
  <c r="AD49" i="6"/>
  <c r="AC49" i="6"/>
  <c r="AA49" i="6"/>
  <c r="AA4" i="6" s="1"/>
  <c r="Y49" i="6"/>
  <c r="X49" i="6"/>
  <c r="V49" i="6"/>
  <c r="U49" i="6"/>
  <c r="T49" i="6"/>
  <c r="S49" i="6"/>
  <c r="Q49" i="6"/>
  <c r="P49" i="6"/>
  <c r="O49" i="6"/>
  <c r="N49" i="6"/>
  <c r="L49" i="6"/>
  <c r="K49" i="6"/>
  <c r="J49" i="6"/>
  <c r="I49" i="6"/>
  <c r="G49" i="6"/>
  <c r="F49" i="6"/>
  <c r="E49" i="6"/>
  <c r="D49" i="6"/>
  <c r="AL48" i="6"/>
  <c r="AG48" i="6"/>
  <c r="AB48" i="6"/>
  <c r="W48" i="6"/>
  <c r="R48" i="6"/>
  <c r="M48" i="6"/>
  <c r="H48" i="6"/>
  <c r="AM48" i="6" s="1"/>
  <c r="AL47" i="6"/>
  <c r="AG47" i="6"/>
  <c r="AB47" i="6"/>
  <c r="W47" i="6"/>
  <c r="R47" i="6"/>
  <c r="M47" i="6"/>
  <c r="H47" i="6"/>
  <c r="AL46" i="6"/>
  <c r="AG46" i="6"/>
  <c r="AB46" i="6"/>
  <c r="W46" i="6"/>
  <c r="R46" i="6"/>
  <c r="R49" i="6" s="1"/>
  <c r="M46" i="6"/>
  <c r="H46" i="6"/>
  <c r="AL45" i="6"/>
  <c r="AG45" i="6"/>
  <c r="AG49" i="6" s="1"/>
  <c r="AB45" i="6"/>
  <c r="AB49" i="6" s="1"/>
  <c r="W45" i="6"/>
  <c r="W49" i="6" s="1"/>
  <c r="R45" i="6"/>
  <c r="M45" i="6"/>
  <c r="M49" i="6" s="1"/>
  <c r="H45" i="6"/>
  <c r="H49" i="6" s="1"/>
  <c r="AK44" i="6"/>
  <c r="AJ44" i="6"/>
  <c r="AI44" i="6"/>
  <c r="AH44" i="6"/>
  <c r="AF44" i="6"/>
  <c r="AE44" i="6"/>
  <c r="AD44" i="6"/>
  <c r="AC44" i="6"/>
  <c r="AA44" i="6"/>
  <c r="Z44" i="6"/>
  <c r="Y44" i="6"/>
  <c r="X44" i="6"/>
  <c r="V44" i="6"/>
  <c r="U44" i="6"/>
  <c r="T44" i="6"/>
  <c r="S44" i="6"/>
  <c r="Q44" i="6"/>
  <c r="P44" i="6"/>
  <c r="O44" i="6"/>
  <c r="N44" i="6"/>
  <c r="L44" i="6"/>
  <c r="K44" i="6"/>
  <c r="J44" i="6"/>
  <c r="I44" i="6"/>
  <c r="G44" i="6"/>
  <c r="F44" i="6"/>
  <c r="E44" i="6"/>
  <c r="D44" i="6"/>
  <c r="AL43" i="6"/>
  <c r="AG43" i="6"/>
  <c r="AB43" i="6"/>
  <c r="W43" i="6"/>
  <c r="R43" i="6"/>
  <c r="M43" i="6"/>
  <c r="H43" i="6"/>
  <c r="AL42" i="6"/>
  <c r="AG42" i="6"/>
  <c r="AB42" i="6"/>
  <c r="W42" i="6"/>
  <c r="R42" i="6"/>
  <c r="M42" i="6"/>
  <c r="AM42" i="6" s="1"/>
  <c r="H42" i="6"/>
  <c r="AL41" i="6"/>
  <c r="AG41" i="6"/>
  <c r="AB41" i="6"/>
  <c r="W41" i="6"/>
  <c r="R41" i="6"/>
  <c r="M41" i="6"/>
  <c r="H41" i="6"/>
  <c r="AL40" i="6"/>
  <c r="AL44" i="6" s="1"/>
  <c r="AG40" i="6"/>
  <c r="AG44" i="6" s="1"/>
  <c r="AB40" i="6"/>
  <c r="AB44" i="6" s="1"/>
  <c r="W40" i="6"/>
  <c r="W44" i="6" s="1"/>
  <c r="R40" i="6"/>
  <c r="R44" i="6" s="1"/>
  <c r="M40" i="6"/>
  <c r="M44" i="6" s="1"/>
  <c r="H40" i="6"/>
  <c r="H44" i="6" s="1"/>
  <c r="AK39" i="6"/>
  <c r="AJ39" i="6"/>
  <c r="AI39" i="6"/>
  <c r="AH39" i="6"/>
  <c r="AF39" i="6"/>
  <c r="AE39" i="6"/>
  <c r="AD39" i="6"/>
  <c r="AC39" i="6"/>
  <c r="AA39" i="6"/>
  <c r="Z39" i="6"/>
  <c r="Y39" i="6"/>
  <c r="X39" i="6"/>
  <c r="V39" i="6"/>
  <c r="U39" i="6"/>
  <c r="T39" i="6"/>
  <c r="S39" i="6"/>
  <c r="Q39" i="6"/>
  <c r="P39" i="6"/>
  <c r="O39" i="6"/>
  <c r="N39" i="6"/>
  <c r="L39" i="6"/>
  <c r="K39" i="6"/>
  <c r="J39" i="6"/>
  <c r="I39" i="6"/>
  <c r="G39" i="6"/>
  <c r="F39" i="6"/>
  <c r="E39" i="6"/>
  <c r="D39" i="6"/>
  <c r="AL38" i="6"/>
  <c r="AG38" i="6"/>
  <c r="AB38" i="6"/>
  <c r="W38" i="6"/>
  <c r="R38" i="6"/>
  <c r="M38" i="6"/>
  <c r="H38" i="6"/>
  <c r="AL37" i="6"/>
  <c r="AG37" i="6"/>
  <c r="AB37" i="6"/>
  <c r="W37" i="6"/>
  <c r="R37" i="6"/>
  <c r="M37" i="6"/>
  <c r="AM37" i="6" s="1"/>
  <c r="H37" i="6"/>
  <c r="AL36" i="6"/>
  <c r="AL39" i="6" s="1"/>
  <c r="AG36" i="6"/>
  <c r="AB36" i="6"/>
  <c r="W36" i="6"/>
  <c r="R36" i="6"/>
  <c r="R39" i="6" s="1"/>
  <c r="M36" i="6"/>
  <c r="H36" i="6"/>
  <c r="AL35" i="6"/>
  <c r="AG35" i="6"/>
  <c r="AG39" i="6" s="1"/>
  <c r="AB35" i="6"/>
  <c r="AB39" i="6" s="1"/>
  <c r="W35" i="6"/>
  <c r="W39" i="6" s="1"/>
  <c r="R35" i="6"/>
  <c r="M35" i="6"/>
  <c r="M39" i="6" s="1"/>
  <c r="H35" i="6"/>
  <c r="H39" i="6" s="1"/>
  <c r="AK34" i="6"/>
  <c r="AJ34" i="6"/>
  <c r="AI34" i="6"/>
  <c r="AH34" i="6"/>
  <c r="AF34" i="6"/>
  <c r="AE34" i="6"/>
  <c r="AD34" i="6"/>
  <c r="AC34" i="6"/>
  <c r="AA34" i="6"/>
  <c r="Z34" i="6"/>
  <c r="Y34" i="6"/>
  <c r="X34" i="6"/>
  <c r="V34" i="6"/>
  <c r="U34" i="6"/>
  <c r="T34" i="6"/>
  <c r="S34" i="6"/>
  <c r="Q34" i="6"/>
  <c r="P34" i="6"/>
  <c r="O34" i="6"/>
  <c r="N34" i="6"/>
  <c r="L34" i="6"/>
  <c r="K34" i="6"/>
  <c r="J34" i="6"/>
  <c r="I34" i="6"/>
  <c r="G34" i="6"/>
  <c r="F34" i="6"/>
  <c r="E34" i="6"/>
  <c r="D34" i="6"/>
  <c r="AL33" i="6"/>
  <c r="AG33" i="6"/>
  <c r="AB33" i="6"/>
  <c r="W33" i="6"/>
  <c r="R33" i="6"/>
  <c r="M33" i="6"/>
  <c r="H33" i="6"/>
  <c r="AL32" i="6"/>
  <c r="AG32" i="6"/>
  <c r="AB32" i="6"/>
  <c r="W32" i="6"/>
  <c r="R32" i="6"/>
  <c r="M32" i="6"/>
  <c r="H32" i="6"/>
  <c r="AM32" i="6" s="1"/>
  <c r="AL31" i="6"/>
  <c r="AG31" i="6"/>
  <c r="AB31" i="6"/>
  <c r="W31" i="6"/>
  <c r="R31" i="6"/>
  <c r="M31" i="6"/>
  <c r="H31" i="6"/>
  <c r="AM31" i="6" s="1"/>
  <c r="AL30" i="6"/>
  <c r="AL34" i="6" s="1"/>
  <c r="AG30" i="6"/>
  <c r="AG34" i="6" s="1"/>
  <c r="AB30" i="6"/>
  <c r="AB34" i="6" s="1"/>
  <c r="W30" i="6"/>
  <c r="W34" i="6" s="1"/>
  <c r="R30" i="6"/>
  <c r="R34" i="6" s="1"/>
  <c r="M30" i="6"/>
  <c r="M34" i="6" s="1"/>
  <c r="H30" i="6"/>
  <c r="H34" i="6" s="1"/>
  <c r="AK29" i="6"/>
  <c r="AJ29" i="6"/>
  <c r="AI29" i="6"/>
  <c r="AH29" i="6"/>
  <c r="AF29" i="6"/>
  <c r="AE29" i="6"/>
  <c r="AD29" i="6"/>
  <c r="AC29" i="6"/>
  <c r="AA29" i="6"/>
  <c r="Z29" i="6"/>
  <c r="Y29" i="6"/>
  <c r="X29" i="6"/>
  <c r="V29" i="6"/>
  <c r="U29" i="6"/>
  <c r="T29" i="6"/>
  <c r="S29" i="6"/>
  <c r="Q29" i="6"/>
  <c r="P29" i="6"/>
  <c r="O29" i="6"/>
  <c r="N29" i="6"/>
  <c r="L29" i="6"/>
  <c r="K29" i="6"/>
  <c r="J29" i="6"/>
  <c r="I29" i="6"/>
  <c r="G29" i="6"/>
  <c r="F29" i="6"/>
  <c r="E29" i="6"/>
  <c r="D29" i="6"/>
  <c r="AL28" i="6"/>
  <c r="AG28" i="6"/>
  <c r="AB28" i="6"/>
  <c r="W28" i="6"/>
  <c r="R28" i="6"/>
  <c r="M28" i="6"/>
  <c r="H28" i="6"/>
  <c r="AM28" i="6" s="1"/>
  <c r="AL27" i="6"/>
  <c r="AG27" i="6"/>
  <c r="AB27" i="6"/>
  <c r="W27" i="6"/>
  <c r="R27" i="6"/>
  <c r="M27" i="6"/>
  <c r="H27" i="6"/>
  <c r="AL26" i="6"/>
  <c r="AL29" i="6" s="1"/>
  <c r="AG26" i="6"/>
  <c r="AB26" i="6"/>
  <c r="W26" i="6"/>
  <c r="R26" i="6"/>
  <c r="R29" i="6" s="1"/>
  <c r="M26" i="6"/>
  <c r="H26" i="6"/>
  <c r="AL25" i="6"/>
  <c r="AG25" i="6"/>
  <c r="AG29" i="6" s="1"/>
  <c r="AB25" i="6"/>
  <c r="AB29" i="6" s="1"/>
  <c r="W25" i="6"/>
  <c r="W29" i="6" s="1"/>
  <c r="R25" i="6"/>
  <c r="M25" i="6"/>
  <c r="M29" i="6" s="1"/>
  <c r="H25" i="6"/>
  <c r="H29" i="6" s="1"/>
  <c r="AK24" i="6"/>
  <c r="AJ24" i="6"/>
  <c r="AI24" i="6"/>
  <c r="AH24" i="6"/>
  <c r="AF24" i="6"/>
  <c r="AE24" i="6"/>
  <c r="AD24" i="6"/>
  <c r="AC24" i="6"/>
  <c r="AA24" i="6"/>
  <c r="Z24" i="6"/>
  <c r="Y24" i="6"/>
  <c r="X24" i="6"/>
  <c r="V24" i="6"/>
  <c r="U24" i="6"/>
  <c r="T24" i="6"/>
  <c r="S24" i="6"/>
  <c r="Q24" i="6"/>
  <c r="P24" i="6"/>
  <c r="O24" i="6"/>
  <c r="N24" i="6"/>
  <c r="L24" i="6"/>
  <c r="K24" i="6"/>
  <c r="J24" i="6"/>
  <c r="I24" i="6"/>
  <c r="G24" i="6"/>
  <c r="F24" i="6"/>
  <c r="E24" i="6"/>
  <c r="D24" i="6"/>
  <c r="AL23" i="6"/>
  <c r="AG23" i="6"/>
  <c r="AB23" i="6"/>
  <c r="W23" i="6"/>
  <c r="R23" i="6"/>
  <c r="M23" i="6"/>
  <c r="H23" i="6"/>
  <c r="AL22" i="6"/>
  <c r="AG22" i="6"/>
  <c r="AB22" i="6"/>
  <c r="W22" i="6"/>
  <c r="R22" i="6"/>
  <c r="M22" i="6"/>
  <c r="H22" i="6"/>
  <c r="AM22" i="6" s="1"/>
  <c r="AL21" i="6"/>
  <c r="AG21" i="6"/>
  <c r="AB21" i="6"/>
  <c r="W21" i="6"/>
  <c r="R21" i="6"/>
  <c r="M21" i="6"/>
  <c r="H21" i="6"/>
  <c r="AL20" i="6"/>
  <c r="AL24" i="6" s="1"/>
  <c r="AG20" i="6"/>
  <c r="AG24" i="6" s="1"/>
  <c r="AB20" i="6"/>
  <c r="AB24" i="6" s="1"/>
  <c r="W20" i="6"/>
  <c r="W24" i="6" s="1"/>
  <c r="R20" i="6"/>
  <c r="R24" i="6" s="1"/>
  <c r="M20" i="6"/>
  <c r="M24" i="6" s="1"/>
  <c r="H20" i="6"/>
  <c r="H24" i="6" s="1"/>
  <c r="AK19" i="6"/>
  <c r="AJ19" i="6"/>
  <c r="AI19" i="6"/>
  <c r="AH19" i="6"/>
  <c r="AF19" i="6"/>
  <c r="AE19" i="6"/>
  <c r="AD19" i="6"/>
  <c r="AC19" i="6"/>
  <c r="AA19" i="6"/>
  <c r="Z19" i="6"/>
  <c r="Y19" i="6"/>
  <c r="X19" i="6"/>
  <c r="V19" i="6"/>
  <c r="U19" i="6"/>
  <c r="T19" i="6"/>
  <c r="S19" i="6"/>
  <c r="Q19" i="6"/>
  <c r="P19" i="6"/>
  <c r="O19" i="6"/>
  <c r="N19" i="6"/>
  <c r="L19" i="6"/>
  <c r="K19" i="6"/>
  <c r="J19" i="6"/>
  <c r="I19" i="6"/>
  <c r="G19" i="6"/>
  <c r="F19" i="6"/>
  <c r="E19" i="6"/>
  <c r="D19" i="6"/>
  <c r="AL18" i="6"/>
  <c r="AG18" i="6"/>
  <c r="AB18" i="6"/>
  <c r="W18" i="6"/>
  <c r="R18" i="6"/>
  <c r="M18" i="6"/>
  <c r="H18" i="6"/>
  <c r="AL17" i="6"/>
  <c r="AG17" i="6"/>
  <c r="AB17" i="6"/>
  <c r="W17" i="6"/>
  <c r="R17" i="6"/>
  <c r="M17" i="6"/>
  <c r="H17" i="6"/>
  <c r="AL16" i="6"/>
  <c r="AL19" i="6" s="1"/>
  <c r="AG16" i="6"/>
  <c r="AB16" i="6"/>
  <c r="W16" i="6"/>
  <c r="R16" i="6"/>
  <c r="R19" i="6" s="1"/>
  <c r="M16" i="6"/>
  <c r="H16" i="6"/>
  <c r="AL15" i="6"/>
  <c r="AG15" i="6"/>
  <c r="AG19" i="6" s="1"/>
  <c r="AB15" i="6"/>
  <c r="AB19" i="6" s="1"/>
  <c r="W15" i="6"/>
  <c r="W19" i="6" s="1"/>
  <c r="R15" i="6"/>
  <c r="M15" i="6"/>
  <c r="M19" i="6" s="1"/>
  <c r="H15" i="6"/>
  <c r="H19" i="6" s="1"/>
  <c r="AK14" i="6"/>
  <c r="AJ14" i="6"/>
  <c r="AI14" i="6"/>
  <c r="AH14" i="6"/>
  <c r="AF14" i="6"/>
  <c r="AE14" i="6"/>
  <c r="AD14" i="6"/>
  <c r="AC14" i="6"/>
  <c r="AA14" i="6"/>
  <c r="Z14" i="6"/>
  <c r="Y14" i="6"/>
  <c r="X14" i="6"/>
  <c r="V14" i="6"/>
  <c r="U14" i="6"/>
  <c r="T14" i="6"/>
  <c r="S14" i="6"/>
  <c r="Q14" i="6"/>
  <c r="P14" i="6"/>
  <c r="O14" i="6"/>
  <c r="N14" i="6"/>
  <c r="L14" i="6"/>
  <c r="K14" i="6"/>
  <c r="J14" i="6"/>
  <c r="I14" i="6"/>
  <c r="G14" i="6"/>
  <c r="F14" i="6"/>
  <c r="E14" i="6"/>
  <c r="D14" i="6"/>
  <c r="AL13" i="6"/>
  <c r="AG13" i="6"/>
  <c r="AB13" i="6"/>
  <c r="W13" i="6"/>
  <c r="R13" i="6"/>
  <c r="M13" i="6"/>
  <c r="H13" i="6"/>
  <c r="AL12" i="6"/>
  <c r="AG12" i="6"/>
  <c r="AB12" i="6"/>
  <c r="W12" i="6"/>
  <c r="R12" i="6"/>
  <c r="M12" i="6"/>
  <c r="AM12" i="6" s="1"/>
  <c r="H12" i="6"/>
  <c r="AL11" i="6"/>
  <c r="AG11" i="6"/>
  <c r="AB11" i="6"/>
  <c r="W11" i="6"/>
  <c r="R11" i="6"/>
  <c r="M11" i="6"/>
  <c r="H11" i="6"/>
  <c r="AL10" i="6"/>
  <c r="AL14" i="6" s="1"/>
  <c r="AG10" i="6"/>
  <c r="AG14" i="6" s="1"/>
  <c r="AB10" i="6"/>
  <c r="AB14" i="6" s="1"/>
  <c r="W10" i="6"/>
  <c r="W14" i="6" s="1"/>
  <c r="R10" i="6"/>
  <c r="R14" i="6" s="1"/>
  <c r="M10" i="6"/>
  <c r="M14" i="6" s="1"/>
  <c r="H10" i="6"/>
  <c r="H14" i="6" s="1"/>
  <c r="AK9" i="6"/>
  <c r="AJ9" i="6"/>
  <c r="AI9" i="6"/>
  <c r="AH9" i="6"/>
  <c r="AF9" i="6"/>
  <c r="AE9" i="6"/>
  <c r="AD9" i="6"/>
  <c r="AC9" i="6"/>
  <c r="AA9" i="6"/>
  <c r="Z9" i="6"/>
  <c r="Y9" i="6"/>
  <c r="X9" i="6"/>
  <c r="V9" i="6"/>
  <c r="U9" i="6"/>
  <c r="T9" i="6"/>
  <c r="S9" i="6"/>
  <c r="Q9" i="6"/>
  <c r="P9" i="6"/>
  <c r="O9" i="6"/>
  <c r="N9" i="6"/>
  <c r="L9" i="6"/>
  <c r="K9" i="6"/>
  <c r="J9" i="6"/>
  <c r="I9" i="6"/>
  <c r="G9" i="6"/>
  <c r="F9" i="6"/>
  <c r="E9" i="6"/>
  <c r="D9" i="6"/>
  <c r="AL8" i="6"/>
  <c r="AG8" i="6"/>
  <c r="AB8" i="6"/>
  <c r="W8" i="6"/>
  <c r="R8" i="6"/>
  <c r="M8" i="6"/>
  <c r="H8" i="6"/>
  <c r="AL7" i="6"/>
  <c r="AG7" i="6"/>
  <c r="AB7" i="6"/>
  <c r="W7" i="6"/>
  <c r="R7" i="6"/>
  <c r="M7" i="6"/>
  <c r="H7" i="6"/>
  <c r="AL6" i="6"/>
  <c r="AL9" i="6" s="1"/>
  <c r="AG6" i="6"/>
  <c r="AB6" i="6"/>
  <c r="W6" i="6"/>
  <c r="R6" i="6"/>
  <c r="AM6" i="6" s="1"/>
  <c r="M6" i="6"/>
  <c r="H6" i="6"/>
  <c r="AL5" i="6"/>
  <c r="AG5" i="6"/>
  <c r="AG9" i="6" s="1"/>
  <c r="AB5" i="6"/>
  <c r="AB9" i="6" s="1"/>
  <c r="W5" i="6"/>
  <c r="W9" i="6" s="1"/>
  <c r="R5" i="6"/>
  <c r="AM5" i="6" s="1"/>
  <c r="M5" i="6"/>
  <c r="M9" i="6" s="1"/>
  <c r="H5" i="6"/>
  <c r="H9" i="6" s="1"/>
  <c r="AK434" i="5"/>
  <c r="AJ434" i="5"/>
  <c r="AI434" i="5"/>
  <c r="AH434" i="5"/>
  <c r="AF434" i="5"/>
  <c r="AE434" i="5"/>
  <c r="AD434" i="5"/>
  <c r="AC434" i="5"/>
  <c r="AA434" i="5"/>
  <c r="Z434" i="5"/>
  <c r="Y434" i="5"/>
  <c r="X434" i="5"/>
  <c r="V434" i="5"/>
  <c r="U434" i="5"/>
  <c r="T434" i="5"/>
  <c r="S434" i="5"/>
  <c r="Q434" i="5"/>
  <c r="P434" i="5"/>
  <c r="O434" i="5"/>
  <c r="N434" i="5"/>
  <c r="L434" i="5"/>
  <c r="K434" i="5"/>
  <c r="J434" i="5"/>
  <c r="I434" i="5"/>
  <c r="G434" i="5"/>
  <c r="F434" i="5"/>
  <c r="E434" i="5"/>
  <c r="D434" i="5"/>
  <c r="AL433" i="5"/>
  <c r="AG433" i="5"/>
  <c r="AB433" i="5"/>
  <c r="W433" i="5"/>
  <c r="R433" i="5"/>
  <c r="M433" i="5"/>
  <c r="H433" i="5"/>
  <c r="AM433" i="5" s="1"/>
  <c r="AL432" i="5"/>
  <c r="AG432" i="5"/>
  <c r="AB432" i="5"/>
  <c r="W432" i="5"/>
  <c r="R432" i="5"/>
  <c r="M432" i="5"/>
  <c r="H432" i="5"/>
  <c r="AM432" i="5" s="1"/>
  <c r="AL431" i="5"/>
  <c r="AG431" i="5"/>
  <c r="AB431" i="5"/>
  <c r="W431" i="5"/>
  <c r="R431" i="5"/>
  <c r="M431" i="5"/>
  <c r="H431" i="5"/>
  <c r="AM431" i="5" s="1"/>
  <c r="AL430" i="5"/>
  <c r="AL434" i="5" s="1"/>
  <c r="AG430" i="5"/>
  <c r="AG434" i="5" s="1"/>
  <c r="AB430" i="5"/>
  <c r="AB434" i="5" s="1"/>
  <c r="W430" i="5"/>
  <c r="W434" i="5" s="1"/>
  <c r="R430" i="5"/>
  <c r="R434" i="5" s="1"/>
  <c r="M430" i="5"/>
  <c r="M434" i="5" s="1"/>
  <c r="H430" i="5"/>
  <c r="AM430" i="5" s="1"/>
  <c r="AK429" i="5"/>
  <c r="AJ429" i="5"/>
  <c r="AI429" i="5"/>
  <c r="AH429" i="5"/>
  <c r="AF429" i="5"/>
  <c r="AE429" i="5"/>
  <c r="AD429" i="5"/>
  <c r="AC429" i="5"/>
  <c r="AA429" i="5"/>
  <c r="Z429" i="5"/>
  <c r="Y429" i="5"/>
  <c r="X429" i="5"/>
  <c r="V429" i="5"/>
  <c r="U429" i="5"/>
  <c r="T429" i="5"/>
  <c r="S429" i="5"/>
  <c r="Q429" i="5"/>
  <c r="P429" i="5"/>
  <c r="O429" i="5"/>
  <c r="N429" i="5"/>
  <c r="L429" i="5"/>
  <c r="K429" i="5"/>
  <c r="J429" i="5"/>
  <c r="I429" i="5"/>
  <c r="G429" i="5"/>
  <c r="F429" i="5"/>
  <c r="E429" i="5"/>
  <c r="D429" i="5"/>
  <c r="AL428" i="5"/>
  <c r="AG428" i="5"/>
  <c r="AB428" i="5"/>
  <c r="W428" i="5"/>
  <c r="R428" i="5"/>
  <c r="M428" i="5"/>
  <c r="H428" i="5"/>
  <c r="AM428" i="5" s="1"/>
  <c r="AL427" i="5"/>
  <c r="AG427" i="5"/>
  <c r="AB427" i="5"/>
  <c r="W427" i="5"/>
  <c r="R427" i="5"/>
  <c r="M427" i="5"/>
  <c r="H427" i="5"/>
  <c r="AM427" i="5" s="1"/>
  <c r="AL426" i="5"/>
  <c r="AG426" i="5"/>
  <c r="AB426" i="5"/>
  <c r="W426" i="5"/>
  <c r="R426" i="5"/>
  <c r="M426" i="5"/>
  <c r="H426" i="5"/>
  <c r="AM426" i="5" s="1"/>
  <c r="AL425" i="5"/>
  <c r="AL429" i="5" s="1"/>
  <c r="AG425" i="5"/>
  <c r="AG429" i="5" s="1"/>
  <c r="AB425" i="5"/>
  <c r="AB429" i="5" s="1"/>
  <c r="W425" i="5"/>
  <c r="W429" i="5" s="1"/>
  <c r="R425" i="5"/>
  <c r="R429" i="5" s="1"/>
  <c r="M425" i="5"/>
  <c r="M429" i="5" s="1"/>
  <c r="H425" i="5"/>
  <c r="AM425" i="5" s="1"/>
  <c r="AK424" i="5"/>
  <c r="AJ424" i="5"/>
  <c r="AI424" i="5"/>
  <c r="AH424" i="5"/>
  <c r="AF424" i="5"/>
  <c r="AE424" i="5"/>
  <c r="AD424" i="5"/>
  <c r="AC424" i="5"/>
  <c r="AA424" i="5"/>
  <c r="Z424" i="5"/>
  <c r="Y424" i="5"/>
  <c r="X424" i="5"/>
  <c r="V424" i="5"/>
  <c r="U424" i="5"/>
  <c r="T424" i="5"/>
  <c r="S424" i="5"/>
  <c r="Q424" i="5"/>
  <c r="P424" i="5"/>
  <c r="O424" i="5"/>
  <c r="N424" i="5"/>
  <c r="L424" i="5"/>
  <c r="K424" i="5"/>
  <c r="J424" i="5"/>
  <c r="I424" i="5"/>
  <c r="G424" i="5"/>
  <c r="F424" i="5"/>
  <c r="E424" i="5"/>
  <c r="D424" i="5"/>
  <c r="AL423" i="5"/>
  <c r="AG423" i="5"/>
  <c r="AB423" i="5"/>
  <c r="W423" i="5"/>
  <c r="R423" i="5"/>
  <c r="M423" i="5"/>
  <c r="H423" i="5"/>
  <c r="AM423" i="5" s="1"/>
  <c r="AL422" i="5"/>
  <c r="AG422" i="5"/>
  <c r="AB422" i="5"/>
  <c r="W422" i="5"/>
  <c r="R422" i="5"/>
  <c r="M422" i="5"/>
  <c r="H422" i="5"/>
  <c r="AM422" i="5" s="1"/>
  <c r="AL421" i="5"/>
  <c r="AG421" i="5"/>
  <c r="AB421" i="5"/>
  <c r="W421" i="5"/>
  <c r="R421" i="5"/>
  <c r="M421" i="5"/>
  <c r="H421" i="5"/>
  <c r="AM421" i="5" s="1"/>
  <c r="AL420" i="5"/>
  <c r="AL424" i="5" s="1"/>
  <c r="AG420" i="5"/>
  <c r="AG424" i="5" s="1"/>
  <c r="AB420" i="5"/>
  <c r="W420" i="5"/>
  <c r="W424" i="5" s="1"/>
  <c r="R420" i="5"/>
  <c r="R424" i="5" s="1"/>
  <c r="M420" i="5"/>
  <c r="M424" i="5" s="1"/>
  <c r="H420" i="5"/>
  <c r="AM420" i="5" s="1"/>
  <c r="AK419" i="5"/>
  <c r="AJ419" i="5"/>
  <c r="AI419" i="5"/>
  <c r="AH419" i="5"/>
  <c r="AF419" i="5"/>
  <c r="AE419" i="5"/>
  <c r="AD419" i="5"/>
  <c r="AC419" i="5"/>
  <c r="AA419" i="5"/>
  <c r="Z419" i="5"/>
  <c r="Y419" i="5"/>
  <c r="X419" i="5"/>
  <c r="V419" i="5"/>
  <c r="U419" i="5"/>
  <c r="T419" i="5"/>
  <c r="S419" i="5"/>
  <c r="Q419" i="5"/>
  <c r="P419" i="5"/>
  <c r="O419" i="5"/>
  <c r="N419" i="5"/>
  <c r="L419" i="5"/>
  <c r="K419" i="5"/>
  <c r="J419" i="5"/>
  <c r="I419" i="5"/>
  <c r="G419" i="5"/>
  <c r="F419" i="5"/>
  <c r="E419" i="5"/>
  <c r="D419" i="5"/>
  <c r="AL418" i="5"/>
  <c r="AG418" i="5"/>
  <c r="AB418" i="5"/>
  <c r="W418" i="5"/>
  <c r="R418" i="5"/>
  <c r="M418" i="5"/>
  <c r="H418" i="5"/>
  <c r="AM418" i="5" s="1"/>
  <c r="AL417" i="5"/>
  <c r="AG417" i="5"/>
  <c r="AB417" i="5"/>
  <c r="W417" i="5"/>
  <c r="R417" i="5"/>
  <c r="M417" i="5"/>
  <c r="H417" i="5"/>
  <c r="AM417" i="5" s="1"/>
  <c r="AL416" i="5"/>
  <c r="AG416" i="5"/>
  <c r="AB416" i="5"/>
  <c r="W416" i="5"/>
  <c r="R416" i="5"/>
  <c r="M416" i="5"/>
  <c r="H416" i="5"/>
  <c r="AM416" i="5" s="1"/>
  <c r="AL415" i="5"/>
  <c r="AL419" i="5" s="1"/>
  <c r="AG415" i="5"/>
  <c r="AG419" i="5" s="1"/>
  <c r="AB415" i="5"/>
  <c r="AB419" i="5" s="1"/>
  <c r="W415" i="5"/>
  <c r="W419" i="5" s="1"/>
  <c r="R415" i="5"/>
  <c r="R419" i="5" s="1"/>
  <c r="M415" i="5"/>
  <c r="M419" i="5" s="1"/>
  <c r="H415" i="5"/>
  <c r="AM415" i="5" s="1"/>
  <c r="AK414" i="5"/>
  <c r="AJ414" i="5"/>
  <c r="AI414" i="5"/>
  <c r="AH414" i="5"/>
  <c r="AF414" i="5"/>
  <c r="AE414" i="5"/>
  <c r="AD414" i="5"/>
  <c r="AC414" i="5"/>
  <c r="AA414" i="5"/>
  <c r="Z414" i="5"/>
  <c r="Y414" i="5"/>
  <c r="X414" i="5"/>
  <c r="V414" i="5"/>
  <c r="U414" i="5"/>
  <c r="T414" i="5"/>
  <c r="S414" i="5"/>
  <c r="Q414" i="5"/>
  <c r="P414" i="5"/>
  <c r="O414" i="5"/>
  <c r="N414" i="5"/>
  <c r="L414" i="5"/>
  <c r="K414" i="5"/>
  <c r="J414" i="5"/>
  <c r="I414" i="5"/>
  <c r="G414" i="5"/>
  <c r="F414" i="5"/>
  <c r="E414" i="5"/>
  <c r="D414" i="5"/>
  <c r="AL413" i="5"/>
  <c r="AG413" i="5"/>
  <c r="AB413" i="5"/>
  <c r="W413" i="5"/>
  <c r="R413" i="5"/>
  <c r="M413" i="5"/>
  <c r="H413" i="5"/>
  <c r="AM413" i="5" s="1"/>
  <c r="AL412" i="5"/>
  <c r="AG412" i="5"/>
  <c r="AB412" i="5"/>
  <c r="W412" i="5"/>
  <c r="R412" i="5"/>
  <c r="M412" i="5"/>
  <c r="H412" i="5"/>
  <c r="AM412" i="5" s="1"/>
  <c r="AL411" i="5"/>
  <c r="AG411" i="5"/>
  <c r="AB411" i="5"/>
  <c r="W411" i="5"/>
  <c r="R411" i="5"/>
  <c r="M411" i="5"/>
  <c r="H411" i="5"/>
  <c r="AM411" i="5" s="1"/>
  <c r="AL410" i="5"/>
  <c r="AL414" i="5" s="1"/>
  <c r="AG410" i="5"/>
  <c r="AG414" i="5" s="1"/>
  <c r="AB410" i="5"/>
  <c r="AB414" i="5" s="1"/>
  <c r="W410" i="5"/>
  <c r="W414" i="5" s="1"/>
  <c r="R410" i="5"/>
  <c r="R414" i="5" s="1"/>
  <c r="M410" i="5"/>
  <c r="M414" i="5" s="1"/>
  <c r="H410" i="5"/>
  <c r="AM410" i="5" s="1"/>
  <c r="AK409" i="5"/>
  <c r="AJ409" i="5"/>
  <c r="AI409" i="5"/>
  <c r="AH409" i="5"/>
  <c r="AF409" i="5"/>
  <c r="AE409" i="5"/>
  <c r="AD409" i="5"/>
  <c r="AC409" i="5"/>
  <c r="AA409" i="5"/>
  <c r="Z409" i="5"/>
  <c r="Y409" i="5"/>
  <c r="X409" i="5"/>
  <c r="V409" i="5"/>
  <c r="U409" i="5"/>
  <c r="T409" i="5"/>
  <c r="S409" i="5"/>
  <c r="Q409" i="5"/>
  <c r="P409" i="5"/>
  <c r="O409" i="5"/>
  <c r="N409" i="5"/>
  <c r="L409" i="5"/>
  <c r="K409" i="5"/>
  <c r="J409" i="5"/>
  <c r="I409" i="5"/>
  <c r="G409" i="5"/>
  <c r="F409" i="5"/>
  <c r="E409" i="5"/>
  <c r="D409" i="5"/>
  <c r="AL408" i="5"/>
  <c r="AG408" i="5"/>
  <c r="AB408" i="5"/>
  <c r="W408" i="5"/>
  <c r="R408" i="5"/>
  <c r="M408" i="5"/>
  <c r="H408" i="5"/>
  <c r="AM408" i="5" s="1"/>
  <c r="AL407" i="5"/>
  <c r="AG407" i="5"/>
  <c r="AB407" i="5"/>
  <c r="W407" i="5"/>
  <c r="R407" i="5"/>
  <c r="M407" i="5"/>
  <c r="H407" i="5"/>
  <c r="AM407" i="5" s="1"/>
  <c r="AL406" i="5"/>
  <c r="AG406" i="5"/>
  <c r="AB406" i="5"/>
  <c r="W406" i="5"/>
  <c r="R406" i="5"/>
  <c r="M406" i="5"/>
  <c r="H406" i="5"/>
  <c r="AM406" i="5" s="1"/>
  <c r="AL405" i="5"/>
  <c r="AL409" i="5" s="1"/>
  <c r="AG405" i="5"/>
  <c r="AG409" i="5" s="1"/>
  <c r="AB405" i="5"/>
  <c r="AB409" i="5" s="1"/>
  <c r="W405" i="5"/>
  <c r="W409" i="5" s="1"/>
  <c r="R405" i="5"/>
  <c r="R409" i="5" s="1"/>
  <c r="M405" i="5"/>
  <c r="M409" i="5" s="1"/>
  <c r="H405" i="5"/>
  <c r="AM405" i="5" s="1"/>
  <c r="X404" i="5"/>
  <c r="AK403" i="5"/>
  <c r="AK404" i="5" s="1"/>
  <c r="AJ403" i="5"/>
  <c r="AJ404" i="5" s="1"/>
  <c r="AI403" i="5"/>
  <c r="AI404" i="5" s="1"/>
  <c r="AH403" i="5"/>
  <c r="AH404" i="5" s="1"/>
  <c r="AF403" i="5"/>
  <c r="AE403" i="5"/>
  <c r="AE404" i="5" s="1"/>
  <c r="AD403" i="5"/>
  <c r="AD404" i="5" s="1"/>
  <c r="AC403" i="5"/>
  <c r="AC404" i="5" s="1"/>
  <c r="AA403" i="5"/>
  <c r="AA404" i="5" s="1"/>
  <c r="Z403" i="5"/>
  <c r="Z404" i="5" s="1"/>
  <c r="Y403" i="5"/>
  <c r="Y404" i="5" s="1"/>
  <c r="X403" i="5"/>
  <c r="V403" i="5"/>
  <c r="V404" i="5" s="1"/>
  <c r="U403" i="5"/>
  <c r="U404" i="5" s="1"/>
  <c r="T403" i="5"/>
  <c r="S403" i="5"/>
  <c r="S404" i="5" s="1"/>
  <c r="Q403" i="5"/>
  <c r="Q404" i="5" s="1"/>
  <c r="P403" i="5"/>
  <c r="P404" i="5" s="1"/>
  <c r="O403" i="5"/>
  <c r="O404" i="5" s="1"/>
  <c r="N403" i="5"/>
  <c r="N404" i="5" s="1"/>
  <c r="L403" i="5"/>
  <c r="L404" i="5" s="1"/>
  <c r="K403" i="5"/>
  <c r="K404" i="5" s="1"/>
  <c r="J403" i="5"/>
  <c r="J404" i="5" s="1"/>
  <c r="I403" i="5"/>
  <c r="I404" i="5" s="1"/>
  <c r="G403" i="5"/>
  <c r="G404" i="5" s="1"/>
  <c r="F403" i="5"/>
  <c r="F404" i="5" s="1"/>
  <c r="E403" i="5"/>
  <c r="E404" i="5" s="1"/>
  <c r="D403" i="5"/>
  <c r="D404" i="5" s="1"/>
  <c r="AL402" i="5"/>
  <c r="AG402" i="5"/>
  <c r="AB402" i="5"/>
  <c r="W402" i="5"/>
  <c r="R402" i="5"/>
  <c r="M402" i="5"/>
  <c r="H402" i="5"/>
  <c r="AM402" i="5" s="1"/>
  <c r="AL401" i="5"/>
  <c r="AG401" i="5"/>
  <c r="AB401" i="5"/>
  <c r="W401" i="5"/>
  <c r="R401" i="5"/>
  <c r="M401" i="5"/>
  <c r="H401" i="5"/>
  <c r="AM401" i="5" s="1"/>
  <c r="AL400" i="5"/>
  <c r="AG400" i="5"/>
  <c r="AB400" i="5"/>
  <c r="W400" i="5"/>
  <c r="R400" i="5"/>
  <c r="M400" i="5"/>
  <c r="H400" i="5"/>
  <c r="AM400" i="5" s="1"/>
  <c r="AL399" i="5"/>
  <c r="AL403" i="5" s="1"/>
  <c r="AG399" i="5"/>
  <c r="AG403" i="5" s="1"/>
  <c r="AB399" i="5"/>
  <c r="AB403" i="5" s="1"/>
  <c r="W399" i="5"/>
  <c r="W403" i="5" s="1"/>
  <c r="W404" i="5" s="1"/>
  <c r="R399" i="5"/>
  <c r="R403" i="5" s="1"/>
  <c r="M399" i="5"/>
  <c r="M403" i="5" s="1"/>
  <c r="H399" i="5"/>
  <c r="AM399" i="5" s="1"/>
  <c r="AK398" i="5"/>
  <c r="AJ398" i="5"/>
  <c r="AI398" i="5"/>
  <c r="AH398" i="5"/>
  <c r="AF398" i="5"/>
  <c r="AE398" i="5"/>
  <c r="AD398" i="5"/>
  <c r="AC398" i="5"/>
  <c r="AA398" i="5"/>
  <c r="Z398" i="5"/>
  <c r="Y398" i="5"/>
  <c r="X398" i="5"/>
  <c r="V398" i="5"/>
  <c r="U398" i="5"/>
  <c r="T398" i="5"/>
  <c r="S398" i="5"/>
  <c r="Q398" i="5"/>
  <c r="P398" i="5"/>
  <c r="O398" i="5"/>
  <c r="N398" i="5"/>
  <c r="L398" i="5"/>
  <c r="K398" i="5"/>
  <c r="J398" i="5"/>
  <c r="I398" i="5"/>
  <c r="G398" i="5"/>
  <c r="F398" i="5"/>
  <c r="E398" i="5"/>
  <c r="D398" i="5"/>
  <c r="AL397" i="5"/>
  <c r="AG397" i="5"/>
  <c r="AB397" i="5"/>
  <c r="AB398" i="5" s="1"/>
  <c r="AB404" i="5" s="1"/>
  <c r="W397" i="5"/>
  <c r="R397" i="5"/>
  <c r="M397" i="5"/>
  <c r="H397" i="5"/>
  <c r="AM397" i="5" s="1"/>
  <c r="AL396" i="5"/>
  <c r="AG396" i="5"/>
  <c r="AB396" i="5"/>
  <c r="W396" i="5"/>
  <c r="R396" i="5"/>
  <c r="M396" i="5"/>
  <c r="H396" i="5"/>
  <c r="AM396" i="5" s="1"/>
  <c r="AL395" i="5"/>
  <c r="AG395" i="5"/>
  <c r="AB395" i="5"/>
  <c r="W395" i="5"/>
  <c r="R395" i="5"/>
  <c r="M395" i="5"/>
  <c r="H395" i="5"/>
  <c r="AM395" i="5" s="1"/>
  <c r="AL394" i="5"/>
  <c r="AL398" i="5" s="1"/>
  <c r="AG394" i="5"/>
  <c r="AG398" i="5" s="1"/>
  <c r="AB394" i="5"/>
  <c r="W394" i="5"/>
  <c r="W398" i="5" s="1"/>
  <c r="R394" i="5"/>
  <c r="R398" i="5" s="1"/>
  <c r="M394" i="5"/>
  <c r="M398" i="5" s="1"/>
  <c r="H394" i="5"/>
  <c r="AM394" i="5" s="1"/>
  <c r="AK393" i="5"/>
  <c r="AJ393" i="5"/>
  <c r="AI393" i="5"/>
  <c r="AH393" i="5"/>
  <c r="AF393" i="5"/>
  <c r="AE393" i="5"/>
  <c r="AD393" i="5"/>
  <c r="AC393" i="5"/>
  <c r="AA393" i="5"/>
  <c r="Z393" i="5"/>
  <c r="Y393" i="5"/>
  <c r="X393" i="5"/>
  <c r="V393" i="5"/>
  <c r="U393" i="5"/>
  <c r="T393" i="5"/>
  <c r="S393" i="5"/>
  <c r="Q393" i="5"/>
  <c r="P393" i="5"/>
  <c r="O393" i="5"/>
  <c r="N393" i="5"/>
  <c r="L393" i="5"/>
  <c r="K393" i="5"/>
  <c r="J393" i="5"/>
  <c r="I393" i="5"/>
  <c r="G393" i="5"/>
  <c r="F393" i="5"/>
  <c r="E393" i="5"/>
  <c r="D393" i="5"/>
  <c r="AL392" i="5"/>
  <c r="AG392" i="5"/>
  <c r="AB392" i="5"/>
  <c r="W392" i="5"/>
  <c r="R392" i="5"/>
  <c r="M392" i="5"/>
  <c r="H392" i="5"/>
  <c r="AM392" i="5" s="1"/>
  <c r="AL391" i="5"/>
  <c r="AG391" i="5"/>
  <c r="AB391" i="5"/>
  <c r="W391" i="5"/>
  <c r="R391" i="5"/>
  <c r="M391" i="5"/>
  <c r="H391" i="5"/>
  <c r="AM391" i="5" s="1"/>
  <c r="AL390" i="5"/>
  <c r="AG390" i="5"/>
  <c r="AB390" i="5"/>
  <c r="W390" i="5"/>
  <c r="R390" i="5"/>
  <c r="M390" i="5"/>
  <c r="H390" i="5"/>
  <c r="AM390" i="5" s="1"/>
  <c r="AL389" i="5"/>
  <c r="AL393" i="5" s="1"/>
  <c r="AG389" i="5"/>
  <c r="AG393" i="5" s="1"/>
  <c r="AB389" i="5"/>
  <c r="W389" i="5"/>
  <c r="W393" i="5" s="1"/>
  <c r="R389" i="5"/>
  <c r="R393" i="5" s="1"/>
  <c r="M389" i="5"/>
  <c r="M393" i="5" s="1"/>
  <c r="H389" i="5"/>
  <c r="AM389" i="5" s="1"/>
  <c r="X388" i="5"/>
  <c r="T388" i="5"/>
  <c r="AK387" i="5"/>
  <c r="AK388" i="5" s="1"/>
  <c r="AJ387" i="5"/>
  <c r="AI387" i="5"/>
  <c r="AI388" i="5" s="1"/>
  <c r="AH387" i="5"/>
  <c r="AH388" i="5" s="1"/>
  <c r="AF387" i="5"/>
  <c r="AE387" i="5"/>
  <c r="AE388" i="5" s="1"/>
  <c r="AD387" i="5"/>
  <c r="AD388" i="5" s="1"/>
  <c r="AC387" i="5"/>
  <c r="AC388" i="5" s="1"/>
  <c r="AA387" i="5"/>
  <c r="AA388" i="5" s="1"/>
  <c r="Z387" i="5"/>
  <c r="Z388" i="5" s="1"/>
  <c r="Y387" i="5"/>
  <c r="Y388" i="5" s="1"/>
  <c r="X387" i="5"/>
  <c r="V387" i="5"/>
  <c r="V388" i="5" s="1"/>
  <c r="U387" i="5"/>
  <c r="U388" i="5" s="1"/>
  <c r="T387" i="5"/>
  <c r="S387" i="5"/>
  <c r="S388" i="5" s="1"/>
  <c r="Q387" i="5"/>
  <c r="Q388" i="5" s="1"/>
  <c r="P387" i="5"/>
  <c r="P388" i="5" s="1"/>
  <c r="O387" i="5"/>
  <c r="O388" i="5" s="1"/>
  <c r="N387" i="5"/>
  <c r="N388" i="5" s="1"/>
  <c r="L387" i="5"/>
  <c r="K387" i="5"/>
  <c r="K388" i="5" s="1"/>
  <c r="J387" i="5"/>
  <c r="J388" i="5" s="1"/>
  <c r="I387" i="5"/>
  <c r="I388" i="5" s="1"/>
  <c r="G387" i="5"/>
  <c r="G388" i="5" s="1"/>
  <c r="F387" i="5"/>
  <c r="F388" i="5" s="1"/>
  <c r="E387" i="5"/>
  <c r="E388" i="5" s="1"/>
  <c r="D387" i="5"/>
  <c r="AL386" i="5"/>
  <c r="AG386" i="5"/>
  <c r="AB386" i="5"/>
  <c r="W386" i="5"/>
  <c r="R386" i="5"/>
  <c r="M386" i="5"/>
  <c r="H386" i="5"/>
  <c r="AM386" i="5" s="1"/>
  <c r="AL385" i="5"/>
  <c r="AG385" i="5"/>
  <c r="AB385" i="5"/>
  <c r="W385" i="5"/>
  <c r="R385" i="5"/>
  <c r="M385" i="5"/>
  <c r="H385" i="5"/>
  <c r="AM385" i="5" s="1"/>
  <c r="AL384" i="5"/>
  <c r="AG384" i="5"/>
  <c r="AB384" i="5"/>
  <c r="W384" i="5"/>
  <c r="R384" i="5"/>
  <c r="M384" i="5"/>
  <c r="H384" i="5"/>
  <c r="AM384" i="5" s="1"/>
  <c r="AL383" i="5"/>
  <c r="AL387" i="5" s="1"/>
  <c r="AL388" i="5" s="1"/>
  <c r="AG383" i="5"/>
  <c r="AG387" i="5" s="1"/>
  <c r="AB383" i="5"/>
  <c r="W383" i="5"/>
  <c r="W387" i="5" s="1"/>
  <c r="W388" i="5" s="1"/>
  <c r="R383" i="5"/>
  <c r="R387" i="5" s="1"/>
  <c r="R388" i="5" s="1"/>
  <c r="M383" i="5"/>
  <c r="M387" i="5" s="1"/>
  <c r="H383" i="5"/>
  <c r="AM383" i="5" s="1"/>
  <c r="AK382" i="5"/>
  <c r="AJ382" i="5"/>
  <c r="AJ388" i="5" s="1"/>
  <c r="AI382" i="5"/>
  <c r="AH382" i="5"/>
  <c r="AF382" i="5"/>
  <c r="AE382" i="5"/>
  <c r="AD382" i="5"/>
  <c r="AC382" i="5"/>
  <c r="AA382" i="5"/>
  <c r="Z382" i="5"/>
  <c r="Y382" i="5"/>
  <c r="X382" i="5"/>
  <c r="V382" i="5"/>
  <c r="U382" i="5"/>
  <c r="T382" i="5"/>
  <c r="S382" i="5"/>
  <c r="Q382" i="5"/>
  <c r="P382" i="5"/>
  <c r="O382" i="5"/>
  <c r="N382" i="5"/>
  <c r="L382" i="5"/>
  <c r="K382" i="5"/>
  <c r="J382" i="5"/>
  <c r="I382" i="5"/>
  <c r="G382" i="5"/>
  <c r="F382" i="5"/>
  <c r="E382" i="5"/>
  <c r="D382" i="5"/>
  <c r="D388" i="5" s="1"/>
  <c r="AL381" i="5"/>
  <c r="AG381" i="5"/>
  <c r="AB381" i="5"/>
  <c r="W381" i="5"/>
  <c r="R381" i="5"/>
  <c r="M381" i="5"/>
  <c r="H381" i="5"/>
  <c r="AM381" i="5" s="1"/>
  <c r="AL380" i="5"/>
  <c r="AG380" i="5"/>
  <c r="AB380" i="5"/>
  <c r="W380" i="5"/>
  <c r="R380" i="5"/>
  <c r="M380" i="5"/>
  <c r="H380" i="5"/>
  <c r="AM380" i="5" s="1"/>
  <c r="AL379" i="5"/>
  <c r="AG379" i="5"/>
  <c r="AB379" i="5"/>
  <c r="W379" i="5"/>
  <c r="R379" i="5"/>
  <c r="M379" i="5"/>
  <c r="H379" i="5"/>
  <c r="AM379" i="5" s="1"/>
  <c r="AL378" i="5"/>
  <c r="AL382" i="5" s="1"/>
  <c r="AG378" i="5"/>
  <c r="AG382" i="5" s="1"/>
  <c r="AB378" i="5"/>
  <c r="AB382" i="5" s="1"/>
  <c r="W378" i="5"/>
  <c r="W382" i="5" s="1"/>
  <c r="R378" i="5"/>
  <c r="R382" i="5" s="1"/>
  <c r="M378" i="5"/>
  <c r="M382" i="5" s="1"/>
  <c r="H378" i="5"/>
  <c r="AM378" i="5" s="1"/>
  <c r="AK377" i="5"/>
  <c r="AJ377" i="5"/>
  <c r="AI377" i="5"/>
  <c r="AH377" i="5"/>
  <c r="AF377" i="5"/>
  <c r="AE377" i="5"/>
  <c r="AD377" i="5"/>
  <c r="AC377" i="5"/>
  <c r="AA377" i="5"/>
  <c r="Z377" i="5"/>
  <c r="Y377" i="5"/>
  <c r="X377" i="5"/>
  <c r="V377" i="5"/>
  <c r="U377" i="5"/>
  <c r="T377" i="5"/>
  <c r="S377" i="5"/>
  <c r="Q377" i="5"/>
  <c r="P377" i="5"/>
  <c r="O377" i="5"/>
  <c r="N377" i="5"/>
  <c r="L377" i="5"/>
  <c r="K377" i="5"/>
  <c r="J377" i="5"/>
  <c r="I377" i="5"/>
  <c r="G377" i="5"/>
  <c r="F377" i="5"/>
  <c r="E377" i="5"/>
  <c r="D377" i="5"/>
  <c r="AL376" i="5"/>
  <c r="AG376" i="5"/>
  <c r="AB376" i="5"/>
  <c r="W376" i="5"/>
  <c r="R376" i="5"/>
  <c r="M376" i="5"/>
  <c r="H376" i="5"/>
  <c r="AM376" i="5" s="1"/>
  <c r="AL375" i="5"/>
  <c r="AG375" i="5"/>
  <c r="AB375" i="5"/>
  <c r="W375" i="5"/>
  <c r="AM375" i="5" s="1"/>
  <c r="R375" i="5"/>
  <c r="M375" i="5"/>
  <c r="H375" i="5"/>
  <c r="AL374" i="5"/>
  <c r="AG374" i="5"/>
  <c r="AB374" i="5"/>
  <c r="W374" i="5"/>
  <c r="AM374" i="5" s="1"/>
  <c r="R374" i="5"/>
  <c r="M374" i="5"/>
  <c r="H374" i="5"/>
  <c r="AL373" i="5"/>
  <c r="AL377" i="5" s="1"/>
  <c r="AG373" i="5"/>
  <c r="AG377" i="5" s="1"/>
  <c r="AB373" i="5"/>
  <c r="AB377" i="5" s="1"/>
  <c r="W373" i="5"/>
  <c r="W377" i="5" s="1"/>
  <c r="R373" i="5"/>
  <c r="R377" i="5" s="1"/>
  <c r="M373" i="5"/>
  <c r="M377" i="5" s="1"/>
  <c r="H373" i="5"/>
  <c r="H377" i="5" s="1"/>
  <c r="AM377" i="5" s="1"/>
  <c r="AK372" i="5"/>
  <c r="AJ372" i="5"/>
  <c r="AI372" i="5"/>
  <c r="AH372" i="5"/>
  <c r="AF372" i="5"/>
  <c r="AE372" i="5"/>
  <c r="AD372" i="5"/>
  <c r="AC372" i="5"/>
  <c r="AA372" i="5"/>
  <c r="Z372" i="5"/>
  <c r="Y372" i="5"/>
  <c r="X372" i="5"/>
  <c r="V372" i="5"/>
  <c r="U372" i="5"/>
  <c r="T372" i="5"/>
  <c r="S372" i="5"/>
  <c r="Q372" i="5"/>
  <c r="P372" i="5"/>
  <c r="O372" i="5"/>
  <c r="N372" i="5"/>
  <c r="L372" i="5"/>
  <c r="K372" i="5"/>
  <c r="J372" i="5"/>
  <c r="I372" i="5"/>
  <c r="G372" i="5"/>
  <c r="F372" i="5"/>
  <c r="E372" i="5"/>
  <c r="D372" i="5"/>
  <c r="AL371" i="5"/>
  <c r="AG371" i="5"/>
  <c r="AB371" i="5"/>
  <c r="W371" i="5"/>
  <c r="AM371" i="5" s="1"/>
  <c r="R371" i="5"/>
  <c r="M371" i="5"/>
  <c r="H371" i="5"/>
  <c r="AM370" i="5"/>
  <c r="AL370" i="5"/>
  <c r="AG370" i="5"/>
  <c r="AB370" i="5"/>
  <c r="W370" i="5"/>
  <c r="R370" i="5"/>
  <c r="M370" i="5"/>
  <c r="H370" i="5"/>
  <c r="AL369" i="5"/>
  <c r="AG369" i="5"/>
  <c r="AB369" i="5"/>
  <c r="W369" i="5"/>
  <c r="AM369" i="5" s="1"/>
  <c r="R369" i="5"/>
  <c r="M369" i="5"/>
  <c r="H369" i="5"/>
  <c r="AM368" i="5"/>
  <c r="AL368" i="5"/>
  <c r="AL372" i="5" s="1"/>
  <c r="AG368" i="5"/>
  <c r="AG372" i="5" s="1"/>
  <c r="AB368" i="5"/>
  <c r="AB372" i="5" s="1"/>
  <c r="W368" i="5"/>
  <c r="W372" i="5" s="1"/>
  <c r="R368" i="5"/>
  <c r="R372" i="5" s="1"/>
  <c r="M368" i="5"/>
  <c r="M372" i="5" s="1"/>
  <c r="H368" i="5"/>
  <c r="H372" i="5" s="1"/>
  <c r="AK367" i="5"/>
  <c r="AJ367" i="5"/>
  <c r="AI367" i="5"/>
  <c r="AH367" i="5"/>
  <c r="AF367" i="5"/>
  <c r="AE367" i="5"/>
  <c r="AD367" i="5"/>
  <c r="AC367" i="5"/>
  <c r="AA367" i="5"/>
  <c r="Z367" i="5"/>
  <c r="Y367" i="5"/>
  <c r="X367" i="5"/>
  <c r="W367" i="5"/>
  <c r="V367" i="5"/>
  <c r="U367" i="5"/>
  <c r="T367" i="5"/>
  <c r="S367" i="5"/>
  <c r="Q367" i="5"/>
  <c r="P367" i="5"/>
  <c r="O367" i="5"/>
  <c r="N367" i="5"/>
  <c r="L367" i="5"/>
  <c r="K367" i="5"/>
  <c r="J367" i="5"/>
  <c r="I367" i="5"/>
  <c r="G367" i="5"/>
  <c r="F367" i="5"/>
  <c r="E367" i="5"/>
  <c r="D367" i="5"/>
  <c r="AL366" i="5"/>
  <c r="AG366" i="5"/>
  <c r="AB366" i="5"/>
  <c r="W366" i="5"/>
  <c r="R366" i="5"/>
  <c r="M366" i="5"/>
  <c r="H366" i="5"/>
  <c r="AL365" i="5"/>
  <c r="AG365" i="5"/>
  <c r="AB365" i="5"/>
  <c r="W365" i="5"/>
  <c r="R365" i="5"/>
  <c r="M365" i="5"/>
  <c r="H365" i="5"/>
  <c r="AM365" i="5" s="1"/>
  <c r="AL364" i="5"/>
  <c r="AG364" i="5"/>
  <c r="AB364" i="5"/>
  <c r="W364" i="5"/>
  <c r="R364" i="5"/>
  <c r="M364" i="5"/>
  <c r="H364" i="5"/>
  <c r="AM364" i="5" s="1"/>
  <c r="AL363" i="5"/>
  <c r="AL367" i="5" s="1"/>
  <c r="AG363" i="5"/>
  <c r="AB363" i="5"/>
  <c r="AB367" i="5" s="1"/>
  <c r="W363" i="5"/>
  <c r="R363" i="5"/>
  <c r="R367" i="5" s="1"/>
  <c r="M363" i="5"/>
  <c r="H363" i="5"/>
  <c r="H367" i="5" s="1"/>
  <c r="AK362" i="5"/>
  <c r="AJ362" i="5"/>
  <c r="AI362" i="5"/>
  <c r="AH362" i="5"/>
  <c r="AF362" i="5"/>
  <c r="AE362" i="5"/>
  <c r="AD362" i="5"/>
  <c r="AC362" i="5"/>
  <c r="AA362" i="5"/>
  <c r="Z362" i="5"/>
  <c r="Y362" i="5"/>
  <c r="X362" i="5"/>
  <c r="V362" i="5"/>
  <c r="U362" i="5"/>
  <c r="T362" i="5"/>
  <c r="S362" i="5"/>
  <c r="Q362" i="5"/>
  <c r="P362" i="5"/>
  <c r="O362" i="5"/>
  <c r="N362" i="5"/>
  <c r="L362" i="5"/>
  <c r="K362" i="5"/>
  <c r="J362" i="5"/>
  <c r="I362" i="5"/>
  <c r="G362" i="5"/>
  <c r="F362" i="5"/>
  <c r="E362" i="5"/>
  <c r="D362" i="5"/>
  <c r="AL361" i="5"/>
  <c r="AG361" i="5"/>
  <c r="AB361" i="5"/>
  <c r="W361" i="5"/>
  <c r="R361" i="5"/>
  <c r="M361" i="5"/>
  <c r="H361" i="5"/>
  <c r="AL360" i="5"/>
  <c r="AG360" i="5"/>
  <c r="AG362" i="5" s="1"/>
  <c r="AB360" i="5"/>
  <c r="W360" i="5"/>
  <c r="R360" i="5"/>
  <c r="M360" i="5"/>
  <c r="AM360" i="5" s="1"/>
  <c r="H360" i="5"/>
  <c r="AL359" i="5"/>
  <c r="AG359" i="5"/>
  <c r="AB359" i="5"/>
  <c r="W359" i="5"/>
  <c r="R359" i="5"/>
  <c r="M359" i="5"/>
  <c r="AM359" i="5" s="1"/>
  <c r="H359" i="5"/>
  <c r="AL358" i="5"/>
  <c r="AL362" i="5" s="1"/>
  <c r="AG358" i="5"/>
  <c r="AB358" i="5"/>
  <c r="AB362" i="5" s="1"/>
  <c r="W358" i="5"/>
  <c r="W362" i="5" s="1"/>
  <c r="R358" i="5"/>
  <c r="M358" i="5"/>
  <c r="H358" i="5"/>
  <c r="H362" i="5" s="1"/>
  <c r="AL357" i="5"/>
  <c r="AK357" i="5"/>
  <c r="AJ357" i="5"/>
  <c r="AI357" i="5"/>
  <c r="AH357" i="5"/>
  <c r="AF357" i="5"/>
  <c r="AE357" i="5"/>
  <c r="AD357" i="5"/>
  <c r="AC357" i="5"/>
  <c r="AA357" i="5"/>
  <c r="Z357" i="5"/>
  <c r="Y357" i="5"/>
  <c r="X357" i="5"/>
  <c r="V357" i="5"/>
  <c r="U357" i="5"/>
  <c r="T357" i="5"/>
  <c r="S357" i="5"/>
  <c r="Q357" i="5"/>
  <c r="P357" i="5"/>
  <c r="O357" i="5"/>
  <c r="N357" i="5"/>
  <c r="L357" i="5"/>
  <c r="K357" i="5"/>
  <c r="J357" i="5"/>
  <c r="I357" i="5"/>
  <c r="G357" i="5"/>
  <c r="F357" i="5"/>
  <c r="E357" i="5"/>
  <c r="D357" i="5"/>
  <c r="AL356" i="5"/>
  <c r="AG356" i="5"/>
  <c r="AB356" i="5"/>
  <c r="W356" i="5"/>
  <c r="R356" i="5"/>
  <c r="M356" i="5"/>
  <c r="AM356" i="5" s="1"/>
  <c r="H356" i="5"/>
  <c r="AL355" i="5"/>
  <c r="AG355" i="5"/>
  <c r="AG357" i="5" s="1"/>
  <c r="AB355" i="5"/>
  <c r="W355" i="5"/>
  <c r="R355" i="5"/>
  <c r="M355" i="5"/>
  <c r="AM355" i="5" s="1"/>
  <c r="H355" i="5"/>
  <c r="AL354" i="5"/>
  <c r="AG354" i="5"/>
  <c r="AB354" i="5"/>
  <c r="W354" i="5"/>
  <c r="R354" i="5"/>
  <c r="M354" i="5"/>
  <c r="AM354" i="5" s="1"/>
  <c r="H354" i="5"/>
  <c r="AL353" i="5"/>
  <c r="AG353" i="5"/>
  <c r="AB353" i="5"/>
  <c r="AB357" i="5" s="1"/>
  <c r="W353" i="5"/>
  <c r="W357" i="5" s="1"/>
  <c r="R353" i="5"/>
  <c r="R357" i="5" s="1"/>
  <c r="M353" i="5"/>
  <c r="H353" i="5"/>
  <c r="H357" i="5" s="1"/>
  <c r="AK352" i="5"/>
  <c r="AJ352" i="5"/>
  <c r="AI352" i="5"/>
  <c r="AH352" i="5"/>
  <c r="AF352" i="5"/>
  <c r="AE352" i="5"/>
  <c r="AD352" i="5"/>
  <c r="AC352" i="5"/>
  <c r="AA352" i="5"/>
  <c r="Z352" i="5"/>
  <c r="Y352" i="5"/>
  <c r="X352" i="5"/>
  <c r="V352" i="5"/>
  <c r="U352" i="5"/>
  <c r="T352" i="5"/>
  <c r="S352" i="5"/>
  <c r="Q352" i="5"/>
  <c r="P352" i="5"/>
  <c r="O352" i="5"/>
  <c r="N352" i="5"/>
  <c r="L352" i="5"/>
  <c r="K352" i="5"/>
  <c r="J352" i="5"/>
  <c r="I352" i="5"/>
  <c r="G352" i="5"/>
  <c r="F352" i="5"/>
  <c r="E352" i="5"/>
  <c r="D352" i="5"/>
  <c r="AL351" i="5"/>
  <c r="AG351" i="5"/>
  <c r="AB351" i="5"/>
  <c r="W351" i="5"/>
  <c r="R351" i="5"/>
  <c r="M351" i="5"/>
  <c r="H351" i="5"/>
  <c r="AL350" i="5"/>
  <c r="AG350" i="5"/>
  <c r="AG352" i="5" s="1"/>
  <c r="AB350" i="5"/>
  <c r="W350" i="5"/>
  <c r="R350" i="5"/>
  <c r="M350" i="5"/>
  <c r="AM350" i="5" s="1"/>
  <c r="H350" i="5"/>
  <c r="AL349" i="5"/>
  <c r="AG349" i="5"/>
  <c r="AB349" i="5"/>
  <c r="W349" i="5"/>
  <c r="R349" i="5"/>
  <c r="M349" i="5"/>
  <c r="AM349" i="5" s="1"/>
  <c r="H349" i="5"/>
  <c r="AL348" i="5"/>
  <c r="AL352" i="5" s="1"/>
  <c r="AG348" i="5"/>
  <c r="AB348" i="5"/>
  <c r="AB352" i="5" s="1"/>
  <c r="W348" i="5"/>
  <c r="W352" i="5" s="1"/>
  <c r="R348" i="5"/>
  <c r="M348" i="5"/>
  <c r="H348" i="5"/>
  <c r="H352" i="5" s="1"/>
  <c r="AL347" i="5"/>
  <c r="AK347" i="5"/>
  <c r="AJ347" i="5"/>
  <c r="AI347" i="5"/>
  <c r="AH347" i="5"/>
  <c r="AF347" i="5"/>
  <c r="AE347" i="5"/>
  <c r="AD347" i="5"/>
  <c r="AC347" i="5"/>
  <c r="AA347" i="5"/>
  <c r="Z347" i="5"/>
  <c r="Y347" i="5"/>
  <c r="X347" i="5"/>
  <c r="V347" i="5"/>
  <c r="U347" i="5"/>
  <c r="T347" i="5"/>
  <c r="S347" i="5"/>
  <c r="Q347" i="5"/>
  <c r="P347" i="5"/>
  <c r="O347" i="5"/>
  <c r="N347" i="5"/>
  <c r="L347" i="5"/>
  <c r="K347" i="5"/>
  <c r="J347" i="5"/>
  <c r="I347" i="5"/>
  <c r="G347" i="5"/>
  <c r="F347" i="5"/>
  <c r="E347" i="5"/>
  <c r="D347" i="5"/>
  <c r="AL346" i="5"/>
  <c r="AG346" i="5"/>
  <c r="AB346" i="5"/>
  <c r="W346" i="5"/>
  <c r="R346" i="5"/>
  <c r="M346" i="5"/>
  <c r="H346" i="5"/>
  <c r="AL345" i="5"/>
  <c r="AG345" i="5"/>
  <c r="AG347" i="5" s="1"/>
  <c r="AB345" i="5"/>
  <c r="W345" i="5"/>
  <c r="R345" i="5"/>
  <c r="M345" i="5"/>
  <c r="H345" i="5"/>
  <c r="AM345" i="5" s="1"/>
  <c r="AL344" i="5"/>
  <c r="AG344" i="5"/>
  <c r="AB344" i="5"/>
  <c r="W344" i="5"/>
  <c r="R344" i="5"/>
  <c r="M344" i="5"/>
  <c r="H344" i="5"/>
  <c r="AM344" i="5" s="1"/>
  <c r="AL343" i="5"/>
  <c r="AG343" i="5"/>
  <c r="AB343" i="5"/>
  <c r="AB347" i="5" s="1"/>
  <c r="W343" i="5"/>
  <c r="W347" i="5" s="1"/>
  <c r="R343" i="5"/>
  <c r="R347" i="5" s="1"/>
  <c r="M343" i="5"/>
  <c r="H343" i="5"/>
  <c r="H347" i="5" s="1"/>
  <c r="AK342" i="5"/>
  <c r="AD342" i="5"/>
  <c r="AC342" i="5"/>
  <c r="N342" i="5"/>
  <c r="F342" i="5"/>
  <c r="AK341" i="5"/>
  <c r="AJ341" i="5"/>
  <c r="AI341" i="5"/>
  <c r="AH341" i="5"/>
  <c r="AF341" i="5"/>
  <c r="AE341" i="5"/>
  <c r="AD341" i="5"/>
  <c r="AC341" i="5"/>
  <c r="AA341" i="5"/>
  <c r="Z341" i="5"/>
  <c r="Y341" i="5"/>
  <c r="X341" i="5"/>
  <c r="V341" i="5"/>
  <c r="U341" i="5"/>
  <c r="T341" i="5"/>
  <c r="S341" i="5"/>
  <c r="Q341" i="5"/>
  <c r="P341" i="5"/>
  <c r="O341" i="5"/>
  <c r="N341" i="5"/>
  <c r="L341" i="5"/>
  <c r="K341" i="5"/>
  <c r="J341" i="5"/>
  <c r="I341" i="5"/>
  <c r="G341" i="5"/>
  <c r="F341" i="5"/>
  <c r="E341" i="5"/>
  <c r="D341" i="5"/>
  <c r="AL340" i="5"/>
  <c r="AG340" i="5"/>
  <c r="AB340" i="5"/>
  <c r="W340" i="5"/>
  <c r="R340" i="5"/>
  <c r="M340" i="5"/>
  <c r="H340" i="5"/>
  <c r="AM340" i="5" s="1"/>
  <c r="AL339" i="5"/>
  <c r="AG339" i="5"/>
  <c r="AB339" i="5"/>
  <c r="W339" i="5"/>
  <c r="R339" i="5"/>
  <c r="M339" i="5"/>
  <c r="H339" i="5"/>
  <c r="AL338" i="5"/>
  <c r="AG338" i="5"/>
  <c r="AB338" i="5"/>
  <c r="W338" i="5"/>
  <c r="R338" i="5"/>
  <c r="R341" i="5" s="1"/>
  <c r="M338" i="5"/>
  <c r="H338" i="5"/>
  <c r="AL337" i="5"/>
  <c r="AG337" i="5"/>
  <c r="AG341" i="5" s="1"/>
  <c r="AB337" i="5"/>
  <c r="AB341" i="5" s="1"/>
  <c r="W337" i="5"/>
  <c r="W341" i="5" s="1"/>
  <c r="R337" i="5"/>
  <c r="M337" i="5"/>
  <c r="H337" i="5"/>
  <c r="H341" i="5" s="1"/>
  <c r="AK336" i="5"/>
  <c r="AJ336" i="5"/>
  <c r="AI336" i="5"/>
  <c r="AH336" i="5"/>
  <c r="AF336" i="5"/>
  <c r="AE336" i="5"/>
  <c r="AD336" i="5"/>
  <c r="AC336" i="5"/>
  <c r="AA336" i="5"/>
  <c r="Z336" i="5"/>
  <c r="Y336" i="5"/>
  <c r="X336" i="5"/>
  <c r="V336" i="5"/>
  <c r="U336" i="5"/>
  <c r="U342" i="5" s="1"/>
  <c r="T336" i="5"/>
  <c r="S336" i="5"/>
  <c r="Q336" i="5"/>
  <c r="P336" i="5"/>
  <c r="O336" i="5"/>
  <c r="N336" i="5"/>
  <c r="L336" i="5"/>
  <c r="K336" i="5"/>
  <c r="J336" i="5"/>
  <c r="I336" i="5"/>
  <c r="G336" i="5"/>
  <c r="F336" i="5"/>
  <c r="E336" i="5"/>
  <c r="D336" i="5"/>
  <c r="AL335" i="5"/>
  <c r="AG335" i="5"/>
  <c r="AB335" i="5"/>
  <c r="W335" i="5"/>
  <c r="R335" i="5"/>
  <c r="M335" i="5"/>
  <c r="H335" i="5"/>
  <c r="AM335" i="5" s="1"/>
  <c r="AL334" i="5"/>
  <c r="AG334" i="5"/>
  <c r="AB334" i="5"/>
  <c r="W334" i="5"/>
  <c r="R334" i="5"/>
  <c r="M334" i="5"/>
  <c r="H334" i="5"/>
  <c r="AL333" i="5"/>
  <c r="AG333" i="5"/>
  <c r="AB333" i="5"/>
  <c r="W333" i="5"/>
  <c r="R333" i="5"/>
  <c r="R336" i="5" s="1"/>
  <c r="M333" i="5"/>
  <c r="AM333" i="5" s="1"/>
  <c r="H333" i="5"/>
  <c r="AL332" i="5"/>
  <c r="AG332" i="5"/>
  <c r="AB332" i="5"/>
  <c r="AB336" i="5" s="1"/>
  <c r="W332" i="5"/>
  <c r="W336" i="5" s="1"/>
  <c r="R332" i="5"/>
  <c r="M332" i="5"/>
  <c r="AM332" i="5" s="1"/>
  <c r="H332" i="5"/>
  <c r="H336" i="5" s="1"/>
  <c r="AK331" i="5"/>
  <c r="AJ331" i="5"/>
  <c r="AJ342" i="5" s="1"/>
  <c r="AI331" i="5"/>
  <c r="AI342" i="5" s="1"/>
  <c r="AH331" i="5"/>
  <c r="AH342" i="5" s="1"/>
  <c r="AF331" i="5"/>
  <c r="AF342" i="5" s="1"/>
  <c r="AE331" i="5"/>
  <c r="AE342" i="5" s="1"/>
  <c r="AD331" i="5"/>
  <c r="AC331" i="5"/>
  <c r="AA331" i="5"/>
  <c r="AA342" i="5" s="1"/>
  <c r="Z331" i="5"/>
  <c r="Y331" i="5"/>
  <c r="Y342" i="5" s="1"/>
  <c r="X331" i="5"/>
  <c r="X342" i="5" s="1"/>
  <c r="V331" i="5"/>
  <c r="V342" i="5" s="1"/>
  <c r="U331" i="5"/>
  <c r="T331" i="5"/>
  <c r="T342" i="5" s="1"/>
  <c r="S331" i="5"/>
  <c r="S342" i="5" s="1"/>
  <c r="Q331" i="5"/>
  <c r="P331" i="5"/>
  <c r="P342" i="5" s="1"/>
  <c r="O331" i="5"/>
  <c r="O342" i="5" s="1"/>
  <c r="N331" i="5"/>
  <c r="L331" i="5"/>
  <c r="L342" i="5" s="1"/>
  <c r="K331" i="5"/>
  <c r="K342" i="5" s="1"/>
  <c r="J331" i="5"/>
  <c r="I331" i="5"/>
  <c r="G331" i="5"/>
  <c r="G342" i="5" s="1"/>
  <c r="F331" i="5"/>
  <c r="E331" i="5"/>
  <c r="D331" i="5"/>
  <c r="D342" i="5" s="1"/>
  <c r="AL330" i="5"/>
  <c r="AG330" i="5"/>
  <c r="AB330" i="5"/>
  <c r="W330" i="5"/>
  <c r="R330" i="5"/>
  <c r="M330" i="5"/>
  <c r="AM330" i="5" s="1"/>
  <c r="H330" i="5"/>
  <c r="AL329" i="5"/>
  <c r="AG329" i="5"/>
  <c r="AB329" i="5"/>
  <c r="W329" i="5"/>
  <c r="R329" i="5"/>
  <c r="M329" i="5"/>
  <c r="H329" i="5"/>
  <c r="AL328" i="5"/>
  <c r="AG328" i="5"/>
  <c r="AB328" i="5"/>
  <c r="W328" i="5"/>
  <c r="R328" i="5"/>
  <c r="R331" i="5" s="1"/>
  <c r="R342" i="5" s="1"/>
  <c r="M328" i="5"/>
  <c r="H328" i="5"/>
  <c r="AL327" i="5"/>
  <c r="AG327" i="5"/>
  <c r="AG331" i="5" s="1"/>
  <c r="AB327" i="5"/>
  <c r="AB331" i="5" s="1"/>
  <c r="W327" i="5"/>
  <c r="W331" i="5" s="1"/>
  <c r="W342" i="5" s="1"/>
  <c r="R327" i="5"/>
  <c r="M327" i="5"/>
  <c r="H327" i="5"/>
  <c r="H331" i="5" s="1"/>
  <c r="AK326" i="5"/>
  <c r="AJ326" i="5"/>
  <c r="AI326" i="5"/>
  <c r="AH326" i="5"/>
  <c r="AF326" i="5"/>
  <c r="AE326" i="5"/>
  <c r="AD326" i="5"/>
  <c r="AC326" i="5"/>
  <c r="AA326" i="5"/>
  <c r="Z326" i="5"/>
  <c r="Y326" i="5"/>
  <c r="X326" i="5"/>
  <c r="V326" i="5"/>
  <c r="U326" i="5"/>
  <c r="T326" i="5"/>
  <c r="S326" i="5"/>
  <c r="Q326" i="5"/>
  <c r="P326" i="5"/>
  <c r="O326" i="5"/>
  <c r="N326" i="5"/>
  <c r="L326" i="5"/>
  <c r="K326" i="5"/>
  <c r="J326" i="5"/>
  <c r="I326" i="5"/>
  <c r="G326" i="5"/>
  <c r="F326" i="5"/>
  <c r="E326" i="5"/>
  <c r="D326" i="5"/>
  <c r="AL325" i="5"/>
  <c r="AG325" i="5"/>
  <c r="AB325" i="5"/>
  <c r="W325" i="5"/>
  <c r="R325" i="5"/>
  <c r="M325" i="5"/>
  <c r="AM325" i="5" s="1"/>
  <c r="H325" i="5"/>
  <c r="AL324" i="5"/>
  <c r="AG324" i="5"/>
  <c r="AB324" i="5"/>
  <c r="W324" i="5"/>
  <c r="R324" i="5"/>
  <c r="M324" i="5"/>
  <c r="H324" i="5"/>
  <c r="AL323" i="5"/>
  <c r="AG323" i="5"/>
  <c r="AB323" i="5"/>
  <c r="W323" i="5"/>
  <c r="R323" i="5"/>
  <c r="R326" i="5" s="1"/>
  <c r="M323" i="5"/>
  <c r="AM323" i="5" s="1"/>
  <c r="H323" i="5"/>
  <c r="AL322" i="5"/>
  <c r="AG322" i="5"/>
  <c r="AB322" i="5"/>
  <c r="AB326" i="5" s="1"/>
  <c r="W322" i="5"/>
  <c r="W326" i="5" s="1"/>
  <c r="R322" i="5"/>
  <c r="M322" i="5"/>
  <c r="AM322" i="5" s="1"/>
  <c r="H322" i="5"/>
  <c r="H326" i="5" s="1"/>
  <c r="AH321" i="5"/>
  <c r="AK320" i="5"/>
  <c r="AJ320" i="5"/>
  <c r="AI320" i="5"/>
  <c r="AI321" i="5" s="1"/>
  <c r="AH320" i="5"/>
  <c r="AF320" i="5"/>
  <c r="AE320" i="5"/>
  <c r="AE321" i="5" s="1"/>
  <c r="AD320" i="5"/>
  <c r="AD321" i="5" s="1"/>
  <c r="AC320" i="5"/>
  <c r="AA320" i="5"/>
  <c r="Z320" i="5"/>
  <c r="Z321" i="5" s="1"/>
  <c r="Y320" i="5"/>
  <c r="Y321" i="5" s="1"/>
  <c r="X320" i="5"/>
  <c r="V320" i="5"/>
  <c r="U320" i="5"/>
  <c r="T320" i="5"/>
  <c r="S320" i="5"/>
  <c r="Q320" i="5"/>
  <c r="Q321" i="5" s="1"/>
  <c r="P320" i="5"/>
  <c r="O320" i="5"/>
  <c r="N320" i="5"/>
  <c r="L320" i="5"/>
  <c r="K320" i="5"/>
  <c r="J320" i="5"/>
  <c r="J321" i="5" s="1"/>
  <c r="I320" i="5"/>
  <c r="I321" i="5" s="1"/>
  <c r="G320" i="5"/>
  <c r="F320" i="5"/>
  <c r="E320" i="5"/>
  <c r="D320" i="5"/>
  <c r="AL319" i="5"/>
  <c r="AG319" i="5"/>
  <c r="AB319" i="5"/>
  <c r="W319" i="5"/>
  <c r="R319" i="5"/>
  <c r="M319" i="5"/>
  <c r="H319" i="5"/>
  <c r="AL318" i="5"/>
  <c r="AG318" i="5"/>
  <c r="AB318" i="5"/>
  <c r="W318" i="5"/>
  <c r="R318" i="5"/>
  <c r="M318" i="5"/>
  <c r="AM318" i="5" s="1"/>
  <c r="H318" i="5"/>
  <c r="AL317" i="5"/>
  <c r="AG317" i="5"/>
  <c r="AB317" i="5"/>
  <c r="W317" i="5"/>
  <c r="R317" i="5"/>
  <c r="R320" i="5" s="1"/>
  <c r="M317" i="5"/>
  <c r="AM317" i="5" s="1"/>
  <c r="H317" i="5"/>
  <c r="AL316" i="5"/>
  <c r="AL320" i="5" s="1"/>
  <c r="AG316" i="5"/>
  <c r="AB316" i="5"/>
  <c r="AB320" i="5" s="1"/>
  <c r="W316" i="5"/>
  <c r="W320" i="5" s="1"/>
  <c r="R316" i="5"/>
  <c r="M316" i="5"/>
  <c r="AM316" i="5" s="1"/>
  <c r="H316" i="5"/>
  <c r="H320" i="5" s="1"/>
  <c r="AK315" i="5"/>
  <c r="AK321" i="5" s="1"/>
  <c r="AJ315" i="5"/>
  <c r="AI315" i="5"/>
  <c r="AH315" i="5"/>
  <c r="AF315" i="5"/>
  <c r="AE315" i="5"/>
  <c r="AD315" i="5"/>
  <c r="AC315" i="5"/>
  <c r="AC321" i="5" s="1"/>
  <c r="AA315" i="5"/>
  <c r="Z315" i="5"/>
  <c r="Y315" i="5"/>
  <c r="X315" i="5"/>
  <c r="V315" i="5"/>
  <c r="U315" i="5"/>
  <c r="T315" i="5"/>
  <c r="S315" i="5"/>
  <c r="Q315" i="5"/>
  <c r="P315" i="5"/>
  <c r="O315" i="5"/>
  <c r="N315" i="5"/>
  <c r="L315" i="5"/>
  <c r="K315" i="5"/>
  <c r="J315" i="5"/>
  <c r="I315" i="5"/>
  <c r="G315" i="5"/>
  <c r="F315" i="5"/>
  <c r="E315" i="5"/>
  <c r="D315" i="5"/>
  <c r="AL314" i="5"/>
  <c r="AL315" i="5" s="1"/>
  <c r="AG314" i="5"/>
  <c r="AB314" i="5"/>
  <c r="W314" i="5"/>
  <c r="R314" i="5"/>
  <c r="M314" i="5"/>
  <c r="H314" i="5"/>
  <c r="AL313" i="5"/>
  <c r="AG313" i="5"/>
  <c r="AB313" i="5"/>
  <c r="W313" i="5"/>
  <c r="R313" i="5"/>
  <c r="M313" i="5"/>
  <c r="AM313" i="5" s="1"/>
  <c r="H313" i="5"/>
  <c r="AL312" i="5"/>
  <c r="AG312" i="5"/>
  <c r="AB312" i="5"/>
  <c r="W312" i="5"/>
  <c r="R312" i="5"/>
  <c r="M312" i="5"/>
  <c r="AM312" i="5" s="1"/>
  <c r="H312" i="5"/>
  <c r="AL311" i="5"/>
  <c r="AG311" i="5"/>
  <c r="AB311" i="5"/>
  <c r="AB315" i="5" s="1"/>
  <c r="W311" i="5"/>
  <c r="W315" i="5" s="1"/>
  <c r="R311" i="5"/>
  <c r="M311" i="5"/>
  <c r="AM311" i="5" s="1"/>
  <c r="H311" i="5"/>
  <c r="H315" i="5" s="1"/>
  <c r="AK310" i="5"/>
  <c r="AJ310" i="5"/>
  <c r="AI310" i="5"/>
  <c r="AH310" i="5"/>
  <c r="AF310" i="5"/>
  <c r="AE310" i="5"/>
  <c r="AD310" i="5"/>
  <c r="AC310" i="5"/>
  <c r="AA310" i="5"/>
  <c r="Z310" i="5"/>
  <c r="Y310" i="5"/>
  <c r="X310" i="5"/>
  <c r="V310" i="5"/>
  <c r="U310" i="5"/>
  <c r="T310" i="5"/>
  <c r="S310" i="5"/>
  <c r="Q310" i="5"/>
  <c r="P310" i="5"/>
  <c r="O310" i="5"/>
  <c r="N310" i="5"/>
  <c r="L310" i="5"/>
  <c r="K310" i="5"/>
  <c r="J310" i="5"/>
  <c r="I310" i="5"/>
  <c r="G310" i="5"/>
  <c r="F310" i="5"/>
  <c r="E310" i="5"/>
  <c r="D310" i="5"/>
  <c r="AL309" i="5"/>
  <c r="AL310" i="5" s="1"/>
  <c r="AG309" i="5"/>
  <c r="AB309" i="5"/>
  <c r="W309" i="5"/>
  <c r="R309" i="5"/>
  <c r="M309" i="5"/>
  <c r="H309" i="5"/>
  <c r="AL308" i="5"/>
  <c r="AG308" i="5"/>
  <c r="AB308" i="5"/>
  <c r="W308" i="5"/>
  <c r="R308" i="5"/>
  <c r="M308" i="5"/>
  <c r="AM308" i="5" s="1"/>
  <c r="H308" i="5"/>
  <c r="AL307" i="5"/>
  <c r="AG307" i="5"/>
  <c r="AB307" i="5"/>
  <c r="W307" i="5"/>
  <c r="R307" i="5"/>
  <c r="M307" i="5"/>
  <c r="AM307" i="5" s="1"/>
  <c r="H307" i="5"/>
  <c r="AL306" i="5"/>
  <c r="AG306" i="5"/>
  <c r="AB306" i="5"/>
  <c r="AB310" i="5" s="1"/>
  <c r="W306" i="5"/>
  <c r="W310" i="5" s="1"/>
  <c r="R306" i="5"/>
  <c r="M306" i="5"/>
  <c r="AM306" i="5" s="1"/>
  <c r="H306" i="5"/>
  <c r="H310" i="5" s="1"/>
  <c r="AL305" i="5"/>
  <c r="AK305" i="5"/>
  <c r="AJ305" i="5"/>
  <c r="AI305" i="5"/>
  <c r="AH305" i="5"/>
  <c r="AF305" i="5"/>
  <c r="AE305" i="5"/>
  <c r="AD305" i="5"/>
  <c r="AC305" i="5"/>
  <c r="AA305" i="5"/>
  <c r="Z305" i="5"/>
  <c r="Y305" i="5"/>
  <c r="X305" i="5"/>
  <c r="V305" i="5"/>
  <c r="U305" i="5"/>
  <c r="T305" i="5"/>
  <c r="S305" i="5"/>
  <c r="Q305" i="5"/>
  <c r="P305" i="5"/>
  <c r="O305" i="5"/>
  <c r="N305" i="5"/>
  <c r="L305" i="5"/>
  <c r="K305" i="5"/>
  <c r="J305" i="5"/>
  <c r="I305" i="5"/>
  <c r="G305" i="5"/>
  <c r="F305" i="5"/>
  <c r="E305" i="5"/>
  <c r="D305" i="5"/>
  <c r="AL304" i="5"/>
  <c r="AG304" i="5"/>
  <c r="AB304" i="5"/>
  <c r="W304" i="5"/>
  <c r="R304" i="5"/>
  <c r="M304" i="5"/>
  <c r="H304" i="5"/>
  <c r="AL303" i="5"/>
  <c r="AG303" i="5"/>
  <c r="AB303" i="5"/>
  <c r="W303" i="5"/>
  <c r="R303" i="5"/>
  <c r="M303" i="5"/>
  <c r="AM303" i="5" s="1"/>
  <c r="H303" i="5"/>
  <c r="AL302" i="5"/>
  <c r="AG302" i="5"/>
  <c r="AB302" i="5"/>
  <c r="W302" i="5"/>
  <c r="R302" i="5"/>
  <c r="R305" i="5" s="1"/>
  <c r="M302" i="5"/>
  <c r="AM302" i="5" s="1"/>
  <c r="H302" i="5"/>
  <c r="AL301" i="5"/>
  <c r="AG301" i="5"/>
  <c r="AG305" i="5" s="1"/>
  <c r="AB301" i="5"/>
  <c r="AB305" i="5" s="1"/>
  <c r="W301" i="5"/>
  <c r="W305" i="5" s="1"/>
  <c r="R301" i="5"/>
  <c r="M301" i="5"/>
  <c r="AM301" i="5" s="1"/>
  <c r="H301" i="5"/>
  <c r="H305" i="5" s="1"/>
  <c r="AL300" i="5"/>
  <c r="AK300" i="5"/>
  <c r="AJ300" i="5"/>
  <c r="AI300" i="5"/>
  <c r="AH300" i="5"/>
  <c r="AF300" i="5"/>
  <c r="AE300" i="5"/>
  <c r="AD300" i="5"/>
  <c r="AC300" i="5"/>
  <c r="AA300" i="5"/>
  <c r="Z300" i="5"/>
  <c r="Y300" i="5"/>
  <c r="X300" i="5"/>
  <c r="V300" i="5"/>
  <c r="U300" i="5"/>
  <c r="T300" i="5"/>
  <c r="S300" i="5"/>
  <c r="Q300" i="5"/>
  <c r="P300" i="5"/>
  <c r="O300" i="5"/>
  <c r="N300" i="5"/>
  <c r="L300" i="5"/>
  <c r="K300" i="5"/>
  <c r="J300" i="5"/>
  <c r="I300" i="5"/>
  <c r="G300" i="5"/>
  <c r="F300" i="5"/>
  <c r="E300" i="5"/>
  <c r="D300" i="5"/>
  <c r="AL299" i="5"/>
  <c r="AG299" i="5"/>
  <c r="AB299" i="5"/>
  <c r="W299" i="5"/>
  <c r="R299" i="5"/>
  <c r="M299" i="5"/>
  <c r="H299" i="5"/>
  <c r="AL298" i="5"/>
  <c r="AG298" i="5"/>
  <c r="AB298" i="5"/>
  <c r="W298" i="5"/>
  <c r="R298" i="5"/>
  <c r="M298" i="5"/>
  <c r="AM298" i="5" s="1"/>
  <c r="H298" i="5"/>
  <c r="AL297" i="5"/>
  <c r="AG297" i="5"/>
  <c r="AB297" i="5"/>
  <c r="W297" i="5"/>
  <c r="R297" i="5"/>
  <c r="R300" i="5" s="1"/>
  <c r="M297" i="5"/>
  <c r="AM297" i="5" s="1"/>
  <c r="H297" i="5"/>
  <c r="AL296" i="5"/>
  <c r="AG296" i="5"/>
  <c r="AG300" i="5" s="1"/>
  <c r="AB296" i="5"/>
  <c r="AB300" i="5" s="1"/>
  <c r="W296" i="5"/>
  <c r="W300" i="5" s="1"/>
  <c r="R296" i="5"/>
  <c r="M296" i="5"/>
  <c r="AM296" i="5" s="1"/>
  <c r="H296" i="5"/>
  <c r="H300" i="5" s="1"/>
  <c r="AK295" i="5"/>
  <c r="AJ295" i="5"/>
  <c r="AI295" i="5"/>
  <c r="AH295" i="5"/>
  <c r="AF295" i="5"/>
  <c r="AE295" i="5"/>
  <c r="AD295" i="5"/>
  <c r="AC295" i="5"/>
  <c r="AA295" i="5"/>
  <c r="Z295" i="5"/>
  <c r="Y295" i="5"/>
  <c r="X295" i="5"/>
  <c r="V295" i="5"/>
  <c r="U295" i="5"/>
  <c r="T295" i="5"/>
  <c r="S295" i="5"/>
  <c r="Q295" i="5"/>
  <c r="P295" i="5"/>
  <c r="O295" i="5"/>
  <c r="N295" i="5"/>
  <c r="L295" i="5"/>
  <c r="K295" i="5"/>
  <c r="J295" i="5"/>
  <c r="I295" i="5"/>
  <c r="G295" i="5"/>
  <c r="F295" i="5"/>
  <c r="E295" i="5"/>
  <c r="D295" i="5"/>
  <c r="AL294" i="5"/>
  <c r="AL295" i="5" s="1"/>
  <c r="AG294" i="5"/>
  <c r="AB294" i="5"/>
  <c r="W294" i="5"/>
  <c r="R294" i="5"/>
  <c r="M294" i="5"/>
  <c r="H294" i="5"/>
  <c r="AL293" i="5"/>
  <c r="AG293" i="5"/>
  <c r="AB293" i="5"/>
  <c r="W293" i="5"/>
  <c r="R293" i="5"/>
  <c r="M293" i="5"/>
  <c r="AM293" i="5" s="1"/>
  <c r="H293" i="5"/>
  <c r="AL292" i="5"/>
  <c r="AG292" i="5"/>
  <c r="AB292" i="5"/>
  <c r="W292" i="5"/>
  <c r="R292" i="5"/>
  <c r="M292" i="5"/>
  <c r="AM292" i="5" s="1"/>
  <c r="H292" i="5"/>
  <c r="AL291" i="5"/>
  <c r="AG291" i="5"/>
  <c r="AB291" i="5"/>
  <c r="AB295" i="5" s="1"/>
  <c r="W291" i="5"/>
  <c r="W295" i="5" s="1"/>
  <c r="R291" i="5"/>
  <c r="M291" i="5"/>
  <c r="AM291" i="5" s="1"/>
  <c r="H291" i="5"/>
  <c r="H295" i="5" s="1"/>
  <c r="AK290" i="5"/>
  <c r="AJ290" i="5"/>
  <c r="AI290" i="5"/>
  <c r="AH290" i="5"/>
  <c r="AF290" i="5"/>
  <c r="AE290" i="5"/>
  <c r="AD290" i="5"/>
  <c r="AC290" i="5"/>
  <c r="AA290" i="5"/>
  <c r="Z290" i="5"/>
  <c r="Y290" i="5"/>
  <c r="X290" i="5"/>
  <c r="V290" i="5"/>
  <c r="U290" i="5"/>
  <c r="T290" i="5"/>
  <c r="S290" i="5"/>
  <c r="Q290" i="5"/>
  <c r="P290" i="5"/>
  <c r="O290" i="5"/>
  <c r="N290" i="5"/>
  <c r="L290" i="5"/>
  <c r="K290" i="5"/>
  <c r="J290" i="5"/>
  <c r="I290" i="5"/>
  <c r="G290" i="5"/>
  <c r="F290" i="5"/>
  <c r="E290" i="5"/>
  <c r="D290" i="5"/>
  <c r="AL289" i="5"/>
  <c r="AL290" i="5" s="1"/>
  <c r="AG289" i="5"/>
  <c r="AB289" i="5"/>
  <c r="W289" i="5"/>
  <c r="R289" i="5"/>
  <c r="M289" i="5"/>
  <c r="H289" i="5"/>
  <c r="AL288" i="5"/>
  <c r="AG288" i="5"/>
  <c r="AB288" i="5"/>
  <c r="W288" i="5"/>
  <c r="R288" i="5"/>
  <c r="M288" i="5"/>
  <c r="AM288" i="5" s="1"/>
  <c r="H288" i="5"/>
  <c r="AL287" i="5"/>
  <c r="AG287" i="5"/>
  <c r="AB287" i="5"/>
  <c r="W287" i="5"/>
  <c r="R287" i="5"/>
  <c r="M287" i="5"/>
  <c r="AM287" i="5" s="1"/>
  <c r="H287" i="5"/>
  <c r="AL286" i="5"/>
  <c r="AG286" i="5"/>
  <c r="AB286" i="5"/>
  <c r="AB290" i="5" s="1"/>
  <c r="W286" i="5"/>
  <c r="W290" i="5" s="1"/>
  <c r="R286" i="5"/>
  <c r="M286" i="5"/>
  <c r="AM286" i="5" s="1"/>
  <c r="H286" i="5"/>
  <c r="H290" i="5" s="1"/>
  <c r="AL285" i="5"/>
  <c r="AK285" i="5"/>
  <c r="AJ285" i="5"/>
  <c r="AI285" i="5"/>
  <c r="AH285" i="5"/>
  <c r="AF285" i="5"/>
  <c r="AD285" i="5"/>
  <c r="AC285" i="5"/>
  <c r="AA285" i="5"/>
  <c r="Z285" i="5"/>
  <c r="Y285" i="5"/>
  <c r="X285" i="5"/>
  <c r="V285" i="5"/>
  <c r="U285" i="5"/>
  <c r="T285" i="5"/>
  <c r="S285" i="5"/>
  <c r="Q285" i="5"/>
  <c r="P285" i="5"/>
  <c r="O285" i="5"/>
  <c r="N285" i="5"/>
  <c r="L285" i="5"/>
  <c r="K285" i="5"/>
  <c r="J285" i="5"/>
  <c r="I285" i="5"/>
  <c r="G285" i="5"/>
  <c r="F285" i="5"/>
  <c r="E285" i="5"/>
  <c r="D285" i="5"/>
  <c r="AL284" i="5"/>
  <c r="AG284" i="5"/>
  <c r="AB284" i="5"/>
  <c r="W284" i="5"/>
  <c r="R284" i="5"/>
  <c r="M284" i="5"/>
  <c r="H284" i="5"/>
  <c r="AM284" i="5" s="1"/>
  <c r="AL283" i="5"/>
  <c r="AG283" i="5"/>
  <c r="AB283" i="5"/>
  <c r="W283" i="5"/>
  <c r="R283" i="5"/>
  <c r="M283" i="5"/>
  <c r="H283" i="5"/>
  <c r="AL282" i="5"/>
  <c r="AG282" i="5"/>
  <c r="AB282" i="5"/>
  <c r="W282" i="5"/>
  <c r="R282" i="5"/>
  <c r="M282" i="5"/>
  <c r="H282" i="5"/>
  <c r="AM282" i="5" s="1"/>
  <c r="AL281" i="5"/>
  <c r="AG281" i="5"/>
  <c r="AB281" i="5"/>
  <c r="W281" i="5"/>
  <c r="W285" i="5" s="1"/>
  <c r="R281" i="5"/>
  <c r="R285" i="5" s="1"/>
  <c r="M281" i="5"/>
  <c r="H281" i="5"/>
  <c r="AM281" i="5" s="1"/>
  <c r="AK280" i="5"/>
  <c r="AJ280" i="5"/>
  <c r="AI280" i="5"/>
  <c r="AH280" i="5"/>
  <c r="AG280" i="5"/>
  <c r="AF280" i="5"/>
  <c r="AD280" i="5"/>
  <c r="AC280" i="5"/>
  <c r="AB280" i="5"/>
  <c r="AA280" i="5"/>
  <c r="Z280" i="5"/>
  <c r="Y280" i="5"/>
  <c r="X280" i="5"/>
  <c r="V280" i="5"/>
  <c r="U280" i="5"/>
  <c r="T280" i="5"/>
  <c r="S280" i="5"/>
  <c r="Q280" i="5"/>
  <c r="P280" i="5"/>
  <c r="O280" i="5"/>
  <c r="N280" i="5"/>
  <c r="L280" i="5"/>
  <c r="K280" i="5"/>
  <c r="J280" i="5"/>
  <c r="I280" i="5"/>
  <c r="G280" i="5"/>
  <c r="F280" i="5"/>
  <c r="E280" i="5"/>
  <c r="D280" i="5"/>
  <c r="AL279" i="5"/>
  <c r="AG279" i="5"/>
  <c r="AB279" i="5"/>
  <c r="W279" i="5"/>
  <c r="AM279" i="5" s="1"/>
  <c r="R279" i="5"/>
  <c r="M279" i="5"/>
  <c r="H279" i="5"/>
  <c r="AL278" i="5"/>
  <c r="AG278" i="5"/>
  <c r="AB278" i="5"/>
  <c r="W278" i="5"/>
  <c r="AM278" i="5" s="1"/>
  <c r="R278" i="5"/>
  <c r="M278" i="5"/>
  <c r="H278" i="5"/>
  <c r="AL277" i="5"/>
  <c r="AG277" i="5"/>
  <c r="AB277" i="5"/>
  <c r="W277" i="5"/>
  <c r="AM277" i="5" s="1"/>
  <c r="R277" i="5"/>
  <c r="M277" i="5"/>
  <c r="H277" i="5"/>
  <c r="AL276" i="5"/>
  <c r="AL280" i="5" s="1"/>
  <c r="AG276" i="5"/>
  <c r="AB276" i="5"/>
  <c r="W276" i="5"/>
  <c r="W280" i="5" s="1"/>
  <c r="R276" i="5"/>
  <c r="R280" i="5" s="1"/>
  <c r="M276" i="5"/>
  <c r="M280" i="5" s="1"/>
  <c r="H276" i="5"/>
  <c r="H280" i="5" s="1"/>
  <c r="AM280" i="5" s="1"/>
  <c r="AK275" i="5"/>
  <c r="AJ275" i="5"/>
  <c r="AI275" i="5"/>
  <c r="AH275" i="5"/>
  <c r="AF275" i="5"/>
  <c r="AE275" i="5"/>
  <c r="AD275" i="5"/>
  <c r="AC275" i="5"/>
  <c r="AB275" i="5"/>
  <c r="AA275" i="5"/>
  <c r="Z275" i="5"/>
  <c r="Y275" i="5"/>
  <c r="X275" i="5"/>
  <c r="V275" i="5"/>
  <c r="U275" i="5"/>
  <c r="T275" i="5"/>
  <c r="S275" i="5"/>
  <c r="Q275" i="5"/>
  <c r="P275" i="5"/>
  <c r="O275" i="5"/>
  <c r="N275" i="5"/>
  <c r="L275" i="5"/>
  <c r="K275" i="5"/>
  <c r="J275" i="5"/>
  <c r="I275" i="5"/>
  <c r="G275" i="5"/>
  <c r="F275" i="5"/>
  <c r="E275" i="5"/>
  <c r="D275" i="5"/>
  <c r="AL274" i="5"/>
  <c r="AG274" i="5"/>
  <c r="AB274" i="5"/>
  <c r="W274" i="5"/>
  <c r="AM274" i="5" s="1"/>
  <c r="R274" i="5"/>
  <c r="M274" i="5"/>
  <c r="H274" i="5"/>
  <c r="AL273" i="5"/>
  <c r="AG273" i="5"/>
  <c r="AB273" i="5"/>
  <c r="W273" i="5"/>
  <c r="AM273" i="5" s="1"/>
  <c r="R273" i="5"/>
  <c r="M273" i="5"/>
  <c r="H273" i="5"/>
  <c r="AL272" i="5"/>
  <c r="AG272" i="5"/>
  <c r="AB272" i="5"/>
  <c r="W272" i="5"/>
  <c r="AM272" i="5" s="1"/>
  <c r="R272" i="5"/>
  <c r="M272" i="5"/>
  <c r="H272" i="5"/>
  <c r="AL271" i="5"/>
  <c r="AL275" i="5" s="1"/>
  <c r="AG271" i="5"/>
  <c r="AG275" i="5" s="1"/>
  <c r="AB271" i="5"/>
  <c r="W271" i="5"/>
  <c r="W275" i="5" s="1"/>
  <c r="R271" i="5"/>
  <c r="R275" i="5" s="1"/>
  <c r="M271" i="5"/>
  <c r="M275" i="5" s="1"/>
  <c r="H271" i="5"/>
  <c r="H275" i="5" s="1"/>
  <c r="AK270" i="5"/>
  <c r="AJ270" i="5"/>
  <c r="AI270" i="5"/>
  <c r="AH270" i="5"/>
  <c r="AF270" i="5"/>
  <c r="AE270" i="5"/>
  <c r="AD270" i="5"/>
  <c r="AC270" i="5"/>
  <c r="AB270" i="5"/>
  <c r="AA270" i="5"/>
  <c r="Z270" i="5"/>
  <c r="Y270" i="5"/>
  <c r="X270" i="5"/>
  <c r="V270" i="5"/>
  <c r="U270" i="5"/>
  <c r="T270" i="5"/>
  <c r="S270" i="5"/>
  <c r="Q270" i="5"/>
  <c r="P270" i="5"/>
  <c r="O270" i="5"/>
  <c r="N270" i="5"/>
  <c r="L270" i="5"/>
  <c r="K270" i="5"/>
  <c r="J270" i="5"/>
  <c r="I270" i="5"/>
  <c r="G270" i="5"/>
  <c r="F270" i="5"/>
  <c r="E270" i="5"/>
  <c r="D270" i="5"/>
  <c r="AL269" i="5"/>
  <c r="AG269" i="5"/>
  <c r="AB269" i="5"/>
  <c r="W269" i="5"/>
  <c r="AM269" i="5" s="1"/>
  <c r="R269" i="5"/>
  <c r="M269" i="5"/>
  <c r="H269" i="5"/>
  <c r="AL268" i="5"/>
  <c r="AG268" i="5"/>
  <c r="AB268" i="5"/>
  <c r="W268" i="5"/>
  <c r="AM268" i="5" s="1"/>
  <c r="R268" i="5"/>
  <c r="M268" i="5"/>
  <c r="H268" i="5"/>
  <c r="AL267" i="5"/>
  <c r="AG267" i="5"/>
  <c r="AB267" i="5"/>
  <c r="W267" i="5"/>
  <c r="AM267" i="5" s="1"/>
  <c r="R267" i="5"/>
  <c r="M267" i="5"/>
  <c r="H267" i="5"/>
  <c r="AL266" i="5"/>
  <c r="AL270" i="5" s="1"/>
  <c r="AG266" i="5"/>
  <c r="AG270" i="5" s="1"/>
  <c r="AB266" i="5"/>
  <c r="W266" i="5"/>
  <c r="W270" i="5" s="1"/>
  <c r="R266" i="5"/>
  <c r="R270" i="5" s="1"/>
  <c r="M266" i="5"/>
  <c r="M270" i="5" s="1"/>
  <c r="H266" i="5"/>
  <c r="H270" i="5" s="1"/>
  <c r="AK265" i="5"/>
  <c r="AJ265" i="5"/>
  <c r="AI265" i="5"/>
  <c r="AH265" i="5"/>
  <c r="AF265" i="5"/>
  <c r="AE265" i="5"/>
  <c r="AD265" i="5"/>
  <c r="AC265" i="5"/>
  <c r="AB265" i="5"/>
  <c r="AA265" i="5"/>
  <c r="Z265" i="5"/>
  <c r="Y265" i="5"/>
  <c r="X265" i="5"/>
  <c r="V265" i="5"/>
  <c r="U265" i="5"/>
  <c r="T265" i="5"/>
  <c r="S265" i="5"/>
  <c r="Q265" i="5"/>
  <c r="P265" i="5"/>
  <c r="O265" i="5"/>
  <c r="N265" i="5"/>
  <c r="L265" i="5"/>
  <c r="K265" i="5"/>
  <c r="J265" i="5"/>
  <c r="I265" i="5"/>
  <c r="G265" i="5"/>
  <c r="F265" i="5"/>
  <c r="E265" i="5"/>
  <c r="D265" i="5"/>
  <c r="AL264" i="5"/>
  <c r="AG264" i="5"/>
  <c r="AB264" i="5"/>
  <c r="W264" i="5"/>
  <c r="AM264" i="5" s="1"/>
  <c r="R264" i="5"/>
  <c r="M264" i="5"/>
  <c r="H264" i="5"/>
  <c r="AL263" i="5"/>
  <c r="AG263" i="5"/>
  <c r="AB263" i="5"/>
  <c r="W263" i="5"/>
  <c r="AM263" i="5" s="1"/>
  <c r="R263" i="5"/>
  <c r="M263" i="5"/>
  <c r="H263" i="5"/>
  <c r="AL262" i="5"/>
  <c r="AG262" i="5"/>
  <c r="AB262" i="5"/>
  <c r="W262" i="5"/>
  <c r="AM262" i="5" s="1"/>
  <c r="R262" i="5"/>
  <c r="M262" i="5"/>
  <c r="H262" i="5"/>
  <c r="AL261" i="5"/>
  <c r="AL265" i="5" s="1"/>
  <c r="AG261" i="5"/>
  <c r="AG265" i="5" s="1"/>
  <c r="AB261" i="5"/>
  <c r="W261" i="5"/>
  <c r="W265" i="5" s="1"/>
  <c r="R261" i="5"/>
  <c r="R265" i="5" s="1"/>
  <c r="M261" i="5"/>
  <c r="M265" i="5" s="1"/>
  <c r="H261" i="5"/>
  <c r="H265" i="5" s="1"/>
  <c r="AK260" i="5"/>
  <c r="AJ260" i="5"/>
  <c r="AI260" i="5"/>
  <c r="AH260" i="5"/>
  <c r="AF260" i="5"/>
  <c r="AE260" i="5"/>
  <c r="AD260" i="5"/>
  <c r="AC260" i="5"/>
  <c r="AB260" i="5"/>
  <c r="AA260" i="5"/>
  <c r="Z260" i="5"/>
  <c r="Y260" i="5"/>
  <c r="X260" i="5"/>
  <c r="V260" i="5"/>
  <c r="U260" i="5"/>
  <c r="T260" i="5"/>
  <c r="S260" i="5"/>
  <c r="Q260" i="5"/>
  <c r="P260" i="5"/>
  <c r="O260" i="5"/>
  <c r="N260" i="5"/>
  <c r="L260" i="5"/>
  <c r="K260" i="5"/>
  <c r="J260" i="5"/>
  <c r="I260" i="5"/>
  <c r="G260" i="5"/>
  <c r="F260" i="5"/>
  <c r="E260" i="5"/>
  <c r="D260" i="5"/>
  <c r="AL259" i="5"/>
  <c r="AG259" i="5"/>
  <c r="AB259" i="5"/>
  <c r="W259" i="5"/>
  <c r="AM259" i="5" s="1"/>
  <c r="R259" i="5"/>
  <c r="M259" i="5"/>
  <c r="H259" i="5"/>
  <c r="AL258" i="5"/>
  <c r="AG258" i="5"/>
  <c r="AB258" i="5"/>
  <c r="W258" i="5"/>
  <c r="AM258" i="5" s="1"/>
  <c r="R258" i="5"/>
  <c r="M258" i="5"/>
  <c r="H258" i="5"/>
  <c r="AL257" i="5"/>
  <c r="AG257" i="5"/>
  <c r="AB257" i="5"/>
  <c r="W257" i="5"/>
  <c r="AM257" i="5" s="1"/>
  <c r="R257" i="5"/>
  <c r="M257" i="5"/>
  <c r="H257" i="5"/>
  <c r="AL256" i="5"/>
  <c r="AL260" i="5" s="1"/>
  <c r="AG256" i="5"/>
  <c r="AG260" i="5" s="1"/>
  <c r="AB256" i="5"/>
  <c r="W256" i="5"/>
  <c r="W260" i="5" s="1"/>
  <c r="R256" i="5"/>
  <c r="R260" i="5" s="1"/>
  <c r="M256" i="5"/>
  <c r="M260" i="5" s="1"/>
  <c r="H256" i="5"/>
  <c r="H260" i="5" s="1"/>
  <c r="AM260" i="5" s="1"/>
  <c r="AK255" i="5"/>
  <c r="AJ255" i="5"/>
  <c r="AI255" i="5"/>
  <c r="AH255" i="5"/>
  <c r="AF255" i="5"/>
  <c r="AE255" i="5"/>
  <c r="AD255" i="5"/>
  <c r="AC255" i="5"/>
  <c r="AB255" i="5"/>
  <c r="AA255" i="5"/>
  <c r="Z255" i="5"/>
  <c r="Y255" i="5"/>
  <c r="X255" i="5"/>
  <c r="V255" i="5"/>
  <c r="U255" i="5"/>
  <c r="T255" i="5"/>
  <c r="S255" i="5"/>
  <c r="Q255" i="5"/>
  <c r="P255" i="5"/>
  <c r="O255" i="5"/>
  <c r="N255" i="5"/>
  <c r="L255" i="5"/>
  <c r="K255" i="5"/>
  <c r="J255" i="5"/>
  <c r="I255" i="5"/>
  <c r="G255" i="5"/>
  <c r="F255" i="5"/>
  <c r="E255" i="5"/>
  <c r="D255" i="5"/>
  <c r="AL254" i="5"/>
  <c r="AG254" i="5"/>
  <c r="AB254" i="5"/>
  <c r="W254" i="5"/>
  <c r="AM254" i="5" s="1"/>
  <c r="R254" i="5"/>
  <c r="M254" i="5"/>
  <c r="H254" i="5"/>
  <c r="AL253" i="5"/>
  <c r="AG253" i="5"/>
  <c r="AB253" i="5"/>
  <c r="W253" i="5"/>
  <c r="AM253" i="5" s="1"/>
  <c r="R253" i="5"/>
  <c r="M253" i="5"/>
  <c r="H253" i="5"/>
  <c r="AL252" i="5"/>
  <c r="AG252" i="5"/>
  <c r="AB252" i="5"/>
  <c r="W252" i="5"/>
  <c r="AM252" i="5" s="1"/>
  <c r="R252" i="5"/>
  <c r="M252" i="5"/>
  <c r="H252" i="5"/>
  <c r="AL251" i="5"/>
  <c r="AL255" i="5" s="1"/>
  <c r="AG251" i="5"/>
  <c r="AG255" i="5" s="1"/>
  <c r="AB251" i="5"/>
  <c r="W251" i="5"/>
  <c r="W255" i="5" s="1"/>
  <c r="R251" i="5"/>
  <c r="R255" i="5" s="1"/>
  <c r="M251" i="5"/>
  <c r="M255" i="5" s="1"/>
  <c r="H251" i="5"/>
  <c r="H255" i="5" s="1"/>
  <c r="AJ250" i="5"/>
  <c r="T250" i="5"/>
  <c r="P250" i="5"/>
  <c r="O250" i="5"/>
  <c r="G250" i="5"/>
  <c r="AK249" i="5"/>
  <c r="AK250" i="5" s="1"/>
  <c r="AJ249" i="5"/>
  <c r="AI249" i="5"/>
  <c r="AI250" i="5" s="1"/>
  <c r="AH249" i="5"/>
  <c r="AH250" i="5" s="1"/>
  <c r="AF249" i="5"/>
  <c r="AF250" i="5" s="1"/>
  <c r="AE249" i="5"/>
  <c r="AE250" i="5" s="1"/>
  <c r="AD249" i="5"/>
  <c r="AD250" i="5" s="1"/>
  <c r="AC249" i="5"/>
  <c r="AC250" i="5" s="1"/>
  <c r="AA249" i="5"/>
  <c r="AA250" i="5" s="1"/>
  <c r="Z249" i="5"/>
  <c r="Z250" i="5" s="1"/>
  <c r="Y249" i="5"/>
  <c r="Y250" i="5" s="1"/>
  <c r="X249" i="5"/>
  <c r="X250" i="5" s="1"/>
  <c r="W249" i="5"/>
  <c r="W250" i="5" s="1"/>
  <c r="V249" i="5"/>
  <c r="V250" i="5" s="1"/>
  <c r="U249" i="5"/>
  <c r="U250" i="5" s="1"/>
  <c r="T249" i="5"/>
  <c r="S249" i="5"/>
  <c r="S250" i="5" s="1"/>
  <c r="Q249" i="5"/>
  <c r="Q250" i="5" s="1"/>
  <c r="P249" i="5"/>
  <c r="O249" i="5"/>
  <c r="N249" i="5"/>
  <c r="N250" i="5" s="1"/>
  <c r="L249" i="5"/>
  <c r="L250" i="5" s="1"/>
  <c r="K249" i="5"/>
  <c r="K250" i="5" s="1"/>
  <c r="J249" i="5"/>
  <c r="J250" i="5" s="1"/>
  <c r="I249" i="5"/>
  <c r="I250" i="5" s="1"/>
  <c r="G249" i="5"/>
  <c r="F249" i="5"/>
  <c r="F250" i="5" s="1"/>
  <c r="E249" i="5"/>
  <c r="E250" i="5" s="1"/>
  <c r="D249" i="5"/>
  <c r="D250" i="5" s="1"/>
  <c r="AL248" i="5"/>
  <c r="AG248" i="5"/>
  <c r="AB248" i="5"/>
  <c r="W248" i="5"/>
  <c r="R248" i="5"/>
  <c r="M248" i="5"/>
  <c r="H248" i="5"/>
  <c r="AM248" i="5" s="1"/>
  <c r="AL247" i="5"/>
  <c r="AG247" i="5"/>
  <c r="AB247" i="5"/>
  <c r="W247" i="5"/>
  <c r="R247" i="5"/>
  <c r="M247" i="5"/>
  <c r="H247" i="5"/>
  <c r="AM247" i="5" s="1"/>
  <c r="AL246" i="5"/>
  <c r="AG246" i="5"/>
  <c r="AB246" i="5"/>
  <c r="W246" i="5"/>
  <c r="R246" i="5"/>
  <c r="M246" i="5"/>
  <c r="H246" i="5"/>
  <c r="AM246" i="5" s="1"/>
  <c r="AL245" i="5"/>
  <c r="AL249" i="5" s="1"/>
  <c r="AG245" i="5"/>
  <c r="AG249" i="5" s="1"/>
  <c r="AB245" i="5"/>
  <c r="W245" i="5"/>
  <c r="R245" i="5"/>
  <c r="R249" i="5" s="1"/>
  <c r="M245" i="5"/>
  <c r="M249" i="5" s="1"/>
  <c r="H245" i="5"/>
  <c r="AM245" i="5" s="1"/>
  <c r="AK244" i="5"/>
  <c r="AJ244" i="5"/>
  <c r="AI244" i="5"/>
  <c r="AH244" i="5"/>
  <c r="AF244" i="5"/>
  <c r="AE244" i="5"/>
  <c r="AD244" i="5"/>
  <c r="AC244" i="5"/>
  <c r="AA244" i="5"/>
  <c r="Z244" i="5"/>
  <c r="Y244" i="5"/>
  <c r="X244" i="5"/>
  <c r="W244" i="5"/>
  <c r="V244" i="5"/>
  <c r="U244" i="5"/>
  <c r="T244" i="5"/>
  <c r="S244" i="5"/>
  <c r="Q244" i="5"/>
  <c r="P244" i="5"/>
  <c r="O244" i="5"/>
  <c r="N244" i="5"/>
  <c r="L244" i="5"/>
  <c r="K244" i="5"/>
  <c r="J244" i="5"/>
  <c r="I244" i="5"/>
  <c r="G244" i="5"/>
  <c r="F244" i="5"/>
  <c r="E244" i="5"/>
  <c r="D244" i="5"/>
  <c r="AL243" i="5"/>
  <c r="AG243" i="5"/>
  <c r="AB243" i="5"/>
  <c r="W243" i="5"/>
  <c r="R243" i="5"/>
  <c r="M243" i="5"/>
  <c r="H243" i="5"/>
  <c r="AM243" i="5" s="1"/>
  <c r="AL242" i="5"/>
  <c r="AG242" i="5"/>
  <c r="AB242" i="5"/>
  <c r="W242" i="5"/>
  <c r="R242" i="5"/>
  <c r="M242" i="5"/>
  <c r="H242" i="5"/>
  <c r="AM242" i="5" s="1"/>
  <c r="AL241" i="5"/>
  <c r="AG241" i="5"/>
  <c r="AB241" i="5"/>
  <c r="W241" i="5"/>
  <c r="R241" i="5"/>
  <c r="M241" i="5"/>
  <c r="H241" i="5"/>
  <c r="AM241" i="5" s="1"/>
  <c r="AL240" i="5"/>
  <c r="AL244" i="5" s="1"/>
  <c r="AG240" i="5"/>
  <c r="AG244" i="5" s="1"/>
  <c r="AB240" i="5"/>
  <c r="W240" i="5"/>
  <c r="R240" i="5"/>
  <c r="R244" i="5" s="1"/>
  <c r="M240" i="5"/>
  <c r="M244" i="5" s="1"/>
  <c r="H240" i="5"/>
  <c r="AM240" i="5" s="1"/>
  <c r="AJ239" i="5"/>
  <c r="AI239" i="5"/>
  <c r="AF239" i="5"/>
  <c r="P239" i="5"/>
  <c r="AK238" i="5"/>
  <c r="AK239" i="5" s="1"/>
  <c r="AJ238" i="5"/>
  <c r="AI238" i="5"/>
  <c r="AH238" i="5"/>
  <c r="AH239" i="5" s="1"/>
  <c r="AF238" i="5"/>
  <c r="AE238" i="5"/>
  <c r="AE239" i="5" s="1"/>
  <c r="AD238" i="5"/>
  <c r="AD239" i="5" s="1"/>
  <c r="AC238" i="5"/>
  <c r="AC239" i="5" s="1"/>
  <c r="AB238" i="5"/>
  <c r="AB239" i="5" s="1"/>
  <c r="AA238" i="5"/>
  <c r="Z238" i="5"/>
  <c r="Y238" i="5"/>
  <c r="Y239" i="5" s="1"/>
  <c r="X238" i="5"/>
  <c r="X239" i="5" s="1"/>
  <c r="V238" i="5"/>
  <c r="U238" i="5"/>
  <c r="U239" i="5" s="1"/>
  <c r="T238" i="5"/>
  <c r="T239" i="5" s="1"/>
  <c r="S238" i="5"/>
  <c r="Q238" i="5"/>
  <c r="Q239" i="5" s="1"/>
  <c r="P238" i="5"/>
  <c r="O238" i="5"/>
  <c r="O239" i="5" s="1"/>
  <c r="N238" i="5"/>
  <c r="L238" i="5"/>
  <c r="L239" i="5" s="1"/>
  <c r="K238" i="5"/>
  <c r="K239" i="5" s="1"/>
  <c r="J238" i="5"/>
  <c r="J239" i="5" s="1"/>
  <c r="I238" i="5"/>
  <c r="I239" i="5" s="1"/>
  <c r="G238" i="5"/>
  <c r="G239" i="5" s="1"/>
  <c r="F238" i="5"/>
  <c r="F239" i="5" s="1"/>
  <c r="E238" i="5"/>
  <c r="E239" i="5" s="1"/>
  <c r="D238" i="5"/>
  <c r="D239" i="5" s="1"/>
  <c r="AL237" i="5"/>
  <c r="AG237" i="5"/>
  <c r="AB237" i="5"/>
  <c r="W237" i="5"/>
  <c r="AM237" i="5" s="1"/>
  <c r="R237" i="5"/>
  <c r="M237" i="5"/>
  <c r="H237" i="5"/>
  <c r="AL236" i="5"/>
  <c r="AG236" i="5"/>
  <c r="AB236" i="5"/>
  <c r="W236" i="5"/>
  <c r="AM236" i="5" s="1"/>
  <c r="R236" i="5"/>
  <c r="M236" i="5"/>
  <c r="H236" i="5"/>
  <c r="AL235" i="5"/>
  <c r="AG235" i="5"/>
  <c r="AB235" i="5"/>
  <c r="W235" i="5"/>
  <c r="AM235" i="5" s="1"/>
  <c r="R235" i="5"/>
  <c r="M235" i="5"/>
  <c r="H235" i="5"/>
  <c r="AL234" i="5"/>
  <c r="AL238" i="5" s="1"/>
  <c r="AL239" i="5" s="1"/>
  <c r="AG234" i="5"/>
  <c r="AG238" i="5" s="1"/>
  <c r="AB234" i="5"/>
  <c r="W234" i="5"/>
  <c r="W238" i="5" s="1"/>
  <c r="W239" i="5" s="1"/>
  <c r="R234" i="5"/>
  <c r="R238" i="5" s="1"/>
  <c r="R239" i="5" s="1"/>
  <c r="M234" i="5"/>
  <c r="M238" i="5" s="1"/>
  <c r="H234" i="5"/>
  <c r="H238" i="5" s="1"/>
  <c r="AK233" i="5"/>
  <c r="AJ233" i="5"/>
  <c r="AI233" i="5"/>
  <c r="AH233" i="5"/>
  <c r="AF233" i="5"/>
  <c r="AD233" i="5"/>
  <c r="AC233" i="5"/>
  <c r="AA233" i="5"/>
  <c r="AA239" i="5" s="1"/>
  <c r="Z233" i="5"/>
  <c r="Y233" i="5"/>
  <c r="X233" i="5"/>
  <c r="W233" i="5"/>
  <c r="V233" i="5"/>
  <c r="U233" i="5"/>
  <c r="T233" i="5"/>
  <c r="S233" i="5"/>
  <c r="S239" i="5" s="1"/>
  <c r="R233" i="5"/>
  <c r="Q233" i="5"/>
  <c r="P233" i="5"/>
  <c r="O233" i="5"/>
  <c r="N233" i="5"/>
  <c r="L233" i="5"/>
  <c r="K233" i="5"/>
  <c r="J233" i="5"/>
  <c r="I233" i="5"/>
  <c r="G233" i="5"/>
  <c r="F233" i="5"/>
  <c r="E233" i="5"/>
  <c r="D233" i="5"/>
  <c r="AL232" i="5"/>
  <c r="AG232" i="5"/>
  <c r="AB232" i="5"/>
  <c r="W232" i="5"/>
  <c r="R232" i="5"/>
  <c r="AM232" i="5" s="1"/>
  <c r="M232" i="5"/>
  <c r="H232" i="5"/>
  <c r="AL231" i="5"/>
  <c r="AG231" i="5"/>
  <c r="AB231" i="5"/>
  <c r="W231" i="5"/>
  <c r="R231" i="5"/>
  <c r="AM231" i="5" s="1"/>
  <c r="M231" i="5"/>
  <c r="H231" i="5"/>
  <c r="AL230" i="5"/>
  <c r="AG230" i="5"/>
  <c r="AB230" i="5"/>
  <c r="W230" i="5"/>
  <c r="R230" i="5"/>
  <c r="AM230" i="5" s="1"/>
  <c r="M230" i="5"/>
  <c r="H230" i="5"/>
  <c r="AL229" i="5"/>
  <c r="AL233" i="5" s="1"/>
  <c r="AG229" i="5"/>
  <c r="AG233" i="5" s="1"/>
  <c r="AB229" i="5"/>
  <c r="AB233" i="5" s="1"/>
  <c r="W229" i="5"/>
  <c r="R229" i="5"/>
  <c r="AM229" i="5" s="1"/>
  <c r="M229" i="5"/>
  <c r="M233" i="5" s="1"/>
  <c r="H229" i="5"/>
  <c r="H233" i="5" s="1"/>
  <c r="AM233" i="5" s="1"/>
  <c r="AK228" i="5"/>
  <c r="AJ228" i="5"/>
  <c r="AI228" i="5"/>
  <c r="AH228" i="5"/>
  <c r="AF228" i="5"/>
  <c r="AE228" i="5"/>
  <c r="AD228" i="5"/>
  <c r="AC228" i="5"/>
  <c r="AA228" i="5"/>
  <c r="Z228" i="5"/>
  <c r="Y228" i="5"/>
  <c r="X228" i="5"/>
  <c r="W228" i="5"/>
  <c r="V228" i="5"/>
  <c r="U228" i="5"/>
  <c r="T228" i="5"/>
  <c r="S228" i="5"/>
  <c r="R228" i="5"/>
  <c r="Q228" i="5"/>
  <c r="P228" i="5"/>
  <c r="O228" i="5"/>
  <c r="N228" i="5"/>
  <c r="L228" i="5"/>
  <c r="K228" i="5"/>
  <c r="J228" i="5"/>
  <c r="I228" i="5"/>
  <c r="G228" i="5"/>
  <c r="F228" i="5"/>
  <c r="E228" i="5"/>
  <c r="D228" i="5"/>
  <c r="AL227" i="5"/>
  <c r="AG227" i="5"/>
  <c r="AB227" i="5"/>
  <c r="W227" i="5"/>
  <c r="R227" i="5"/>
  <c r="AM227" i="5" s="1"/>
  <c r="M227" i="5"/>
  <c r="H227" i="5"/>
  <c r="AL226" i="5"/>
  <c r="AG226" i="5"/>
  <c r="AB226" i="5"/>
  <c r="W226" i="5"/>
  <c r="R226" i="5"/>
  <c r="AM226" i="5" s="1"/>
  <c r="M226" i="5"/>
  <c r="H226" i="5"/>
  <c r="AL225" i="5"/>
  <c r="AG225" i="5"/>
  <c r="AB225" i="5"/>
  <c r="W225" i="5"/>
  <c r="R225" i="5"/>
  <c r="AM225" i="5" s="1"/>
  <c r="M225" i="5"/>
  <c r="H225" i="5"/>
  <c r="AL224" i="5"/>
  <c r="AL228" i="5" s="1"/>
  <c r="AG224" i="5"/>
  <c r="AG228" i="5" s="1"/>
  <c r="AB224" i="5"/>
  <c r="AB228" i="5" s="1"/>
  <c r="W224" i="5"/>
  <c r="R224" i="5"/>
  <c r="AM224" i="5" s="1"/>
  <c r="M224" i="5"/>
  <c r="M228" i="5" s="1"/>
  <c r="H224" i="5"/>
  <c r="H228" i="5" s="1"/>
  <c r="AM228" i="5" s="1"/>
  <c r="AK223" i="5"/>
  <c r="AJ223" i="5"/>
  <c r="AI223" i="5"/>
  <c r="AH223" i="5"/>
  <c r="AF223" i="5"/>
  <c r="AE223" i="5"/>
  <c r="AD223" i="5"/>
  <c r="AC223" i="5"/>
  <c r="AA223" i="5"/>
  <c r="Z223" i="5"/>
  <c r="Y223" i="5"/>
  <c r="X223" i="5"/>
  <c r="W223" i="5"/>
  <c r="V223" i="5"/>
  <c r="U223" i="5"/>
  <c r="T223" i="5"/>
  <c r="S223" i="5"/>
  <c r="R223" i="5"/>
  <c r="Q223" i="5"/>
  <c r="P223" i="5"/>
  <c r="O223" i="5"/>
  <c r="N223" i="5"/>
  <c r="L223" i="5"/>
  <c r="K223" i="5"/>
  <c r="J223" i="5"/>
  <c r="I223" i="5"/>
  <c r="G223" i="5"/>
  <c r="F223" i="5"/>
  <c r="E223" i="5"/>
  <c r="D223" i="5"/>
  <c r="AL222" i="5"/>
  <c r="AG222" i="5"/>
  <c r="AB222" i="5"/>
  <c r="W222" i="5"/>
  <c r="R222" i="5"/>
  <c r="AM222" i="5" s="1"/>
  <c r="M222" i="5"/>
  <c r="H222" i="5"/>
  <c r="AL221" i="5"/>
  <c r="AG221" i="5"/>
  <c r="AB221" i="5"/>
  <c r="W221" i="5"/>
  <c r="R221" i="5"/>
  <c r="AM221" i="5" s="1"/>
  <c r="M221" i="5"/>
  <c r="H221" i="5"/>
  <c r="AL220" i="5"/>
  <c r="AG220" i="5"/>
  <c r="AB220" i="5"/>
  <c r="W220" i="5"/>
  <c r="R220" i="5"/>
  <c r="AM220" i="5" s="1"/>
  <c r="M220" i="5"/>
  <c r="H220" i="5"/>
  <c r="AL219" i="5"/>
  <c r="AL223" i="5" s="1"/>
  <c r="AG219" i="5"/>
  <c r="AG223" i="5" s="1"/>
  <c r="AB219" i="5"/>
  <c r="AB223" i="5" s="1"/>
  <c r="W219" i="5"/>
  <c r="R219" i="5"/>
  <c r="AM219" i="5" s="1"/>
  <c r="M219" i="5"/>
  <c r="M223" i="5" s="1"/>
  <c r="H219" i="5"/>
  <c r="H223" i="5" s="1"/>
  <c r="AK218" i="5"/>
  <c r="AJ218" i="5"/>
  <c r="AI218" i="5"/>
  <c r="AH218" i="5"/>
  <c r="AF218" i="5"/>
  <c r="AE218" i="5"/>
  <c r="AD218" i="5"/>
  <c r="AC218" i="5"/>
  <c r="AA218" i="5"/>
  <c r="Z218" i="5"/>
  <c r="Y218" i="5"/>
  <c r="X218" i="5"/>
  <c r="W218" i="5"/>
  <c r="V218" i="5"/>
  <c r="U218" i="5"/>
  <c r="T218" i="5"/>
  <c r="S218" i="5"/>
  <c r="R218" i="5"/>
  <c r="Q218" i="5"/>
  <c r="P218" i="5"/>
  <c r="O218" i="5"/>
  <c r="N218" i="5"/>
  <c r="L218" i="5"/>
  <c r="K218" i="5"/>
  <c r="J218" i="5"/>
  <c r="I218" i="5"/>
  <c r="G218" i="5"/>
  <c r="F218" i="5"/>
  <c r="E218" i="5"/>
  <c r="D218" i="5"/>
  <c r="AL217" i="5"/>
  <c r="AG217" i="5"/>
  <c r="AB217" i="5"/>
  <c r="W217" i="5"/>
  <c r="R217" i="5"/>
  <c r="AM217" i="5" s="1"/>
  <c r="M217" i="5"/>
  <c r="H217" i="5"/>
  <c r="AL216" i="5"/>
  <c r="AG216" i="5"/>
  <c r="AB216" i="5"/>
  <c r="W216" i="5"/>
  <c r="R216" i="5"/>
  <c r="AM216" i="5" s="1"/>
  <c r="M216" i="5"/>
  <c r="H216" i="5"/>
  <c r="AL215" i="5"/>
  <c r="AG215" i="5"/>
  <c r="AB215" i="5"/>
  <c r="W215" i="5"/>
  <c r="R215" i="5"/>
  <c r="AM215" i="5" s="1"/>
  <c r="M215" i="5"/>
  <c r="H215" i="5"/>
  <c r="AL214" i="5"/>
  <c r="AL218" i="5" s="1"/>
  <c r="AG214" i="5"/>
  <c r="AG218" i="5" s="1"/>
  <c r="AB214" i="5"/>
  <c r="AB218" i="5" s="1"/>
  <c r="W214" i="5"/>
  <c r="R214" i="5"/>
  <c r="AM214" i="5" s="1"/>
  <c r="M214" i="5"/>
  <c r="M218" i="5" s="1"/>
  <c r="H214" i="5"/>
  <c r="H218" i="5" s="1"/>
  <c r="AM218" i="5" s="1"/>
  <c r="AK213" i="5"/>
  <c r="AJ213" i="5"/>
  <c r="AI213" i="5"/>
  <c r="AH213" i="5"/>
  <c r="AF213" i="5"/>
  <c r="AE213" i="5"/>
  <c r="AD213" i="5"/>
  <c r="AC213" i="5"/>
  <c r="AA213" i="5"/>
  <c r="Z213" i="5"/>
  <c r="Y213" i="5"/>
  <c r="X213" i="5"/>
  <c r="W213" i="5"/>
  <c r="V213" i="5"/>
  <c r="U213" i="5"/>
  <c r="T213" i="5"/>
  <c r="S213" i="5"/>
  <c r="R213" i="5"/>
  <c r="Q213" i="5"/>
  <c r="P213" i="5"/>
  <c r="O213" i="5"/>
  <c r="N213" i="5"/>
  <c r="L213" i="5"/>
  <c r="K213" i="5"/>
  <c r="J213" i="5"/>
  <c r="I213" i="5"/>
  <c r="G213" i="5"/>
  <c r="F213" i="5"/>
  <c r="E213" i="5"/>
  <c r="D213" i="5"/>
  <c r="AL212" i="5"/>
  <c r="AG212" i="5"/>
  <c r="AB212" i="5"/>
  <c r="W212" i="5"/>
  <c r="R212" i="5"/>
  <c r="AM212" i="5" s="1"/>
  <c r="M212" i="5"/>
  <c r="H212" i="5"/>
  <c r="AL211" i="5"/>
  <c r="AG211" i="5"/>
  <c r="AB211" i="5"/>
  <c r="W211" i="5"/>
  <c r="R211" i="5"/>
  <c r="AM211" i="5" s="1"/>
  <c r="M211" i="5"/>
  <c r="H211" i="5"/>
  <c r="AL210" i="5"/>
  <c r="AG210" i="5"/>
  <c r="AB210" i="5"/>
  <c r="W210" i="5"/>
  <c r="R210" i="5"/>
  <c r="AM210" i="5" s="1"/>
  <c r="M210" i="5"/>
  <c r="H210" i="5"/>
  <c r="AL209" i="5"/>
  <c r="AL213" i="5" s="1"/>
  <c r="AG209" i="5"/>
  <c r="AG213" i="5" s="1"/>
  <c r="AB209" i="5"/>
  <c r="AB213" i="5" s="1"/>
  <c r="W209" i="5"/>
  <c r="R209" i="5"/>
  <c r="AM209" i="5" s="1"/>
  <c r="M209" i="5"/>
  <c r="M213" i="5" s="1"/>
  <c r="H209" i="5"/>
  <c r="H213" i="5" s="1"/>
  <c r="AK208" i="5"/>
  <c r="AJ208" i="5"/>
  <c r="AI208" i="5"/>
  <c r="AH208" i="5"/>
  <c r="AF208" i="5"/>
  <c r="AE208" i="5"/>
  <c r="AD208" i="5"/>
  <c r="AC208" i="5"/>
  <c r="AA208" i="5"/>
  <c r="Z208" i="5"/>
  <c r="Y208" i="5"/>
  <c r="X208" i="5"/>
  <c r="W208" i="5"/>
  <c r="V208" i="5"/>
  <c r="U208" i="5"/>
  <c r="T208" i="5"/>
  <c r="S208" i="5"/>
  <c r="R208" i="5"/>
  <c r="Q208" i="5"/>
  <c r="P208" i="5"/>
  <c r="O208" i="5"/>
  <c r="N208" i="5"/>
  <c r="L208" i="5"/>
  <c r="K208" i="5"/>
  <c r="J208" i="5"/>
  <c r="I208" i="5"/>
  <c r="G208" i="5"/>
  <c r="F208" i="5"/>
  <c r="E208" i="5"/>
  <c r="D208" i="5"/>
  <c r="AL207" i="5"/>
  <c r="AG207" i="5"/>
  <c r="AB207" i="5"/>
  <c r="W207" i="5"/>
  <c r="R207" i="5"/>
  <c r="AM207" i="5" s="1"/>
  <c r="M207" i="5"/>
  <c r="H207" i="5"/>
  <c r="AL206" i="5"/>
  <c r="AG206" i="5"/>
  <c r="AB206" i="5"/>
  <c r="W206" i="5"/>
  <c r="R206" i="5"/>
  <c r="AM206" i="5" s="1"/>
  <c r="M206" i="5"/>
  <c r="H206" i="5"/>
  <c r="AL205" i="5"/>
  <c r="AG205" i="5"/>
  <c r="AB205" i="5"/>
  <c r="W205" i="5"/>
  <c r="R205" i="5"/>
  <c r="AM205" i="5" s="1"/>
  <c r="M205" i="5"/>
  <c r="H205" i="5"/>
  <c r="AL204" i="5"/>
  <c r="AL208" i="5" s="1"/>
  <c r="AG204" i="5"/>
  <c r="AG208" i="5" s="1"/>
  <c r="AB204" i="5"/>
  <c r="AB208" i="5" s="1"/>
  <c r="W204" i="5"/>
  <c r="R204" i="5"/>
  <c r="AM204" i="5" s="1"/>
  <c r="M204" i="5"/>
  <c r="M208" i="5" s="1"/>
  <c r="H204" i="5"/>
  <c r="H208" i="5" s="1"/>
  <c r="AM208" i="5" s="1"/>
  <c r="AK203" i="5"/>
  <c r="AJ203" i="5"/>
  <c r="AI203" i="5"/>
  <c r="AH203" i="5"/>
  <c r="AF203" i="5"/>
  <c r="AE203" i="5"/>
  <c r="AD203" i="5"/>
  <c r="AC203" i="5"/>
  <c r="AA203" i="5"/>
  <c r="Z203" i="5"/>
  <c r="Y203" i="5"/>
  <c r="X203" i="5"/>
  <c r="W203" i="5"/>
  <c r="V203" i="5"/>
  <c r="U203" i="5"/>
  <c r="T203" i="5"/>
  <c r="S203" i="5"/>
  <c r="R203" i="5"/>
  <c r="Q203" i="5"/>
  <c r="P203" i="5"/>
  <c r="O203" i="5"/>
  <c r="N203" i="5"/>
  <c r="L203" i="5"/>
  <c r="K203" i="5"/>
  <c r="J203" i="5"/>
  <c r="I203" i="5"/>
  <c r="G203" i="5"/>
  <c r="F203" i="5"/>
  <c r="E203" i="5"/>
  <c r="D203" i="5"/>
  <c r="AL202" i="5"/>
  <c r="AG202" i="5"/>
  <c r="AB202" i="5"/>
  <c r="W202" i="5"/>
  <c r="R202" i="5"/>
  <c r="AM202" i="5" s="1"/>
  <c r="M202" i="5"/>
  <c r="H202" i="5"/>
  <c r="AL201" i="5"/>
  <c r="AG201" i="5"/>
  <c r="AB201" i="5"/>
  <c r="W201" i="5"/>
  <c r="R201" i="5"/>
  <c r="AM201" i="5" s="1"/>
  <c r="M201" i="5"/>
  <c r="H201" i="5"/>
  <c r="AL200" i="5"/>
  <c r="AG200" i="5"/>
  <c r="AB200" i="5"/>
  <c r="W200" i="5"/>
  <c r="R200" i="5"/>
  <c r="AM200" i="5" s="1"/>
  <c r="M200" i="5"/>
  <c r="H200" i="5"/>
  <c r="AL199" i="5"/>
  <c r="AL203" i="5" s="1"/>
  <c r="AG199" i="5"/>
  <c r="AG203" i="5" s="1"/>
  <c r="AB199" i="5"/>
  <c r="AB203" i="5" s="1"/>
  <c r="W199" i="5"/>
  <c r="R199" i="5"/>
  <c r="AM199" i="5" s="1"/>
  <c r="M199" i="5"/>
  <c r="M203" i="5" s="1"/>
  <c r="H199" i="5"/>
  <c r="H203" i="5" s="1"/>
  <c r="AK198" i="5"/>
  <c r="AJ198" i="5"/>
  <c r="AI198" i="5"/>
  <c r="AH198" i="5"/>
  <c r="AF198" i="5"/>
  <c r="AE198" i="5"/>
  <c r="AD198" i="5"/>
  <c r="AC198" i="5"/>
  <c r="AA198" i="5"/>
  <c r="Z198" i="5"/>
  <c r="Y198" i="5"/>
  <c r="X198" i="5"/>
  <c r="W198" i="5"/>
  <c r="V198" i="5"/>
  <c r="U198" i="5"/>
  <c r="T198" i="5"/>
  <c r="S198" i="5"/>
  <c r="R198" i="5"/>
  <c r="Q198" i="5"/>
  <c r="P198" i="5"/>
  <c r="O198" i="5"/>
  <c r="N198" i="5"/>
  <c r="L198" i="5"/>
  <c r="K198" i="5"/>
  <c r="J198" i="5"/>
  <c r="I198" i="5"/>
  <c r="G198" i="5"/>
  <c r="F198" i="5"/>
  <c r="E198" i="5"/>
  <c r="D198" i="5"/>
  <c r="AL197" i="5"/>
  <c r="AG197" i="5"/>
  <c r="AB197" i="5"/>
  <c r="W197" i="5"/>
  <c r="R197" i="5"/>
  <c r="AM197" i="5" s="1"/>
  <c r="M197" i="5"/>
  <c r="H197" i="5"/>
  <c r="AL196" i="5"/>
  <c r="AG196" i="5"/>
  <c r="AB196" i="5"/>
  <c r="W196" i="5"/>
  <c r="R196" i="5"/>
  <c r="AM196" i="5" s="1"/>
  <c r="M196" i="5"/>
  <c r="H196" i="5"/>
  <c r="AL195" i="5"/>
  <c r="AG195" i="5"/>
  <c r="AB195" i="5"/>
  <c r="W195" i="5"/>
  <c r="R195" i="5"/>
  <c r="AM195" i="5" s="1"/>
  <c r="M195" i="5"/>
  <c r="H195" i="5"/>
  <c r="AL194" i="5"/>
  <c r="AL198" i="5" s="1"/>
  <c r="AG194" i="5"/>
  <c r="AG198" i="5" s="1"/>
  <c r="AB194" i="5"/>
  <c r="AB198" i="5" s="1"/>
  <c r="W194" i="5"/>
  <c r="R194" i="5"/>
  <c r="AM194" i="5" s="1"/>
  <c r="M194" i="5"/>
  <c r="M198" i="5" s="1"/>
  <c r="H194" i="5"/>
  <c r="H198" i="5" s="1"/>
  <c r="AM198" i="5" s="1"/>
  <c r="AK193" i="5"/>
  <c r="AJ193" i="5"/>
  <c r="AI193" i="5"/>
  <c r="AH193" i="5"/>
  <c r="AF193" i="5"/>
  <c r="AE193" i="5"/>
  <c r="AD193" i="5"/>
  <c r="AC193" i="5"/>
  <c r="AA193" i="5"/>
  <c r="Z193" i="5"/>
  <c r="Y193" i="5"/>
  <c r="X193" i="5"/>
  <c r="W193" i="5"/>
  <c r="V193" i="5"/>
  <c r="U193" i="5"/>
  <c r="T193" i="5"/>
  <c r="S193" i="5"/>
  <c r="R193" i="5"/>
  <c r="Q193" i="5"/>
  <c r="P193" i="5"/>
  <c r="O193" i="5"/>
  <c r="N193" i="5"/>
  <c r="L193" i="5"/>
  <c r="K193" i="5"/>
  <c r="J193" i="5"/>
  <c r="I193" i="5"/>
  <c r="G193" i="5"/>
  <c r="F193" i="5"/>
  <c r="E193" i="5"/>
  <c r="D193" i="5"/>
  <c r="AL192" i="5"/>
  <c r="AG192" i="5"/>
  <c r="AB192" i="5"/>
  <c r="W192" i="5"/>
  <c r="R192" i="5"/>
  <c r="AM192" i="5" s="1"/>
  <c r="M192" i="5"/>
  <c r="H192" i="5"/>
  <c r="AL191" i="5"/>
  <c r="AG191" i="5"/>
  <c r="AB191" i="5"/>
  <c r="W191" i="5"/>
  <c r="R191" i="5"/>
  <c r="AM191" i="5" s="1"/>
  <c r="M191" i="5"/>
  <c r="H191" i="5"/>
  <c r="AL190" i="5"/>
  <c r="AG190" i="5"/>
  <c r="AB190" i="5"/>
  <c r="W190" i="5"/>
  <c r="R190" i="5"/>
  <c r="AM190" i="5" s="1"/>
  <c r="M190" i="5"/>
  <c r="H190" i="5"/>
  <c r="AL189" i="5"/>
  <c r="AL193" i="5" s="1"/>
  <c r="AG189" i="5"/>
  <c r="AG193" i="5" s="1"/>
  <c r="AB189" i="5"/>
  <c r="AB193" i="5" s="1"/>
  <c r="W189" i="5"/>
  <c r="R189" i="5"/>
  <c r="AM189" i="5" s="1"/>
  <c r="M189" i="5"/>
  <c r="M193" i="5" s="1"/>
  <c r="H189" i="5"/>
  <c r="H193" i="5" s="1"/>
  <c r="AA188" i="5"/>
  <c r="Z188" i="5"/>
  <c r="S188" i="5"/>
  <c r="K188" i="5"/>
  <c r="J188" i="5"/>
  <c r="AL187" i="5"/>
  <c r="AK187" i="5"/>
  <c r="AK188" i="5" s="1"/>
  <c r="AJ187" i="5"/>
  <c r="AJ188" i="5" s="1"/>
  <c r="AI187" i="5"/>
  <c r="AI188" i="5" s="1"/>
  <c r="AH187" i="5"/>
  <c r="AH188" i="5" s="1"/>
  <c r="AF187" i="5"/>
  <c r="AF188" i="5" s="1"/>
  <c r="AE187" i="5"/>
  <c r="AE188" i="5" s="1"/>
  <c r="AD187" i="5"/>
  <c r="AC187" i="5"/>
  <c r="AC188" i="5" s="1"/>
  <c r="AA187" i="5"/>
  <c r="Z187" i="5"/>
  <c r="Y187" i="5"/>
  <c r="Y188" i="5" s="1"/>
  <c r="X187" i="5"/>
  <c r="X188" i="5" s="1"/>
  <c r="V187" i="5"/>
  <c r="V188" i="5" s="1"/>
  <c r="U187" i="5"/>
  <c r="U188" i="5" s="1"/>
  <c r="T187" i="5"/>
  <c r="T188" i="5" s="1"/>
  <c r="S187" i="5"/>
  <c r="Q187" i="5"/>
  <c r="Q188" i="5" s="1"/>
  <c r="P187" i="5"/>
  <c r="P188" i="5" s="1"/>
  <c r="O187" i="5"/>
  <c r="O188" i="5" s="1"/>
  <c r="N187" i="5"/>
  <c r="N188" i="5" s="1"/>
  <c r="L187" i="5"/>
  <c r="L188" i="5" s="1"/>
  <c r="K187" i="5"/>
  <c r="J187" i="5"/>
  <c r="I187" i="5"/>
  <c r="I188" i="5" s="1"/>
  <c r="G187" i="5"/>
  <c r="G188" i="5" s="1"/>
  <c r="F187" i="5"/>
  <c r="E187" i="5"/>
  <c r="E188" i="5" s="1"/>
  <c r="D187" i="5"/>
  <c r="D188" i="5" s="1"/>
  <c r="AL186" i="5"/>
  <c r="AG186" i="5"/>
  <c r="AB186" i="5"/>
  <c r="W186" i="5"/>
  <c r="AM186" i="5" s="1"/>
  <c r="R186" i="5"/>
  <c r="M186" i="5"/>
  <c r="H186" i="5"/>
  <c r="AL185" i="5"/>
  <c r="AG185" i="5"/>
  <c r="AB185" i="5"/>
  <c r="W185" i="5"/>
  <c r="AM185" i="5" s="1"/>
  <c r="R185" i="5"/>
  <c r="M185" i="5"/>
  <c r="H185" i="5"/>
  <c r="AL184" i="5"/>
  <c r="AG184" i="5"/>
  <c r="AB184" i="5"/>
  <c r="W184" i="5"/>
  <c r="AM184" i="5" s="1"/>
  <c r="R184" i="5"/>
  <c r="M184" i="5"/>
  <c r="H184" i="5"/>
  <c r="AL183" i="5"/>
  <c r="AG183" i="5"/>
  <c r="AG187" i="5" s="1"/>
  <c r="AB183" i="5"/>
  <c r="AB187" i="5" s="1"/>
  <c r="W183" i="5"/>
  <c r="W187" i="5" s="1"/>
  <c r="W188" i="5" s="1"/>
  <c r="R183" i="5"/>
  <c r="R187" i="5" s="1"/>
  <c r="M183" i="5"/>
  <c r="M187" i="5" s="1"/>
  <c r="H183" i="5"/>
  <c r="H187" i="5" s="1"/>
  <c r="AK182" i="5"/>
  <c r="AJ182" i="5"/>
  <c r="AI182" i="5"/>
  <c r="AH182" i="5"/>
  <c r="AF182" i="5"/>
  <c r="AE182" i="5"/>
  <c r="AD182" i="5"/>
  <c r="AC182" i="5"/>
  <c r="AA182" i="5"/>
  <c r="Z182" i="5"/>
  <c r="Y182" i="5"/>
  <c r="X182" i="5"/>
  <c r="V182" i="5"/>
  <c r="U182" i="5"/>
  <c r="T182" i="5"/>
  <c r="S182" i="5"/>
  <c r="Q182" i="5"/>
  <c r="P182" i="5"/>
  <c r="O182" i="5"/>
  <c r="N182" i="5"/>
  <c r="L182" i="5"/>
  <c r="K182" i="5"/>
  <c r="J182" i="5"/>
  <c r="I182" i="5"/>
  <c r="G182" i="5"/>
  <c r="F182" i="5"/>
  <c r="E182" i="5"/>
  <c r="D182" i="5"/>
  <c r="AL181" i="5"/>
  <c r="AG181" i="5"/>
  <c r="AB181" i="5"/>
  <c r="W181" i="5"/>
  <c r="R181" i="5"/>
  <c r="AM181" i="5" s="1"/>
  <c r="M181" i="5"/>
  <c r="H181" i="5"/>
  <c r="AL180" i="5"/>
  <c r="AG180" i="5"/>
  <c r="AB180" i="5"/>
  <c r="W180" i="5"/>
  <c r="R180" i="5"/>
  <c r="AM180" i="5" s="1"/>
  <c r="M180" i="5"/>
  <c r="H180" i="5"/>
  <c r="AL179" i="5"/>
  <c r="AG179" i="5"/>
  <c r="AB179" i="5"/>
  <c r="W179" i="5"/>
  <c r="R179" i="5"/>
  <c r="AM179" i="5" s="1"/>
  <c r="M179" i="5"/>
  <c r="H179" i="5"/>
  <c r="AL178" i="5"/>
  <c r="AL182" i="5" s="1"/>
  <c r="AM182" i="5" s="1"/>
  <c r="AG178" i="5"/>
  <c r="AG182" i="5" s="1"/>
  <c r="AB178" i="5"/>
  <c r="AB182" i="5" s="1"/>
  <c r="W178" i="5"/>
  <c r="W182" i="5" s="1"/>
  <c r="R178" i="5"/>
  <c r="R182" i="5" s="1"/>
  <c r="R188" i="5" s="1"/>
  <c r="M178" i="5"/>
  <c r="M182" i="5" s="1"/>
  <c r="H178" i="5"/>
  <c r="H182" i="5" s="1"/>
  <c r="AL177" i="5"/>
  <c r="AK177" i="5"/>
  <c r="AJ177" i="5"/>
  <c r="AI177" i="5"/>
  <c r="AH177" i="5"/>
  <c r="AF177" i="5"/>
  <c r="AE177" i="5"/>
  <c r="AD177" i="5"/>
  <c r="AC177" i="5"/>
  <c r="AA177" i="5"/>
  <c r="Z177" i="5"/>
  <c r="Y177" i="5"/>
  <c r="X177" i="5"/>
  <c r="V177" i="5"/>
  <c r="U177" i="5"/>
  <c r="T177" i="5"/>
  <c r="S177" i="5"/>
  <c r="Q177" i="5"/>
  <c r="P177" i="5"/>
  <c r="O177" i="5"/>
  <c r="N177" i="5"/>
  <c r="L177" i="5"/>
  <c r="K177" i="5"/>
  <c r="J177" i="5"/>
  <c r="I177" i="5"/>
  <c r="G177" i="5"/>
  <c r="F177" i="5"/>
  <c r="E177" i="5"/>
  <c r="D177" i="5"/>
  <c r="AM176" i="5"/>
  <c r="AL176" i="5"/>
  <c r="AG176" i="5"/>
  <c r="AB176" i="5"/>
  <c r="W176" i="5"/>
  <c r="R176" i="5"/>
  <c r="M176" i="5"/>
  <c r="H176" i="5"/>
  <c r="AL175" i="5"/>
  <c r="AG175" i="5"/>
  <c r="AB175" i="5"/>
  <c r="W175" i="5"/>
  <c r="AM175" i="5" s="1"/>
  <c r="R175" i="5"/>
  <c r="M175" i="5"/>
  <c r="H175" i="5"/>
  <c r="AM174" i="5"/>
  <c r="AL174" i="5"/>
  <c r="AG174" i="5"/>
  <c r="AB174" i="5"/>
  <c r="W174" i="5"/>
  <c r="R174" i="5"/>
  <c r="M174" i="5"/>
  <c r="H174" i="5"/>
  <c r="AL173" i="5"/>
  <c r="AG173" i="5"/>
  <c r="AG177" i="5" s="1"/>
  <c r="AB173" i="5"/>
  <c r="AB177" i="5" s="1"/>
  <c r="W173" i="5"/>
  <c r="W177" i="5" s="1"/>
  <c r="R173" i="5"/>
  <c r="R177" i="5" s="1"/>
  <c r="M173" i="5"/>
  <c r="M177" i="5" s="1"/>
  <c r="H173" i="5"/>
  <c r="H177" i="5" s="1"/>
  <c r="AM172" i="5"/>
  <c r="AK172" i="5"/>
  <c r="AJ172" i="5"/>
  <c r="AI172" i="5"/>
  <c r="AH172" i="5"/>
  <c r="AF172" i="5"/>
  <c r="AE172" i="5"/>
  <c r="AD172" i="5"/>
  <c r="AC172" i="5"/>
  <c r="AA172" i="5"/>
  <c r="Z172" i="5"/>
  <c r="Y172" i="5"/>
  <c r="X172" i="5"/>
  <c r="V172" i="5"/>
  <c r="U172" i="5"/>
  <c r="T172" i="5"/>
  <c r="S172" i="5"/>
  <c r="Q172" i="5"/>
  <c r="P172" i="5"/>
  <c r="O172" i="5"/>
  <c r="N172" i="5"/>
  <c r="L172" i="5"/>
  <c r="K172" i="5"/>
  <c r="J172" i="5"/>
  <c r="I172" i="5"/>
  <c r="G172" i="5"/>
  <c r="F172" i="5"/>
  <c r="E172" i="5"/>
  <c r="D172" i="5"/>
  <c r="AL171" i="5"/>
  <c r="AG171" i="5"/>
  <c r="AB171" i="5"/>
  <c r="W171" i="5"/>
  <c r="R171" i="5"/>
  <c r="AM171" i="5" s="1"/>
  <c r="M171" i="5"/>
  <c r="H171" i="5"/>
  <c r="AL170" i="5"/>
  <c r="AG170" i="5"/>
  <c r="AB170" i="5"/>
  <c r="W170" i="5"/>
  <c r="R170" i="5"/>
  <c r="AM170" i="5" s="1"/>
  <c r="M170" i="5"/>
  <c r="H170" i="5"/>
  <c r="AL169" i="5"/>
  <c r="AG169" i="5"/>
  <c r="AB169" i="5"/>
  <c r="W169" i="5"/>
  <c r="R169" i="5"/>
  <c r="AM169" i="5" s="1"/>
  <c r="M169" i="5"/>
  <c r="H169" i="5"/>
  <c r="AL168" i="5"/>
  <c r="AL172" i="5" s="1"/>
  <c r="AG168" i="5"/>
  <c r="AG172" i="5" s="1"/>
  <c r="AB168" i="5"/>
  <c r="AB172" i="5" s="1"/>
  <c r="W168" i="5"/>
  <c r="W172" i="5" s="1"/>
  <c r="R168" i="5"/>
  <c r="R172" i="5" s="1"/>
  <c r="M168" i="5"/>
  <c r="M172" i="5" s="1"/>
  <c r="H168" i="5"/>
  <c r="H172" i="5" s="1"/>
  <c r="AL167" i="5"/>
  <c r="AK167" i="5"/>
  <c r="AJ167" i="5"/>
  <c r="AI167" i="5"/>
  <c r="AH167" i="5"/>
  <c r="AF167" i="5"/>
  <c r="AE167" i="5"/>
  <c r="AD167" i="5"/>
  <c r="AC167" i="5"/>
  <c r="AA167" i="5"/>
  <c r="Z167" i="5"/>
  <c r="Y167" i="5"/>
  <c r="X167" i="5"/>
  <c r="V167" i="5"/>
  <c r="U167" i="5"/>
  <c r="T167" i="5"/>
  <c r="S167" i="5"/>
  <c r="Q167" i="5"/>
  <c r="P167" i="5"/>
  <c r="O167" i="5"/>
  <c r="N167" i="5"/>
  <c r="L167" i="5"/>
  <c r="K167" i="5"/>
  <c r="J167" i="5"/>
  <c r="I167" i="5"/>
  <c r="G167" i="5"/>
  <c r="F167" i="5"/>
  <c r="E167" i="5"/>
  <c r="D167" i="5"/>
  <c r="AL166" i="5"/>
  <c r="AG166" i="5"/>
  <c r="AB166" i="5"/>
  <c r="W166" i="5"/>
  <c r="AM166" i="5" s="1"/>
  <c r="R166" i="5"/>
  <c r="M166" i="5"/>
  <c r="H166" i="5"/>
  <c r="AL165" i="5"/>
  <c r="AG165" i="5"/>
  <c r="AB165" i="5"/>
  <c r="W165" i="5"/>
  <c r="AM165" i="5" s="1"/>
  <c r="R165" i="5"/>
  <c r="M165" i="5"/>
  <c r="H165" i="5"/>
  <c r="AL164" i="5"/>
  <c r="AG164" i="5"/>
  <c r="AB164" i="5"/>
  <c r="W164" i="5"/>
  <c r="AM164" i="5" s="1"/>
  <c r="R164" i="5"/>
  <c r="M164" i="5"/>
  <c r="H164" i="5"/>
  <c r="AL163" i="5"/>
  <c r="AG163" i="5"/>
  <c r="AG167" i="5" s="1"/>
  <c r="AB163" i="5"/>
  <c r="AB167" i="5" s="1"/>
  <c r="W163" i="5"/>
  <c r="W167" i="5" s="1"/>
  <c r="R163" i="5"/>
  <c r="R167" i="5" s="1"/>
  <c r="M163" i="5"/>
  <c r="M167" i="5" s="1"/>
  <c r="H163" i="5"/>
  <c r="H167" i="5" s="1"/>
  <c r="AK162" i="5"/>
  <c r="AJ162" i="5"/>
  <c r="AI162" i="5"/>
  <c r="AH162" i="5"/>
  <c r="AF162" i="5"/>
  <c r="AE162" i="5"/>
  <c r="AD162" i="5"/>
  <c r="AC162" i="5"/>
  <c r="AA162" i="5"/>
  <c r="Z162" i="5"/>
  <c r="Y162" i="5"/>
  <c r="X162" i="5"/>
  <c r="V162" i="5"/>
  <c r="U162" i="5"/>
  <c r="T162" i="5"/>
  <c r="S162" i="5"/>
  <c r="Q162" i="5"/>
  <c r="P162" i="5"/>
  <c r="O162" i="5"/>
  <c r="N162" i="5"/>
  <c r="L162" i="5"/>
  <c r="K162" i="5"/>
  <c r="J162" i="5"/>
  <c r="I162" i="5"/>
  <c r="G162" i="5"/>
  <c r="F162" i="5"/>
  <c r="E162" i="5"/>
  <c r="D162" i="5"/>
  <c r="AL161" i="5"/>
  <c r="AG161" i="5"/>
  <c r="AB161" i="5"/>
  <c r="W161" i="5"/>
  <c r="R161" i="5"/>
  <c r="AM161" i="5" s="1"/>
  <c r="M161" i="5"/>
  <c r="H161" i="5"/>
  <c r="AL160" i="5"/>
  <c r="AG160" i="5"/>
  <c r="AB160" i="5"/>
  <c r="W160" i="5"/>
  <c r="R160" i="5"/>
  <c r="AM160" i="5" s="1"/>
  <c r="M160" i="5"/>
  <c r="H160" i="5"/>
  <c r="AL159" i="5"/>
  <c r="AG159" i="5"/>
  <c r="AB159" i="5"/>
  <c r="W159" i="5"/>
  <c r="R159" i="5"/>
  <c r="AM159" i="5" s="1"/>
  <c r="M159" i="5"/>
  <c r="H159" i="5"/>
  <c r="AL158" i="5"/>
  <c r="AL162" i="5" s="1"/>
  <c r="AM162" i="5" s="1"/>
  <c r="AG158" i="5"/>
  <c r="AG162" i="5" s="1"/>
  <c r="AB158" i="5"/>
  <c r="AB162" i="5" s="1"/>
  <c r="W158" i="5"/>
  <c r="W162" i="5" s="1"/>
  <c r="R158" i="5"/>
  <c r="R162" i="5" s="1"/>
  <c r="M158" i="5"/>
  <c r="M162" i="5" s="1"/>
  <c r="H158" i="5"/>
  <c r="H162" i="5" s="1"/>
  <c r="AL157" i="5"/>
  <c r="AK157" i="5"/>
  <c r="AJ157" i="5"/>
  <c r="AI157" i="5"/>
  <c r="AH157" i="5"/>
  <c r="AF157" i="5"/>
  <c r="AE157" i="5"/>
  <c r="AD157" i="5"/>
  <c r="AC157" i="5"/>
  <c r="AA157" i="5"/>
  <c r="Z157" i="5"/>
  <c r="Y157" i="5"/>
  <c r="X157" i="5"/>
  <c r="V157" i="5"/>
  <c r="U157" i="5"/>
  <c r="T157" i="5"/>
  <c r="S157" i="5"/>
  <c r="Q157" i="5"/>
  <c r="P157" i="5"/>
  <c r="O157" i="5"/>
  <c r="N157" i="5"/>
  <c r="L157" i="5"/>
  <c r="K157" i="5"/>
  <c r="J157" i="5"/>
  <c r="I157" i="5"/>
  <c r="G157" i="5"/>
  <c r="F157" i="5"/>
  <c r="E157" i="5"/>
  <c r="D157" i="5"/>
  <c r="AM156" i="5"/>
  <c r="AL156" i="5"/>
  <c r="AG156" i="5"/>
  <c r="AB156" i="5"/>
  <c r="W156" i="5"/>
  <c r="R156" i="5"/>
  <c r="M156" i="5"/>
  <c r="H156" i="5"/>
  <c r="AL155" i="5"/>
  <c r="AG155" i="5"/>
  <c r="AB155" i="5"/>
  <c r="W155" i="5"/>
  <c r="AM155" i="5" s="1"/>
  <c r="R155" i="5"/>
  <c r="M155" i="5"/>
  <c r="H155" i="5"/>
  <c r="AM154" i="5"/>
  <c r="AL154" i="5"/>
  <c r="AG154" i="5"/>
  <c r="AB154" i="5"/>
  <c r="W154" i="5"/>
  <c r="R154" i="5"/>
  <c r="M154" i="5"/>
  <c r="H154" i="5"/>
  <c r="AL153" i="5"/>
  <c r="AG153" i="5"/>
  <c r="AG157" i="5" s="1"/>
  <c r="AB153" i="5"/>
  <c r="AB157" i="5" s="1"/>
  <c r="W153" i="5"/>
  <c r="W157" i="5" s="1"/>
  <c r="R153" i="5"/>
  <c r="R157" i="5" s="1"/>
  <c r="M153" i="5"/>
  <c r="M157" i="5" s="1"/>
  <c r="H153" i="5"/>
  <c r="H157" i="5" s="1"/>
  <c r="AM152" i="5"/>
  <c r="AK152" i="5"/>
  <c r="AJ152" i="5"/>
  <c r="AI152" i="5"/>
  <c r="AH152" i="5"/>
  <c r="AF152" i="5"/>
  <c r="AE152" i="5"/>
  <c r="AD152" i="5"/>
  <c r="AC152" i="5"/>
  <c r="AA152" i="5"/>
  <c r="Z152" i="5"/>
  <c r="Y152" i="5"/>
  <c r="X152" i="5"/>
  <c r="V152" i="5"/>
  <c r="U152" i="5"/>
  <c r="T152" i="5"/>
  <c r="S152" i="5"/>
  <c r="Q152" i="5"/>
  <c r="P152" i="5"/>
  <c r="O152" i="5"/>
  <c r="N152" i="5"/>
  <c r="L152" i="5"/>
  <c r="K152" i="5"/>
  <c r="J152" i="5"/>
  <c r="I152" i="5"/>
  <c r="G152" i="5"/>
  <c r="F152" i="5"/>
  <c r="E152" i="5"/>
  <c r="D152" i="5"/>
  <c r="AL151" i="5"/>
  <c r="AG151" i="5"/>
  <c r="AB151" i="5"/>
  <c r="W151" i="5"/>
  <c r="R151" i="5"/>
  <c r="AM151" i="5" s="1"/>
  <c r="M151" i="5"/>
  <c r="H151" i="5"/>
  <c r="AL150" i="5"/>
  <c r="AG150" i="5"/>
  <c r="AB150" i="5"/>
  <c r="W150" i="5"/>
  <c r="R150" i="5"/>
  <c r="AM150" i="5" s="1"/>
  <c r="M150" i="5"/>
  <c r="H150" i="5"/>
  <c r="AL149" i="5"/>
  <c r="AG149" i="5"/>
  <c r="AB149" i="5"/>
  <c r="W149" i="5"/>
  <c r="R149" i="5"/>
  <c r="AM149" i="5" s="1"/>
  <c r="M149" i="5"/>
  <c r="H149" i="5"/>
  <c r="AL148" i="5"/>
  <c r="AL152" i="5" s="1"/>
  <c r="AG148" i="5"/>
  <c r="AG152" i="5" s="1"/>
  <c r="AB148" i="5"/>
  <c r="AB152" i="5" s="1"/>
  <c r="W148" i="5"/>
  <c r="W152" i="5" s="1"/>
  <c r="R148" i="5"/>
  <c r="R152" i="5" s="1"/>
  <c r="M148" i="5"/>
  <c r="M152" i="5" s="1"/>
  <c r="H148" i="5"/>
  <c r="H152" i="5" s="1"/>
  <c r="AL147" i="5"/>
  <c r="AK147" i="5"/>
  <c r="AJ147" i="5"/>
  <c r="AI147" i="5"/>
  <c r="AH147" i="5"/>
  <c r="AF147" i="5"/>
  <c r="AE147" i="5"/>
  <c r="AD147" i="5"/>
  <c r="AC147" i="5"/>
  <c r="AA147" i="5"/>
  <c r="Z147" i="5"/>
  <c r="Y147" i="5"/>
  <c r="X147" i="5"/>
  <c r="V147" i="5"/>
  <c r="U147" i="5"/>
  <c r="T147" i="5"/>
  <c r="S147" i="5"/>
  <c r="Q147" i="5"/>
  <c r="P147" i="5"/>
  <c r="O147" i="5"/>
  <c r="N147" i="5"/>
  <c r="L147" i="5"/>
  <c r="K147" i="5"/>
  <c r="J147" i="5"/>
  <c r="I147" i="5"/>
  <c r="G147" i="5"/>
  <c r="F147" i="5"/>
  <c r="E147" i="5"/>
  <c r="D147" i="5"/>
  <c r="AL146" i="5"/>
  <c r="AG146" i="5"/>
  <c r="AB146" i="5"/>
  <c r="W146" i="5"/>
  <c r="AM146" i="5" s="1"/>
  <c r="R146" i="5"/>
  <c r="M146" i="5"/>
  <c r="H146" i="5"/>
  <c r="AL145" i="5"/>
  <c r="AG145" i="5"/>
  <c r="AB145" i="5"/>
  <c r="W145" i="5"/>
  <c r="AM145" i="5" s="1"/>
  <c r="R145" i="5"/>
  <c r="M145" i="5"/>
  <c r="H145" i="5"/>
  <c r="AL144" i="5"/>
  <c r="AG144" i="5"/>
  <c r="AB144" i="5"/>
  <c r="W144" i="5"/>
  <c r="AM144" i="5" s="1"/>
  <c r="R144" i="5"/>
  <c r="M144" i="5"/>
  <c r="H144" i="5"/>
  <c r="AL143" i="5"/>
  <c r="AG143" i="5"/>
  <c r="AG147" i="5" s="1"/>
  <c r="AB143" i="5"/>
  <c r="AB147" i="5" s="1"/>
  <c r="W143" i="5"/>
  <c r="W147" i="5" s="1"/>
  <c r="R143" i="5"/>
  <c r="R147" i="5" s="1"/>
  <c r="M143" i="5"/>
  <c r="M147" i="5" s="1"/>
  <c r="H143" i="5"/>
  <c r="H147" i="5" s="1"/>
  <c r="AK142" i="5"/>
  <c r="AJ142" i="5"/>
  <c r="AI142" i="5"/>
  <c r="AH142" i="5"/>
  <c r="AF142" i="5"/>
  <c r="AE142" i="5"/>
  <c r="AD142" i="5"/>
  <c r="AC142" i="5"/>
  <c r="AA142" i="5"/>
  <c r="Z142" i="5"/>
  <c r="Y142" i="5"/>
  <c r="X142" i="5"/>
  <c r="V142" i="5"/>
  <c r="U142" i="5"/>
  <c r="T142" i="5"/>
  <c r="S142" i="5"/>
  <c r="Q142" i="5"/>
  <c r="P142" i="5"/>
  <c r="O142" i="5"/>
  <c r="N142" i="5"/>
  <c r="L142" i="5"/>
  <c r="K142" i="5"/>
  <c r="J142" i="5"/>
  <c r="I142" i="5"/>
  <c r="G142" i="5"/>
  <c r="F142" i="5"/>
  <c r="E142" i="5"/>
  <c r="D142" i="5"/>
  <c r="AL141" i="5"/>
  <c r="AG141" i="5"/>
  <c r="AB141" i="5"/>
  <c r="W141" i="5"/>
  <c r="R141" i="5"/>
  <c r="AM141" i="5" s="1"/>
  <c r="M141" i="5"/>
  <c r="H141" i="5"/>
  <c r="AL140" i="5"/>
  <c r="AG140" i="5"/>
  <c r="AB140" i="5"/>
  <c r="W140" i="5"/>
  <c r="R140" i="5"/>
  <c r="AM140" i="5" s="1"/>
  <c r="M140" i="5"/>
  <c r="H140" i="5"/>
  <c r="AL139" i="5"/>
  <c r="AG139" i="5"/>
  <c r="AB139" i="5"/>
  <c r="W139" i="5"/>
  <c r="R139" i="5"/>
  <c r="AM139" i="5" s="1"/>
  <c r="M139" i="5"/>
  <c r="H139" i="5"/>
  <c r="AL138" i="5"/>
  <c r="AL142" i="5" s="1"/>
  <c r="AM142" i="5" s="1"/>
  <c r="AG138" i="5"/>
  <c r="AG142" i="5" s="1"/>
  <c r="AB138" i="5"/>
  <c r="AB142" i="5" s="1"/>
  <c r="W138" i="5"/>
  <c r="W142" i="5" s="1"/>
  <c r="R138" i="5"/>
  <c r="R142" i="5" s="1"/>
  <c r="M138" i="5"/>
  <c r="M142" i="5" s="1"/>
  <c r="H138" i="5"/>
  <c r="H142" i="5" s="1"/>
  <c r="AL137" i="5"/>
  <c r="AK137" i="5"/>
  <c r="AJ137" i="5"/>
  <c r="AI137" i="5"/>
  <c r="AH137" i="5"/>
  <c r="AF137" i="5"/>
  <c r="AE137" i="5"/>
  <c r="AD137" i="5"/>
  <c r="AC137" i="5"/>
  <c r="AA137" i="5"/>
  <c r="Z137" i="5"/>
  <c r="Y137" i="5"/>
  <c r="X137" i="5"/>
  <c r="V137" i="5"/>
  <c r="U137" i="5"/>
  <c r="T137" i="5"/>
  <c r="S137" i="5"/>
  <c r="Q137" i="5"/>
  <c r="P137" i="5"/>
  <c r="O137" i="5"/>
  <c r="N137" i="5"/>
  <c r="L137" i="5"/>
  <c r="K137" i="5"/>
  <c r="J137" i="5"/>
  <c r="I137" i="5"/>
  <c r="G137" i="5"/>
  <c r="F137" i="5"/>
  <c r="E137" i="5"/>
  <c r="D137" i="5"/>
  <c r="AL136" i="5"/>
  <c r="AG136" i="5"/>
  <c r="AB136" i="5"/>
  <c r="W136" i="5"/>
  <c r="AM136" i="5" s="1"/>
  <c r="R136" i="5"/>
  <c r="M136" i="5"/>
  <c r="H136" i="5"/>
  <c r="AL135" i="5"/>
  <c r="AG135" i="5"/>
  <c r="AB135" i="5"/>
  <c r="W135" i="5"/>
  <c r="AM135" i="5" s="1"/>
  <c r="R135" i="5"/>
  <c r="M135" i="5"/>
  <c r="H135" i="5"/>
  <c r="AL134" i="5"/>
  <c r="AG134" i="5"/>
  <c r="AB134" i="5"/>
  <c r="W134" i="5"/>
  <c r="AM134" i="5" s="1"/>
  <c r="R134" i="5"/>
  <c r="M134" i="5"/>
  <c r="H134" i="5"/>
  <c r="AL133" i="5"/>
  <c r="AG133" i="5"/>
  <c r="AG137" i="5" s="1"/>
  <c r="AB133" i="5"/>
  <c r="AB137" i="5" s="1"/>
  <c r="W133" i="5"/>
  <c r="W137" i="5" s="1"/>
  <c r="R133" i="5"/>
  <c r="R137" i="5" s="1"/>
  <c r="M133" i="5"/>
  <c r="M137" i="5" s="1"/>
  <c r="H133" i="5"/>
  <c r="H137" i="5" s="1"/>
  <c r="G132" i="5"/>
  <c r="AL131" i="5"/>
  <c r="AK131" i="5"/>
  <c r="AK132" i="5" s="1"/>
  <c r="AJ131" i="5"/>
  <c r="AI131" i="5"/>
  <c r="AI132" i="5" s="1"/>
  <c r="AH131" i="5"/>
  <c r="AH132" i="5" s="1"/>
  <c r="AF131" i="5"/>
  <c r="AF132" i="5" s="1"/>
  <c r="AE131" i="5"/>
  <c r="AD131" i="5"/>
  <c r="AD132" i="5" s="1"/>
  <c r="AC131" i="5"/>
  <c r="AC132" i="5" s="1"/>
  <c r="AA131" i="5"/>
  <c r="AA132" i="5" s="1"/>
  <c r="Z131" i="5"/>
  <c r="Z132" i="5" s="1"/>
  <c r="Y131" i="5"/>
  <c r="Y132" i="5" s="1"/>
  <c r="X131" i="5"/>
  <c r="V131" i="5"/>
  <c r="V132" i="5" s="1"/>
  <c r="U131" i="5"/>
  <c r="U132" i="5" s="1"/>
  <c r="T131" i="5"/>
  <c r="T132" i="5" s="1"/>
  <c r="S131" i="5"/>
  <c r="R131" i="5"/>
  <c r="Q131" i="5"/>
  <c r="Q132" i="5" s="1"/>
  <c r="P131" i="5"/>
  <c r="P132" i="5" s="1"/>
  <c r="O131" i="5"/>
  <c r="N131" i="5"/>
  <c r="N132" i="5" s="1"/>
  <c r="L131" i="5"/>
  <c r="L132" i="5" s="1"/>
  <c r="K131" i="5"/>
  <c r="K132" i="5" s="1"/>
  <c r="J131" i="5"/>
  <c r="I131" i="5"/>
  <c r="I132" i="5" s="1"/>
  <c r="G131" i="5"/>
  <c r="F131" i="5"/>
  <c r="F132" i="5" s="1"/>
  <c r="E131" i="5"/>
  <c r="E132" i="5" s="1"/>
  <c r="D131" i="5"/>
  <c r="D132" i="5" s="1"/>
  <c r="AL130" i="5"/>
  <c r="AG130" i="5"/>
  <c r="AB130" i="5"/>
  <c r="W130" i="5"/>
  <c r="R130" i="5"/>
  <c r="M130" i="5"/>
  <c r="H130" i="5"/>
  <c r="AM130" i="5" s="1"/>
  <c r="AL129" i="5"/>
  <c r="AG129" i="5"/>
  <c r="AB129" i="5"/>
  <c r="W129" i="5"/>
  <c r="R129" i="5"/>
  <c r="M129" i="5"/>
  <c r="H129" i="5"/>
  <c r="AM129" i="5" s="1"/>
  <c r="AL128" i="5"/>
  <c r="AG128" i="5"/>
  <c r="AB128" i="5"/>
  <c r="W128" i="5"/>
  <c r="R128" i="5"/>
  <c r="M128" i="5"/>
  <c r="H128" i="5"/>
  <c r="AM128" i="5" s="1"/>
  <c r="AL127" i="5"/>
  <c r="AG127" i="5"/>
  <c r="AG131" i="5" s="1"/>
  <c r="AG132" i="5" s="1"/>
  <c r="AB127" i="5"/>
  <c r="W127" i="5"/>
  <c r="W131" i="5" s="1"/>
  <c r="W132" i="5" s="1"/>
  <c r="R127" i="5"/>
  <c r="M127" i="5"/>
  <c r="M131" i="5" s="1"/>
  <c r="M132" i="5" s="1"/>
  <c r="H127" i="5"/>
  <c r="AM127" i="5" s="1"/>
  <c r="AK126" i="5"/>
  <c r="AJ126" i="5"/>
  <c r="AI126" i="5"/>
  <c r="AH126" i="5"/>
  <c r="AF126" i="5"/>
  <c r="AE126" i="5"/>
  <c r="AD126" i="5"/>
  <c r="AC126" i="5"/>
  <c r="AB126" i="5"/>
  <c r="AA126" i="5"/>
  <c r="Z126" i="5"/>
  <c r="Y126" i="5"/>
  <c r="X126" i="5"/>
  <c r="X132" i="5" s="1"/>
  <c r="W126" i="5"/>
  <c r="V126" i="5"/>
  <c r="U126" i="5"/>
  <c r="T126" i="5"/>
  <c r="S126" i="5"/>
  <c r="S132" i="5" s="1"/>
  <c r="Q126" i="5"/>
  <c r="P126" i="5"/>
  <c r="O126" i="5"/>
  <c r="N126" i="5"/>
  <c r="L126" i="5"/>
  <c r="K126" i="5"/>
  <c r="J126" i="5"/>
  <c r="I126" i="5"/>
  <c r="G126" i="5"/>
  <c r="F126" i="5"/>
  <c r="E126" i="5"/>
  <c r="D126" i="5"/>
  <c r="AL125" i="5"/>
  <c r="AG125" i="5"/>
  <c r="AB125" i="5"/>
  <c r="W125" i="5"/>
  <c r="R125" i="5"/>
  <c r="AM125" i="5" s="1"/>
  <c r="M125" i="5"/>
  <c r="H125" i="5"/>
  <c r="AL124" i="5"/>
  <c r="AG124" i="5"/>
  <c r="AB124" i="5"/>
  <c r="W124" i="5"/>
  <c r="R124" i="5"/>
  <c r="AM124" i="5" s="1"/>
  <c r="M124" i="5"/>
  <c r="H124" i="5"/>
  <c r="AL123" i="5"/>
  <c r="AG123" i="5"/>
  <c r="AB123" i="5"/>
  <c r="W123" i="5"/>
  <c r="R123" i="5"/>
  <c r="AM123" i="5" s="1"/>
  <c r="M123" i="5"/>
  <c r="H123" i="5"/>
  <c r="AL122" i="5"/>
  <c r="AG122" i="5"/>
  <c r="AG126" i="5" s="1"/>
  <c r="AB122" i="5"/>
  <c r="W122" i="5"/>
  <c r="R122" i="5"/>
  <c r="M122" i="5"/>
  <c r="M126" i="5" s="1"/>
  <c r="H122" i="5"/>
  <c r="H126" i="5" s="1"/>
  <c r="AL121" i="5"/>
  <c r="AK121" i="5"/>
  <c r="AJ121" i="5"/>
  <c r="AI121" i="5"/>
  <c r="AH121" i="5"/>
  <c r="AF121" i="5"/>
  <c r="AE121" i="5"/>
  <c r="AD121" i="5"/>
  <c r="AC121" i="5"/>
  <c r="AA121" i="5"/>
  <c r="Z121" i="5"/>
  <c r="Y121" i="5"/>
  <c r="X121" i="5"/>
  <c r="V121" i="5"/>
  <c r="U121" i="5"/>
  <c r="T121" i="5"/>
  <c r="S121" i="5"/>
  <c r="R121" i="5"/>
  <c r="Q121" i="5"/>
  <c r="P121" i="5"/>
  <c r="O121" i="5"/>
  <c r="N121" i="5"/>
  <c r="L121" i="5"/>
  <c r="K121" i="5"/>
  <c r="J121" i="5"/>
  <c r="I121" i="5"/>
  <c r="G121" i="5"/>
  <c r="F121" i="5"/>
  <c r="E121" i="5"/>
  <c r="D121" i="5"/>
  <c r="AL120" i="5"/>
  <c r="AG120" i="5"/>
  <c r="AB120" i="5"/>
  <c r="W120" i="5"/>
  <c r="R120" i="5"/>
  <c r="M120" i="5"/>
  <c r="H120" i="5"/>
  <c r="AM120" i="5" s="1"/>
  <c r="AL119" i="5"/>
  <c r="AG119" i="5"/>
  <c r="AB119" i="5"/>
  <c r="W119" i="5"/>
  <c r="R119" i="5"/>
  <c r="M119" i="5"/>
  <c r="H119" i="5"/>
  <c r="AM119" i="5" s="1"/>
  <c r="AL118" i="5"/>
  <c r="AG118" i="5"/>
  <c r="AB118" i="5"/>
  <c r="W118" i="5"/>
  <c r="R118" i="5"/>
  <c r="M118" i="5"/>
  <c r="H118" i="5"/>
  <c r="AM118" i="5" s="1"/>
  <c r="AL117" i="5"/>
  <c r="AG117" i="5"/>
  <c r="AG121" i="5" s="1"/>
  <c r="AB117" i="5"/>
  <c r="W117" i="5"/>
  <c r="W121" i="5" s="1"/>
  <c r="R117" i="5"/>
  <c r="M117" i="5"/>
  <c r="M121" i="5" s="1"/>
  <c r="H117" i="5"/>
  <c r="AM117" i="5" s="1"/>
  <c r="S116" i="5"/>
  <c r="H116" i="5"/>
  <c r="AM116" i="5" s="1"/>
  <c r="AK115" i="5"/>
  <c r="AK116" i="5" s="1"/>
  <c r="AJ115" i="5"/>
  <c r="AJ116" i="5" s="1"/>
  <c r="AI115" i="5"/>
  <c r="AI116" i="5" s="1"/>
  <c r="AI4" i="5" s="1"/>
  <c r="AH115" i="5"/>
  <c r="AH116" i="5" s="1"/>
  <c r="AF115" i="5"/>
  <c r="AF116" i="5" s="1"/>
  <c r="AE115" i="5"/>
  <c r="AE116" i="5" s="1"/>
  <c r="AD115" i="5"/>
  <c r="AD116" i="5" s="1"/>
  <c r="AC115" i="5"/>
  <c r="AC116" i="5" s="1"/>
  <c r="AA115" i="5"/>
  <c r="AA116" i="5" s="1"/>
  <c r="Z115" i="5"/>
  <c r="Z116" i="5" s="1"/>
  <c r="Y115" i="5"/>
  <c r="Y116" i="5" s="1"/>
  <c r="X115" i="5"/>
  <c r="W115" i="5"/>
  <c r="W116" i="5" s="1"/>
  <c r="V115" i="5"/>
  <c r="V116" i="5" s="1"/>
  <c r="U115" i="5"/>
  <c r="U116" i="5" s="1"/>
  <c r="T115" i="5"/>
  <c r="S115" i="5"/>
  <c r="R115" i="5"/>
  <c r="R116" i="5" s="1"/>
  <c r="Q115" i="5"/>
  <c r="Q116" i="5" s="1"/>
  <c r="P115" i="5"/>
  <c r="O115" i="5"/>
  <c r="O116" i="5" s="1"/>
  <c r="N115" i="5"/>
  <c r="N116" i="5" s="1"/>
  <c r="L115" i="5"/>
  <c r="L116" i="5" s="1"/>
  <c r="K115" i="5"/>
  <c r="J115" i="5"/>
  <c r="J116" i="5" s="1"/>
  <c r="I115" i="5"/>
  <c r="I116" i="5" s="1"/>
  <c r="G115" i="5"/>
  <c r="G116" i="5" s="1"/>
  <c r="F115" i="5"/>
  <c r="F116" i="5" s="1"/>
  <c r="E115" i="5"/>
  <c r="E116" i="5" s="1"/>
  <c r="D115" i="5"/>
  <c r="AL114" i="5"/>
  <c r="AG114" i="5"/>
  <c r="AB114" i="5"/>
  <c r="W114" i="5"/>
  <c r="R114" i="5"/>
  <c r="AM114" i="5" s="1"/>
  <c r="M114" i="5"/>
  <c r="H114" i="5"/>
  <c r="AL113" i="5"/>
  <c r="AG113" i="5"/>
  <c r="AB113" i="5"/>
  <c r="W113" i="5"/>
  <c r="R113" i="5"/>
  <c r="AM113" i="5" s="1"/>
  <c r="M113" i="5"/>
  <c r="H113" i="5"/>
  <c r="AL112" i="5"/>
  <c r="AG112" i="5"/>
  <c r="AB112" i="5"/>
  <c r="W112" i="5"/>
  <c r="R112" i="5"/>
  <c r="AM112" i="5" s="1"/>
  <c r="M112" i="5"/>
  <c r="H112" i="5"/>
  <c r="AL111" i="5"/>
  <c r="AL115" i="5" s="1"/>
  <c r="AL116" i="5" s="1"/>
  <c r="AG111" i="5"/>
  <c r="AG115" i="5" s="1"/>
  <c r="AG116" i="5" s="1"/>
  <c r="AB111" i="5"/>
  <c r="AB115" i="5" s="1"/>
  <c r="AB116" i="5" s="1"/>
  <c r="W111" i="5"/>
  <c r="R111" i="5"/>
  <c r="AM111" i="5" s="1"/>
  <c r="M111" i="5"/>
  <c r="M115" i="5" s="1"/>
  <c r="M116" i="5" s="1"/>
  <c r="H111" i="5"/>
  <c r="H115" i="5" s="1"/>
  <c r="AM115" i="5" s="1"/>
  <c r="AL110" i="5"/>
  <c r="AK110" i="5"/>
  <c r="AJ110" i="5"/>
  <c r="AI110" i="5"/>
  <c r="AH110" i="5"/>
  <c r="AF110" i="5"/>
  <c r="AE110" i="5"/>
  <c r="AD110" i="5"/>
  <c r="AC110" i="5"/>
  <c r="AB110" i="5"/>
  <c r="AA110" i="5"/>
  <c r="Z110" i="5"/>
  <c r="Y110" i="5"/>
  <c r="X110" i="5"/>
  <c r="X116" i="5" s="1"/>
  <c r="V110" i="5"/>
  <c r="U110" i="5"/>
  <c r="T110" i="5"/>
  <c r="T116" i="5" s="1"/>
  <c r="S110" i="5"/>
  <c r="R110" i="5"/>
  <c r="Q110" i="5"/>
  <c r="P110" i="5"/>
  <c r="O110" i="5"/>
  <c r="N110" i="5"/>
  <c r="L110" i="5"/>
  <c r="K110" i="5"/>
  <c r="J110" i="5"/>
  <c r="I110" i="5"/>
  <c r="G110" i="5"/>
  <c r="F110" i="5"/>
  <c r="E110" i="5"/>
  <c r="D110" i="5"/>
  <c r="D116" i="5" s="1"/>
  <c r="AL109" i="5"/>
  <c r="AG109" i="5"/>
  <c r="AB109" i="5"/>
  <c r="W109" i="5"/>
  <c r="AM109" i="5" s="1"/>
  <c r="R109" i="5"/>
  <c r="M109" i="5"/>
  <c r="H109" i="5"/>
  <c r="AL108" i="5"/>
  <c r="AG108" i="5"/>
  <c r="AB108" i="5"/>
  <c r="W108" i="5"/>
  <c r="AM108" i="5" s="1"/>
  <c r="R108" i="5"/>
  <c r="M108" i="5"/>
  <c r="H108" i="5"/>
  <c r="AL107" i="5"/>
  <c r="AG107" i="5"/>
  <c r="AB107" i="5"/>
  <c r="W107" i="5"/>
  <c r="AM107" i="5" s="1"/>
  <c r="R107" i="5"/>
  <c r="M107" i="5"/>
  <c r="H107" i="5"/>
  <c r="AL106" i="5"/>
  <c r="AG106" i="5"/>
  <c r="AG110" i="5" s="1"/>
  <c r="AB106" i="5"/>
  <c r="W106" i="5"/>
  <c r="W110" i="5" s="1"/>
  <c r="R106" i="5"/>
  <c r="M106" i="5"/>
  <c r="M110" i="5" s="1"/>
  <c r="H106" i="5"/>
  <c r="H110" i="5" s="1"/>
  <c r="AM110" i="5" s="1"/>
  <c r="AK105" i="5"/>
  <c r="AJ105" i="5"/>
  <c r="AI105" i="5"/>
  <c r="AH105" i="5"/>
  <c r="AF105" i="5"/>
  <c r="AE105" i="5"/>
  <c r="AD105" i="5"/>
  <c r="AC105" i="5"/>
  <c r="AA105" i="5"/>
  <c r="Z105" i="5"/>
  <c r="Y105" i="5"/>
  <c r="X105" i="5"/>
  <c r="W105" i="5"/>
  <c r="V105" i="5"/>
  <c r="U105" i="5"/>
  <c r="T105" i="5"/>
  <c r="S105" i="5"/>
  <c r="R105" i="5"/>
  <c r="Q105" i="5"/>
  <c r="P105" i="5"/>
  <c r="O105" i="5"/>
  <c r="N105" i="5"/>
  <c r="L105" i="5"/>
  <c r="K105" i="5"/>
  <c r="J105" i="5"/>
  <c r="I105" i="5"/>
  <c r="G105" i="5"/>
  <c r="F105" i="5"/>
  <c r="E105" i="5"/>
  <c r="D105" i="5"/>
  <c r="AL104" i="5"/>
  <c r="AG104" i="5"/>
  <c r="AB104" i="5"/>
  <c r="W104" i="5"/>
  <c r="R104" i="5"/>
  <c r="AM104" i="5" s="1"/>
  <c r="M104" i="5"/>
  <c r="H104" i="5"/>
  <c r="AL103" i="5"/>
  <c r="AG103" i="5"/>
  <c r="AB103" i="5"/>
  <c r="W103" i="5"/>
  <c r="R103" i="5"/>
  <c r="AM103" i="5" s="1"/>
  <c r="M103" i="5"/>
  <c r="H103" i="5"/>
  <c r="AL102" i="5"/>
  <c r="AG102" i="5"/>
  <c r="AB102" i="5"/>
  <c r="W102" i="5"/>
  <c r="R102" i="5"/>
  <c r="AM102" i="5" s="1"/>
  <c r="M102" i="5"/>
  <c r="H102" i="5"/>
  <c r="AL101" i="5"/>
  <c r="AL105" i="5" s="1"/>
  <c r="AG101" i="5"/>
  <c r="AG105" i="5" s="1"/>
  <c r="AB101" i="5"/>
  <c r="AB105" i="5" s="1"/>
  <c r="W101" i="5"/>
  <c r="R101" i="5"/>
  <c r="AM101" i="5" s="1"/>
  <c r="M101" i="5"/>
  <c r="M105" i="5" s="1"/>
  <c r="AM105" i="5" s="1"/>
  <c r="H101" i="5"/>
  <c r="H105" i="5" s="1"/>
  <c r="AL100" i="5"/>
  <c r="AK100" i="5"/>
  <c r="AJ100" i="5"/>
  <c r="AI100" i="5"/>
  <c r="AH100" i="5"/>
  <c r="AF100" i="5"/>
  <c r="AE100" i="5"/>
  <c r="AD100" i="5"/>
  <c r="AC100" i="5"/>
  <c r="AB100" i="5"/>
  <c r="AA100" i="5"/>
  <c r="Z100" i="5"/>
  <c r="Y100" i="5"/>
  <c r="X100" i="5"/>
  <c r="V100" i="5"/>
  <c r="U100" i="5"/>
  <c r="T100" i="5"/>
  <c r="S100" i="5"/>
  <c r="R100" i="5"/>
  <c r="Q100" i="5"/>
  <c r="P100" i="5"/>
  <c r="O100" i="5"/>
  <c r="N100" i="5"/>
  <c r="L100" i="5"/>
  <c r="K100" i="5"/>
  <c r="J100" i="5"/>
  <c r="I100" i="5"/>
  <c r="G100" i="5"/>
  <c r="F100" i="5"/>
  <c r="E100" i="5"/>
  <c r="D100" i="5"/>
  <c r="AL99" i="5"/>
  <c r="AG99" i="5"/>
  <c r="AB99" i="5"/>
  <c r="W99" i="5"/>
  <c r="AM99" i="5" s="1"/>
  <c r="R99" i="5"/>
  <c r="M99" i="5"/>
  <c r="H99" i="5"/>
  <c r="AL98" i="5"/>
  <c r="AG98" i="5"/>
  <c r="AB98" i="5"/>
  <c r="W98" i="5"/>
  <c r="AM98" i="5" s="1"/>
  <c r="R98" i="5"/>
  <c r="M98" i="5"/>
  <c r="H98" i="5"/>
  <c r="AL97" i="5"/>
  <c r="AG97" i="5"/>
  <c r="AB97" i="5"/>
  <c r="W97" i="5"/>
  <c r="AM97" i="5" s="1"/>
  <c r="R97" i="5"/>
  <c r="M97" i="5"/>
  <c r="H97" i="5"/>
  <c r="AL96" i="5"/>
  <c r="AG96" i="5"/>
  <c r="AG100" i="5" s="1"/>
  <c r="AB96" i="5"/>
  <c r="W96" i="5"/>
  <c r="W100" i="5" s="1"/>
  <c r="R96" i="5"/>
  <c r="M96" i="5"/>
  <c r="M100" i="5" s="1"/>
  <c r="H96" i="5"/>
  <c r="H100" i="5" s="1"/>
  <c r="AM100" i="5" s="1"/>
  <c r="AH95" i="5"/>
  <c r="AD95" i="5"/>
  <c r="P95" i="5"/>
  <c r="AK94" i="5"/>
  <c r="AJ94" i="5"/>
  <c r="AJ95" i="5" s="1"/>
  <c r="AI94" i="5"/>
  <c r="AH94" i="5"/>
  <c r="AF94" i="5"/>
  <c r="AE94" i="5"/>
  <c r="AE95" i="5" s="1"/>
  <c r="AD94" i="5"/>
  <c r="AC94" i="5"/>
  <c r="AA94" i="5"/>
  <c r="AA95" i="5" s="1"/>
  <c r="Z94" i="5"/>
  <c r="Z95" i="5" s="1"/>
  <c r="Y94" i="5"/>
  <c r="Y95" i="5" s="1"/>
  <c r="X94" i="5"/>
  <c r="X95" i="5" s="1"/>
  <c r="V94" i="5"/>
  <c r="V95" i="5" s="1"/>
  <c r="U94" i="5"/>
  <c r="U95" i="5" s="1"/>
  <c r="T94" i="5"/>
  <c r="T95" i="5" s="1"/>
  <c r="S94" i="5"/>
  <c r="Q94" i="5"/>
  <c r="Q95" i="5" s="1"/>
  <c r="P94" i="5"/>
  <c r="O94" i="5"/>
  <c r="N94" i="5"/>
  <c r="N95" i="5" s="1"/>
  <c r="L94" i="5"/>
  <c r="L95" i="5" s="1"/>
  <c r="K94" i="5"/>
  <c r="J94" i="5"/>
  <c r="J95" i="5" s="1"/>
  <c r="I94" i="5"/>
  <c r="I95" i="5" s="1"/>
  <c r="G94" i="5"/>
  <c r="F94" i="5"/>
  <c r="F95" i="5" s="1"/>
  <c r="E94" i="5"/>
  <c r="E95" i="5" s="1"/>
  <c r="D94" i="5"/>
  <c r="D95" i="5" s="1"/>
  <c r="AL93" i="5"/>
  <c r="AG93" i="5"/>
  <c r="AB93" i="5"/>
  <c r="W93" i="5"/>
  <c r="R93" i="5"/>
  <c r="M93" i="5"/>
  <c r="H93" i="5"/>
  <c r="AM93" i="5" s="1"/>
  <c r="AL92" i="5"/>
  <c r="AG92" i="5"/>
  <c r="AB92" i="5"/>
  <c r="W92" i="5"/>
  <c r="R92" i="5"/>
  <c r="M92" i="5"/>
  <c r="H92" i="5"/>
  <c r="AM92" i="5" s="1"/>
  <c r="AL91" i="5"/>
  <c r="AG91" i="5"/>
  <c r="AB91" i="5"/>
  <c r="W91" i="5"/>
  <c r="R91" i="5"/>
  <c r="M91" i="5"/>
  <c r="H91" i="5"/>
  <c r="AM91" i="5" s="1"/>
  <c r="AL90" i="5"/>
  <c r="AL94" i="5" s="1"/>
  <c r="AG90" i="5"/>
  <c r="AG94" i="5" s="1"/>
  <c r="AB90" i="5"/>
  <c r="AB94" i="5" s="1"/>
  <c r="W90" i="5"/>
  <c r="W94" i="5" s="1"/>
  <c r="R90" i="5"/>
  <c r="R94" i="5" s="1"/>
  <c r="M90" i="5"/>
  <c r="M94" i="5" s="1"/>
  <c r="H90" i="5"/>
  <c r="AM90" i="5" s="1"/>
  <c r="AK89" i="5"/>
  <c r="AJ89" i="5"/>
  <c r="AI89" i="5"/>
  <c r="AI95" i="5" s="1"/>
  <c r="AH89" i="5"/>
  <c r="AF89" i="5"/>
  <c r="AE89" i="5"/>
  <c r="AD89" i="5"/>
  <c r="AC89" i="5"/>
  <c r="AA89" i="5"/>
  <c r="Z89" i="5"/>
  <c r="Y89" i="5"/>
  <c r="X89" i="5"/>
  <c r="W89" i="5"/>
  <c r="V89" i="5"/>
  <c r="U89" i="5"/>
  <c r="T89" i="5"/>
  <c r="S89" i="5"/>
  <c r="Q89" i="5"/>
  <c r="P89" i="5"/>
  <c r="O89" i="5"/>
  <c r="N89" i="5"/>
  <c r="L89" i="5"/>
  <c r="K89" i="5"/>
  <c r="J89" i="5"/>
  <c r="I89" i="5"/>
  <c r="G89" i="5"/>
  <c r="F89" i="5"/>
  <c r="E89" i="5"/>
  <c r="D89" i="5"/>
  <c r="AL88" i="5"/>
  <c r="AG88" i="5"/>
  <c r="AB88" i="5"/>
  <c r="W88" i="5"/>
  <c r="R88" i="5"/>
  <c r="M88" i="5"/>
  <c r="H88" i="5"/>
  <c r="AM88" i="5" s="1"/>
  <c r="AL87" i="5"/>
  <c r="AG87" i="5"/>
  <c r="AB87" i="5"/>
  <c r="W87" i="5"/>
  <c r="R87" i="5"/>
  <c r="M87" i="5"/>
  <c r="H87" i="5"/>
  <c r="AM87" i="5" s="1"/>
  <c r="AL86" i="5"/>
  <c r="AG86" i="5"/>
  <c r="AB86" i="5"/>
  <c r="W86" i="5"/>
  <c r="R86" i="5"/>
  <c r="M86" i="5"/>
  <c r="H86" i="5"/>
  <c r="AM86" i="5" s="1"/>
  <c r="AL85" i="5"/>
  <c r="AL89" i="5" s="1"/>
  <c r="AG85" i="5"/>
  <c r="AG89" i="5" s="1"/>
  <c r="AB85" i="5"/>
  <c r="AB89" i="5" s="1"/>
  <c r="W85" i="5"/>
  <c r="R85" i="5"/>
  <c r="R89" i="5" s="1"/>
  <c r="M85" i="5"/>
  <c r="M89" i="5" s="1"/>
  <c r="H85" i="5"/>
  <c r="AM85" i="5" s="1"/>
  <c r="AK84" i="5"/>
  <c r="AJ84" i="5"/>
  <c r="AI84" i="5"/>
  <c r="AH84" i="5"/>
  <c r="AF84" i="5"/>
  <c r="AE84" i="5"/>
  <c r="AD84" i="5"/>
  <c r="AC84" i="5"/>
  <c r="AA84" i="5"/>
  <c r="Z84" i="5"/>
  <c r="Y84" i="5"/>
  <c r="X84" i="5"/>
  <c r="W84" i="5"/>
  <c r="V84" i="5"/>
  <c r="U84" i="5"/>
  <c r="T84" i="5"/>
  <c r="S84" i="5"/>
  <c r="Q84" i="5"/>
  <c r="P84" i="5"/>
  <c r="O84" i="5"/>
  <c r="N84" i="5"/>
  <c r="L84" i="5"/>
  <c r="K84" i="5"/>
  <c r="J84" i="5"/>
  <c r="I84" i="5"/>
  <c r="G84" i="5"/>
  <c r="F84" i="5"/>
  <c r="E84" i="5"/>
  <c r="D84" i="5"/>
  <c r="AL83" i="5"/>
  <c r="AG83" i="5"/>
  <c r="AB83" i="5"/>
  <c r="W83" i="5"/>
  <c r="R83" i="5"/>
  <c r="M83" i="5"/>
  <c r="H83" i="5"/>
  <c r="AM83" i="5" s="1"/>
  <c r="AL82" i="5"/>
  <c r="AG82" i="5"/>
  <c r="AB82" i="5"/>
  <c r="W82" i="5"/>
  <c r="R82" i="5"/>
  <c r="M82" i="5"/>
  <c r="H82" i="5"/>
  <c r="AM82" i="5" s="1"/>
  <c r="AL81" i="5"/>
  <c r="AG81" i="5"/>
  <c r="AB81" i="5"/>
  <c r="W81" i="5"/>
  <c r="R81" i="5"/>
  <c r="M81" i="5"/>
  <c r="H81" i="5"/>
  <c r="AM81" i="5" s="1"/>
  <c r="AL80" i="5"/>
  <c r="AL84" i="5" s="1"/>
  <c r="AG80" i="5"/>
  <c r="AG84" i="5" s="1"/>
  <c r="AB80" i="5"/>
  <c r="AB84" i="5" s="1"/>
  <c r="W80" i="5"/>
  <c r="R80" i="5"/>
  <c r="R84" i="5" s="1"/>
  <c r="M80" i="5"/>
  <c r="M84" i="5" s="1"/>
  <c r="H80" i="5"/>
  <c r="AM80" i="5" s="1"/>
  <c r="AK79" i="5"/>
  <c r="AJ79" i="5"/>
  <c r="AI79" i="5"/>
  <c r="AH79" i="5"/>
  <c r="AF79" i="5"/>
  <c r="AE79" i="5"/>
  <c r="AD79" i="5"/>
  <c r="AC79" i="5"/>
  <c r="AA79" i="5"/>
  <c r="Z79" i="5"/>
  <c r="Y79" i="5"/>
  <c r="X79" i="5"/>
  <c r="W79" i="5"/>
  <c r="V79" i="5"/>
  <c r="U79" i="5"/>
  <c r="T79" i="5"/>
  <c r="S79" i="5"/>
  <c r="Q79" i="5"/>
  <c r="P79" i="5"/>
  <c r="O79" i="5"/>
  <c r="N79" i="5"/>
  <c r="L79" i="5"/>
  <c r="K79" i="5"/>
  <c r="J79" i="5"/>
  <c r="I79" i="5"/>
  <c r="G79" i="5"/>
  <c r="F79" i="5"/>
  <c r="E79" i="5"/>
  <c r="D79" i="5"/>
  <c r="AL78" i="5"/>
  <c r="AG78" i="5"/>
  <c r="AB78" i="5"/>
  <c r="W78" i="5"/>
  <c r="R78" i="5"/>
  <c r="M78" i="5"/>
  <c r="H78" i="5"/>
  <c r="AM78" i="5" s="1"/>
  <c r="AL77" i="5"/>
  <c r="AG77" i="5"/>
  <c r="AB77" i="5"/>
  <c r="W77" i="5"/>
  <c r="R77" i="5"/>
  <c r="M77" i="5"/>
  <c r="H77" i="5"/>
  <c r="AM77" i="5" s="1"/>
  <c r="AL76" i="5"/>
  <c r="AG76" i="5"/>
  <c r="AB76" i="5"/>
  <c r="W76" i="5"/>
  <c r="R76" i="5"/>
  <c r="M76" i="5"/>
  <c r="H76" i="5"/>
  <c r="AM76" i="5" s="1"/>
  <c r="AL75" i="5"/>
  <c r="AL79" i="5" s="1"/>
  <c r="AG75" i="5"/>
  <c r="AG79" i="5" s="1"/>
  <c r="AB75" i="5"/>
  <c r="AB79" i="5" s="1"/>
  <c r="W75" i="5"/>
  <c r="R75" i="5"/>
  <c r="R79" i="5" s="1"/>
  <c r="M75" i="5"/>
  <c r="M79" i="5" s="1"/>
  <c r="H75" i="5"/>
  <c r="AM75" i="5" s="1"/>
  <c r="AK74" i="5"/>
  <c r="AJ74" i="5"/>
  <c r="AI74" i="5"/>
  <c r="AH74" i="5"/>
  <c r="AF74" i="5"/>
  <c r="AE74" i="5"/>
  <c r="AD74" i="5"/>
  <c r="AC74" i="5"/>
  <c r="AA74" i="5"/>
  <c r="Z74" i="5"/>
  <c r="Y74" i="5"/>
  <c r="X74" i="5"/>
  <c r="W74" i="5"/>
  <c r="V74" i="5"/>
  <c r="U74" i="5"/>
  <c r="T74" i="5"/>
  <c r="S74" i="5"/>
  <c r="Q74" i="5"/>
  <c r="P74" i="5"/>
  <c r="O74" i="5"/>
  <c r="N74" i="5"/>
  <c r="L74" i="5"/>
  <c r="K74" i="5"/>
  <c r="J74" i="5"/>
  <c r="I74" i="5"/>
  <c r="G74" i="5"/>
  <c r="F74" i="5"/>
  <c r="E74" i="5"/>
  <c r="D74" i="5"/>
  <c r="AL73" i="5"/>
  <c r="AG73" i="5"/>
  <c r="AB73" i="5"/>
  <c r="W73" i="5"/>
  <c r="R73" i="5"/>
  <c r="M73" i="5"/>
  <c r="H73" i="5"/>
  <c r="AM73" i="5" s="1"/>
  <c r="AL72" i="5"/>
  <c r="AG72" i="5"/>
  <c r="AB72" i="5"/>
  <c r="W72" i="5"/>
  <c r="R72" i="5"/>
  <c r="M72" i="5"/>
  <c r="H72" i="5"/>
  <c r="AM72" i="5" s="1"/>
  <c r="AL71" i="5"/>
  <c r="AG71" i="5"/>
  <c r="AB71" i="5"/>
  <c r="W71" i="5"/>
  <c r="R71" i="5"/>
  <c r="M71" i="5"/>
  <c r="H71" i="5"/>
  <c r="AM71" i="5" s="1"/>
  <c r="AL70" i="5"/>
  <c r="AL74" i="5" s="1"/>
  <c r="AG70" i="5"/>
  <c r="AG74" i="5" s="1"/>
  <c r="AB70" i="5"/>
  <c r="AB74" i="5" s="1"/>
  <c r="W70" i="5"/>
  <c r="R70" i="5"/>
  <c r="R74" i="5" s="1"/>
  <c r="M70" i="5"/>
  <c r="M74" i="5" s="1"/>
  <c r="H70" i="5"/>
  <c r="AM70" i="5" s="1"/>
  <c r="AK69" i="5"/>
  <c r="AJ69" i="5"/>
  <c r="AI69" i="5"/>
  <c r="AH69" i="5"/>
  <c r="AF69" i="5"/>
  <c r="AE69" i="5"/>
  <c r="AD69" i="5"/>
  <c r="AC69" i="5"/>
  <c r="AA69" i="5"/>
  <c r="Z69" i="5"/>
  <c r="Y69" i="5"/>
  <c r="X69" i="5"/>
  <c r="W69" i="5"/>
  <c r="V69" i="5"/>
  <c r="U69" i="5"/>
  <c r="T69" i="5"/>
  <c r="S69" i="5"/>
  <c r="Q69" i="5"/>
  <c r="P69" i="5"/>
  <c r="O69" i="5"/>
  <c r="N69" i="5"/>
  <c r="L69" i="5"/>
  <c r="K69" i="5"/>
  <c r="J69" i="5"/>
  <c r="I69" i="5"/>
  <c r="G69" i="5"/>
  <c r="F69" i="5"/>
  <c r="E69" i="5"/>
  <c r="D69" i="5"/>
  <c r="AL68" i="5"/>
  <c r="AG68" i="5"/>
  <c r="AB68" i="5"/>
  <c r="W68" i="5"/>
  <c r="R68" i="5"/>
  <c r="M68" i="5"/>
  <c r="H68" i="5"/>
  <c r="AM68" i="5" s="1"/>
  <c r="AL67" i="5"/>
  <c r="AG67" i="5"/>
  <c r="AB67" i="5"/>
  <c r="W67" i="5"/>
  <c r="R67" i="5"/>
  <c r="M67" i="5"/>
  <c r="H67" i="5"/>
  <c r="AM67" i="5" s="1"/>
  <c r="AL66" i="5"/>
  <c r="AG66" i="5"/>
  <c r="AB66" i="5"/>
  <c r="W66" i="5"/>
  <c r="R66" i="5"/>
  <c r="M66" i="5"/>
  <c r="H66" i="5"/>
  <c r="AM66" i="5" s="1"/>
  <c r="AL65" i="5"/>
  <c r="AL69" i="5" s="1"/>
  <c r="AG65" i="5"/>
  <c r="AG69" i="5" s="1"/>
  <c r="AB65" i="5"/>
  <c r="AB69" i="5" s="1"/>
  <c r="W65" i="5"/>
  <c r="R65" i="5"/>
  <c r="R69" i="5" s="1"/>
  <c r="M65" i="5"/>
  <c r="M69" i="5" s="1"/>
  <c r="H65" i="5"/>
  <c r="AM65" i="5" s="1"/>
  <c r="AK64" i="5"/>
  <c r="AJ64" i="5"/>
  <c r="AI64" i="5"/>
  <c r="AH64" i="5"/>
  <c r="AF64" i="5"/>
  <c r="AE64" i="5"/>
  <c r="AD64" i="5"/>
  <c r="AC64" i="5"/>
  <c r="AA64" i="5"/>
  <c r="Z64" i="5"/>
  <c r="Y64" i="5"/>
  <c r="X64" i="5"/>
  <c r="V64" i="5"/>
  <c r="U64" i="5"/>
  <c r="T64" i="5"/>
  <c r="S64" i="5"/>
  <c r="Q64" i="5"/>
  <c r="P64" i="5"/>
  <c r="O64" i="5"/>
  <c r="N64" i="5"/>
  <c r="L64" i="5"/>
  <c r="K64" i="5"/>
  <c r="J64" i="5"/>
  <c r="I64" i="5"/>
  <c r="G64" i="5"/>
  <c r="F64" i="5"/>
  <c r="E64" i="5"/>
  <c r="D64" i="5"/>
  <c r="AL63" i="5"/>
  <c r="AG63" i="5"/>
  <c r="AB63" i="5"/>
  <c r="W63" i="5"/>
  <c r="R63" i="5"/>
  <c r="M63" i="5"/>
  <c r="H63" i="5"/>
  <c r="AM63" i="5" s="1"/>
  <c r="AL62" i="5"/>
  <c r="AG62" i="5"/>
  <c r="AB62" i="5"/>
  <c r="W62" i="5"/>
  <c r="R62" i="5"/>
  <c r="M62" i="5"/>
  <c r="H62" i="5"/>
  <c r="AM62" i="5" s="1"/>
  <c r="AL61" i="5"/>
  <c r="AG61" i="5"/>
  <c r="AB61" i="5"/>
  <c r="W61" i="5"/>
  <c r="R61" i="5"/>
  <c r="M61" i="5"/>
  <c r="H61" i="5"/>
  <c r="AM61" i="5" s="1"/>
  <c r="AL60" i="5"/>
  <c r="AL64" i="5" s="1"/>
  <c r="AG60" i="5"/>
  <c r="AG64" i="5" s="1"/>
  <c r="AB60" i="5"/>
  <c r="AB64" i="5" s="1"/>
  <c r="W60" i="5"/>
  <c r="W64" i="5" s="1"/>
  <c r="R60" i="5"/>
  <c r="R64" i="5" s="1"/>
  <c r="M60" i="5"/>
  <c r="M64" i="5" s="1"/>
  <c r="H60" i="5"/>
  <c r="AM60" i="5" s="1"/>
  <c r="AK59" i="5"/>
  <c r="AJ59" i="5"/>
  <c r="AI59" i="5"/>
  <c r="AH59" i="5"/>
  <c r="AF59" i="5"/>
  <c r="AE59" i="5"/>
  <c r="AD59" i="5"/>
  <c r="AC59" i="5"/>
  <c r="AA59" i="5"/>
  <c r="Z59" i="5"/>
  <c r="Y59" i="5"/>
  <c r="X59" i="5"/>
  <c r="V59" i="5"/>
  <c r="U59" i="5"/>
  <c r="T59" i="5"/>
  <c r="S59" i="5"/>
  <c r="Q59" i="5"/>
  <c r="P59" i="5"/>
  <c r="O59" i="5"/>
  <c r="N59" i="5"/>
  <c r="L59" i="5"/>
  <c r="K59" i="5"/>
  <c r="J59" i="5"/>
  <c r="I59" i="5"/>
  <c r="G59" i="5"/>
  <c r="F59" i="5"/>
  <c r="E59" i="5"/>
  <c r="D59" i="5"/>
  <c r="AL58" i="5"/>
  <c r="AG58" i="5"/>
  <c r="AB58" i="5"/>
  <c r="W58" i="5"/>
  <c r="R58" i="5"/>
  <c r="M58" i="5"/>
  <c r="H58" i="5"/>
  <c r="AM58" i="5" s="1"/>
  <c r="AL57" i="5"/>
  <c r="AG57" i="5"/>
  <c r="AB57" i="5"/>
  <c r="W57" i="5"/>
  <c r="R57" i="5"/>
  <c r="M57" i="5"/>
  <c r="H57" i="5"/>
  <c r="AM57" i="5" s="1"/>
  <c r="AL56" i="5"/>
  <c r="AG56" i="5"/>
  <c r="AB56" i="5"/>
  <c r="W56" i="5"/>
  <c r="R56" i="5"/>
  <c r="M56" i="5"/>
  <c r="H56" i="5"/>
  <c r="AM56" i="5" s="1"/>
  <c r="AL55" i="5"/>
  <c r="AL59" i="5" s="1"/>
  <c r="AG55" i="5"/>
  <c r="AG59" i="5" s="1"/>
  <c r="AB55" i="5"/>
  <c r="AB59" i="5" s="1"/>
  <c r="W55" i="5"/>
  <c r="W59" i="5" s="1"/>
  <c r="R55" i="5"/>
  <c r="R59" i="5" s="1"/>
  <c r="M55" i="5"/>
  <c r="M59" i="5" s="1"/>
  <c r="H55" i="5"/>
  <c r="AM55" i="5" s="1"/>
  <c r="AK54" i="5"/>
  <c r="AJ54" i="5"/>
  <c r="AI54" i="5"/>
  <c r="AH54" i="5"/>
  <c r="AF54" i="5"/>
  <c r="AE54" i="5"/>
  <c r="AD54" i="5"/>
  <c r="AC54" i="5"/>
  <c r="AA54" i="5"/>
  <c r="Z54" i="5"/>
  <c r="Y54" i="5"/>
  <c r="X54" i="5"/>
  <c r="V54" i="5"/>
  <c r="U54" i="5"/>
  <c r="T54" i="5"/>
  <c r="S54" i="5"/>
  <c r="Q54" i="5"/>
  <c r="P54" i="5"/>
  <c r="O54" i="5"/>
  <c r="N54" i="5"/>
  <c r="L54" i="5"/>
  <c r="K54" i="5"/>
  <c r="J54" i="5"/>
  <c r="I54" i="5"/>
  <c r="G54" i="5"/>
  <c r="F54" i="5"/>
  <c r="E54" i="5"/>
  <c r="D54" i="5"/>
  <c r="AL53" i="5"/>
  <c r="AG53" i="5"/>
  <c r="AB53" i="5"/>
  <c r="W53" i="5"/>
  <c r="R53" i="5"/>
  <c r="M53" i="5"/>
  <c r="H53" i="5"/>
  <c r="AM53" i="5" s="1"/>
  <c r="AL52" i="5"/>
  <c r="AG52" i="5"/>
  <c r="AB52" i="5"/>
  <c r="W52" i="5"/>
  <c r="R52" i="5"/>
  <c r="M52" i="5"/>
  <c r="H52" i="5"/>
  <c r="AM52" i="5" s="1"/>
  <c r="AL51" i="5"/>
  <c r="AG51" i="5"/>
  <c r="AB51" i="5"/>
  <c r="W51" i="5"/>
  <c r="R51" i="5"/>
  <c r="M51" i="5"/>
  <c r="H51" i="5"/>
  <c r="AM51" i="5" s="1"/>
  <c r="AL50" i="5"/>
  <c r="AL54" i="5" s="1"/>
  <c r="AG50" i="5"/>
  <c r="AG54" i="5" s="1"/>
  <c r="AB50" i="5"/>
  <c r="AB54" i="5" s="1"/>
  <c r="W50" i="5"/>
  <c r="W54" i="5" s="1"/>
  <c r="R50" i="5"/>
  <c r="R54" i="5" s="1"/>
  <c r="M50" i="5"/>
  <c r="M54" i="5" s="1"/>
  <c r="H50" i="5"/>
  <c r="AM50" i="5" s="1"/>
  <c r="AK49" i="5"/>
  <c r="AJ49" i="5"/>
  <c r="AI49" i="5"/>
  <c r="AH49" i="5"/>
  <c r="AF49" i="5"/>
  <c r="AD49" i="5"/>
  <c r="AC49" i="5"/>
  <c r="AB49" i="5"/>
  <c r="AA49" i="5"/>
  <c r="Y49" i="5"/>
  <c r="X49" i="5"/>
  <c r="V49" i="5"/>
  <c r="U49" i="5"/>
  <c r="T49" i="5"/>
  <c r="S49" i="5"/>
  <c r="Q49" i="5"/>
  <c r="P49" i="5"/>
  <c r="O49" i="5"/>
  <c r="N49" i="5"/>
  <c r="L49" i="5"/>
  <c r="K49" i="5"/>
  <c r="J49" i="5"/>
  <c r="I49" i="5"/>
  <c r="G49" i="5"/>
  <c r="F49" i="5"/>
  <c r="E49" i="5"/>
  <c r="D49" i="5"/>
  <c r="AL48" i="5"/>
  <c r="AG48" i="5"/>
  <c r="AB48" i="5"/>
  <c r="W48" i="5"/>
  <c r="R48" i="5"/>
  <c r="M48" i="5"/>
  <c r="AM48" i="5" s="1"/>
  <c r="H48" i="5"/>
  <c r="AL47" i="5"/>
  <c r="AG47" i="5"/>
  <c r="AB47" i="5"/>
  <c r="W47" i="5"/>
  <c r="R47" i="5"/>
  <c r="M47" i="5"/>
  <c r="H47" i="5"/>
  <c r="AL46" i="5"/>
  <c r="AG46" i="5"/>
  <c r="AB46" i="5"/>
  <c r="W46" i="5"/>
  <c r="R46" i="5"/>
  <c r="M46" i="5"/>
  <c r="AM46" i="5" s="1"/>
  <c r="H46" i="5"/>
  <c r="AL45" i="5"/>
  <c r="AL49" i="5" s="1"/>
  <c r="AG45" i="5"/>
  <c r="AB45" i="5"/>
  <c r="W45" i="5"/>
  <c r="W49" i="5" s="1"/>
  <c r="R45" i="5"/>
  <c r="R49" i="5" s="1"/>
  <c r="M45" i="5"/>
  <c r="M49" i="5" s="1"/>
  <c r="H45" i="5"/>
  <c r="H49" i="5" s="1"/>
  <c r="AK44" i="5"/>
  <c r="AJ44" i="5"/>
  <c r="AI44" i="5"/>
  <c r="AH44" i="5"/>
  <c r="AF44" i="5"/>
  <c r="AE44" i="5"/>
  <c r="AD44" i="5"/>
  <c r="AC44" i="5"/>
  <c r="AA44" i="5"/>
  <c r="Z44" i="5"/>
  <c r="Y44" i="5"/>
  <c r="X44" i="5"/>
  <c r="V44" i="5"/>
  <c r="U44" i="5"/>
  <c r="T44" i="5"/>
  <c r="S44" i="5"/>
  <c r="Q44" i="5"/>
  <c r="P44" i="5"/>
  <c r="O44" i="5"/>
  <c r="N44" i="5"/>
  <c r="L44" i="5"/>
  <c r="K44" i="5"/>
  <c r="J44" i="5"/>
  <c r="I44" i="5"/>
  <c r="G44" i="5"/>
  <c r="F44" i="5"/>
  <c r="E44" i="5"/>
  <c r="D44" i="5"/>
  <c r="AL43" i="5"/>
  <c r="AG43" i="5"/>
  <c r="AG44" i="5" s="1"/>
  <c r="AB43" i="5"/>
  <c r="W43" i="5"/>
  <c r="R43" i="5"/>
  <c r="M43" i="5"/>
  <c r="AM43" i="5" s="1"/>
  <c r="H43" i="5"/>
  <c r="AL42" i="5"/>
  <c r="AG42" i="5"/>
  <c r="AB42" i="5"/>
  <c r="W42" i="5"/>
  <c r="R42" i="5"/>
  <c r="M42" i="5"/>
  <c r="H42" i="5"/>
  <c r="AL41" i="5"/>
  <c r="AG41" i="5"/>
  <c r="AB41" i="5"/>
  <c r="W41" i="5"/>
  <c r="R41" i="5"/>
  <c r="M41" i="5"/>
  <c r="AM41" i="5" s="1"/>
  <c r="H41" i="5"/>
  <c r="AL40" i="5"/>
  <c r="AL44" i="5" s="1"/>
  <c r="AG40" i="5"/>
  <c r="AB40" i="5"/>
  <c r="AB44" i="5" s="1"/>
  <c r="W40" i="5"/>
  <c r="W44" i="5" s="1"/>
  <c r="R40" i="5"/>
  <c r="R44" i="5" s="1"/>
  <c r="M40" i="5"/>
  <c r="M44" i="5" s="1"/>
  <c r="H40" i="5"/>
  <c r="H44" i="5" s="1"/>
  <c r="AK39" i="5"/>
  <c r="AJ39" i="5"/>
  <c r="AI39" i="5"/>
  <c r="AH39" i="5"/>
  <c r="AF39" i="5"/>
  <c r="AE39" i="5"/>
  <c r="AD39" i="5"/>
  <c r="AC39" i="5"/>
  <c r="AA39" i="5"/>
  <c r="Z39" i="5"/>
  <c r="Y39" i="5"/>
  <c r="X39" i="5"/>
  <c r="V39" i="5"/>
  <c r="U39" i="5"/>
  <c r="T39" i="5"/>
  <c r="S39" i="5"/>
  <c r="Q39" i="5"/>
  <c r="P39" i="5"/>
  <c r="O39" i="5"/>
  <c r="N39" i="5"/>
  <c r="L39" i="5"/>
  <c r="K39" i="5"/>
  <c r="J39" i="5"/>
  <c r="I39" i="5"/>
  <c r="G39" i="5"/>
  <c r="F39" i="5"/>
  <c r="E39" i="5"/>
  <c r="D39" i="5"/>
  <c r="AL38" i="5"/>
  <c r="AG38" i="5"/>
  <c r="AG39" i="5" s="1"/>
  <c r="AB38" i="5"/>
  <c r="W38" i="5"/>
  <c r="R38" i="5"/>
  <c r="M38" i="5"/>
  <c r="AM38" i="5" s="1"/>
  <c r="H38" i="5"/>
  <c r="AL37" i="5"/>
  <c r="AG37" i="5"/>
  <c r="AB37" i="5"/>
  <c r="W37" i="5"/>
  <c r="R37" i="5"/>
  <c r="M37" i="5"/>
  <c r="H37" i="5"/>
  <c r="AL36" i="5"/>
  <c r="AG36" i="5"/>
  <c r="AB36" i="5"/>
  <c r="W36" i="5"/>
  <c r="R36" i="5"/>
  <c r="M36" i="5"/>
  <c r="AM36" i="5" s="1"/>
  <c r="H36" i="5"/>
  <c r="AL35" i="5"/>
  <c r="AL39" i="5" s="1"/>
  <c r="AG35" i="5"/>
  <c r="AB35" i="5"/>
  <c r="AB39" i="5" s="1"/>
  <c r="W35" i="5"/>
  <c r="W39" i="5" s="1"/>
  <c r="R35" i="5"/>
  <c r="R39" i="5" s="1"/>
  <c r="M35" i="5"/>
  <c r="H35" i="5"/>
  <c r="H39" i="5" s="1"/>
  <c r="AK34" i="5"/>
  <c r="AJ34" i="5"/>
  <c r="AI34" i="5"/>
  <c r="AH34" i="5"/>
  <c r="AF34" i="5"/>
  <c r="AE34" i="5"/>
  <c r="AD34" i="5"/>
  <c r="AC34" i="5"/>
  <c r="AA34" i="5"/>
  <c r="Z34" i="5"/>
  <c r="Y34" i="5"/>
  <c r="X34" i="5"/>
  <c r="V34" i="5"/>
  <c r="U34" i="5"/>
  <c r="T34" i="5"/>
  <c r="S34" i="5"/>
  <c r="Q34" i="5"/>
  <c r="P34" i="5"/>
  <c r="O34" i="5"/>
  <c r="N34" i="5"/>
  <c r="L34" i="5"/>
  <c r="K34" i="5"/>
  <c r="J34" i="5"/>
  <c r="I34" i="5"/>
  <c r="G34" i="5"/>
  <c r="F34" i="5"/>
  <c r="E34" i="5"/>
  <c r="D34" i="5"/>
  <c r="AL33" i="5"/>
  <c r="AG33" i="5"/>
  <c r="AG34" i="5" s="1"/>
  <c r="AB33" i="5"/>
  <c r="W33" i="5"/>
  <c r="R33" i="5"/>
  <c r="M33" i="5"/>
  <c r="AM33" i="5" s="1"/>
  <c r="H33" i="5"/>
  <c r="AL32" i="5"/>
  <c r="AG32" i="5"/>
  <c r="AB32" i="5"/>
  <c r="W32" i="5"/>
  <c r="R32" i="5"/>
  <c r="M32" i="5"/>
  <c r="H32" i="5"/>
  <c r="AL31" i="5"/>
  <c r="AG31" i="5"/>
  <c r="AB31" i="5"/>
  <c r="W31" i="5"/>
  <c r="R31" i="5"/>
  <c r="AM31" i="5" s="1"/>
  <c r="M31" i="5"/>
  <c r="H31" i="5"/>
  <c r="AL30" i="5"/>
  <c r="AL34" i="5" s="1"/>
  <c r="AG30" i="5"/>
  <c r="AB30" i="5"/>
  <c r="AB34" i="5" s="1"/>
  <c r="W30" i="5"/>
  <c r="W34" i="5" s="1"/>
  <c r="R30" i="5"/>
  <c r="R34" i="5" s="1"/>
  <c r="M30" i="5"/>
  <c r="H30" i="5"/>
  <c r="H34" i="5" s="1"/>
  <c r="AK29" i="5"/>
  <c r="AJ29" i="5"/>
  <c r="AI29" i="5"/>
  <c r="AH29" i="5"/>
  <c r="AF29" i="5"/>
  <c r="AE29" i="5"/>
  <c r="AD29" i="5"/>
  <c r="AC29" i="5"/>
  <c r="AA29" i="5"/>
  <c r="Z29" i="5"/>
  <c r="Y29" i="5"/>
  <c r="X29" i="5"/>
  <c r="W29" i="5"/>
  <c r="V29" i="5"/>
  <c r="U29" i="5"/>
  <c r="T29" i="5"/>
  <c r="S29" i="5"/>
  <c r="Q29" i="5"/>
  <c r="P29" i="5"/>
  <c r="O29" i="5"/>
  <c r="N29" i="5"/>
  <c r="L29" i="5"/>
  <c r="K29" i="5"/>
  <c r="J29" i="5"/>
  <c r="I29" i="5"/>
  <c r="G29" i="5"/>
  <c r="F29" i="5"/>
  <c r="E29" i="5"/>
  <c r="D29" i="5"/>
  <c r="AL28" i="5"/>
  <c r="AG28" i="5"/>
  <c r="AB28" i="5"/>
  <c r="W28" i="5"/>
  <c r="R28" i="5"/>
  <c r="M28" i="5"/>
  <c r="AM28" i="5" s="1"/>
  <c r="H28" i="5"/>
  <c r="AL27" i="5"/>
  <c r="AG27" i="5"/>
  <c r="AB27" i="5"/>
  <c r="W27" i="5"/>
  <c r="R27" i="5"/>
  <c r="M27" i="5"/>
  <c r="AM27" i="5" s="1"/>
  <c r="H27" i="5"/>
  <c r="AL26" i="5"/>
  <c r="AG26" i="5"/>
  <c r="AB26" i="5"/>
  <c r="W26" i="5"/>
  <c r="R26" i="5"/>
  <c r="M26" i="5"/>
  <c r="AM26" i="5" s="1"/>
  <c r="H26" i="5"/>
  <c r="AL25" i="5"/>
  <c r="AL29" i="5" s="1"/>
  <c r="AG25" i="5"/>
  <c r="AG29" i="5" s="1"/>
  <c r="AB25" i="5"/>
  <c r="AB29" i="5" s="1"/>
  <c r="W25" i="5"/>
  <c r="R25" i="5"/>
  <c r="R29" i="5" s="1"/>
  <c r="M25" i="5"/>
  <c r="M29" i="5" s="1"/>
  <c r="H25" i="5"/>
  <c r="H29" i="5" s="1"/>
  <c r="AM29" i="5" s="1"/>
  <c r="AL24" i="5"/>
  <c r="AK24" i="5"/>
  <c r="AJ24" i="5"/>
  <c r="AI24" i="5"/>
  <c r="AH24" i="5"/>
  <c r="AH4" i="5" s="1"/>
  <c r="AG24" i="5"/>
  <c r="AF24" i="5"/>
  <c r="AE24" i="5"/>
  <c r="AD24" i="5"/>
  <c r="AC24" i="5"/>
  <c r="AA24" i="5"/>
  <c r="Z24" i="5"/>
  <c r="Y24" i="5"/>
  <c r="Y4" i="5" s="1"/>
  <c r="X24" i="5"/>
  <c r="V24" i="5"/>
  <c r="U24" i="5"/>
  <c r="T24" i="5"/>
  <c r="S24" i="5"/>
  <c r="Q24" i="5"/>
  <c r="P24" i="5"/>
  <c r="O24" i="5"/>
  <c r="N24" i="5"/>
  <c r="M24" i="5"/>
  <c r="L24" i="5"/>
  <c r="K24" i="5"/>
  <c r="J24" i="5"/>
  <c r="I24" i="5"/>
  <c r="G24" i="5"/>
  <c r="F24" i="5"/>
  <c r="E24" i="5"/>
  <c r="D24" i="5"/>
  <c r="AL23" i="5"/>
  <c r="AG23" i="5"/>
  <c r="AB23" i="5"/>
  <c r="W23" i="5"/>
  <c r="R23" i="5"/>
  <c r="AM23" i="5" s="1"/>
  <c r="M23" i="5"/>
  <c r="H23" i="5"/>
  <c r="AL22" i="5"/>
  <c r="AG22" i="5"/>
  <c r="AB22" i="5"/>
  <c r="W22" i="5"/>
  <c r="R22" i="5"/>
  <c r="AM22" i="5" s="1"/>
  <c r="M22" i="5"/>
  <c r="H22" i="5"/>
  <c r="AL21" i="5"/>
  <c r="AG21" i="5"/>
  <c r="AB21" i="5"/>
  <c r="W21" i="5"/>
  <c r="R21" i="5"/>
  <c r="AM21" i="5" s="1"/>
  <c r="M21" i="5"/>
  <c r="H21" i="5"/>
  <c r="AL20" i="5"/>
  <c r="AG20" i="5"/>
  <c r="AB20" i="5"/>
  <c r="AB24" i="5" s="1"/>
  <c r="W20" i="5"/>
  <c r="W24" i="5" s="1"/>
  <c r="R20" i="5"/>
  <c r="AM20" i="5" s="1"/>
  <c r="M20" i="5"/>
  <c r="H20" i="5"/>
  <c r="H24" i="5" s="1"/>
  <c r="AK19" i="5"/>
  <c r="AJ19" i="5"/>
  <c r="AI19" i="5"/>
  <c r="AH19" i="5"/>
  <c r="AF19" i="5"/>
  <c r="AE19" i="5"/>
  <c r="AD19" i="5"/>
  <c r="AC19" i="5"/>
  <c r="AA19" i="5"/>
  <c r="Z19" i="5"/>
  <c r="Y19" i="5"/>
  <c r="X19" i="5"/>
  <c r="V19" i="5"/>
  <c r="U19" i="5"/>
  <c r="T19" i="5"/>
  <c r="S19" i="5"/>
  <c r="Q19" i="5"/>
  <c r="P19" i="5"/>
  <c r="O19" i="5"/>
  <c r="N19" i="5"/>
  <c r="L19" i="5"/>
  <c r="K19" i="5"/>
  <c r="J19" i="5"/>
  <c r="I19" i="5"/>
  <c r="G19" i="5"/>
  <c r="F19" i="5"/>
  <c r="E19" i="5"/>
  <c r="D19" i="5"/>
  <c r="AM18" i="5"/>
  <c r="AL18" i="5"/>
  <c r="AG18" i="5"/>
  <c r="AB18" i="5"/>
  <c r="W18" i="5"/>
  <c r="R18" i="5"/>
  <c r="M18" i="5"/>
  <c r="H18" i="5"/>
  <c r="AM17" i="5"/>
  <c r="AL17" i="5"/>
  <c r="AG17" i="5"/>
  <c r="AB17" i="5"/>
  <c r="W17" i="5"/>
  <c r="R17" i="5"/>
  <c r="M17" i="5"/>
  <c r="H17" i="5"/>
  <c r="AM16" i="5"/>
  <c r="AL16" i="5"/>
  <c r="AG16" i="5"/>
  <c r="AB16" i="5"/>
  <c r="W16" i="5"/>
  <c r="R16" i="5"/>
  <c r="M16" i="5"/>
  <c r="H16" i="5"/>
  <c r="AM15" i="5"/>
  <c r="AL15" i="5"/>
  <c r="AL19" i="5" s="1"/>
  <c r="AG15" i="5"/>
  <c r="AG19" i="5" s="1"/>
  <c r="AB15" i="5"/>
  <c r="AB19" i="5" s="1"/>
  <c r="W15" i="5"/>
  <c r="W19" i="5" s="1"/>
  <c r="R15" i="5"/>
  <c r="R19" i="5" s="1"/>
  <c r="M15" i="5"/>
  <c r="M19" i="5" s="1"/>
  <c r="H15" i="5"/>
  <c r="H19" i="5" s="1"/>
  <c r="AK14" i="5"/>
  <c r="AJ14" i="5"/>
  <c r="AI14" i="5"/>
  <c r="AH14" i="5"/>
  <c r="AF14" i="5"/>
  <c r="AE14" i="5"/>
  <c r="AD14" i="5"/>
  <c r="AC14" i="5"/>
  <c r="AA14" i="5"/>
  <c r="Z14" i="5"/>
  <c r="Y14" i="5"/>
  <c r="X14" i="5"/>
  <c r="V14" i="5"/>
  <c r="U14" i="5"/>
  <c r="T14" i="5"/>
  <c r="S14" i="5"/>
  <c r="Q14" i="5"/>
  <c r="P14" i="5"/>
  <c r="O14" i="5"/>
  <c r="N14" i="5"/>
  <c r="L14" i="5"/>
  <c r="K14" i="5"/>
  <c r="J14" i="5"/>
  <c r="I14" i="5"/>
  <c r="G14" i="5"/>
  <c r="F14" i="5"/>
  <c r="E14" i="5"/>
  <c r="D14" i="5"/>
  <c r="AM13" i="5"/>
  <c r="AL13" i="5"/>
  <c r="AG13" i="5"/>
  <c r="AB13" i="5"/>
  <c r="W13" i="5"/>
  <c r="R13" i="5"/>
  <c r="M13" i="5"/>
  <c r="H13" i="5"/>
  <c r="AL12" i="5"/>
  <c r="AG12" i="5"/>
  <c r="AB12" i="5"/>
  <c r="W12" i="5"/>
  <c r="AM12" i="5" s="1"/>
  <c r="R12" i="5"/>
  <c r="M12" i="5"/>
  <c r="H12" i="5"/>
  <c r="AM11" i="5"/>
  <c r="AL11" i="5"/>
  <c r="AG11" i="5"/>
  <c r="AB11" i="5"/>
  <c r="W11" i="5"/>
  <c r="R11" i="5"/>
  <c r="M11" i="5"/>
  <c r="H11" i="5"/>
  <c r="AM10" i="5"/>
  <c r="AL10" i="5"/>
  <c r="AL14" i="5" s="1"/>
  <c r="AG10" i="5"/>
  <c r="AG14" i="5" s="1"/>
  <c r="AB10" i="5"/>
  <c r="AB14" i="5" s="1"/>
  <c r="W10" i="5"/>
  <c r="W14" i="5" s="1"/>
  <c r="R10" i="5"/>
  <c r="R14" i="5" s="1"/>
  <c r="M10" i="5"/>
  <c r="M14" i="5" s="1"/>
  <c r="H10" i="5"/>
  <c r="H14" i="5" s="1"/>
  <c r="AK9" i="5"/>
  <c r="AJ9" i="5"/>
  <c r="AI9" i="5"/>
  <c r="AH9" i="5"/>
  <c r="AF9" i="5"/>
  <c r="AE9" i="5"/>
  <c r="AD9" i="5"/>
  <c r="AC9" i="5"/>
  <c r="AA9" i="5"/>
  <c r="Z9" i="5"/>
  <c r="Y9" i="5"/>
  <c r="X9" i="5"/>
  <c r="V9" i="5"/>
  <c r="U9" i="5"/>
  <c r="T9" i="5"/>
  <c r="S9" i="5"/>
  <c r="Q9" i="5"/>
  <c r="P9" i="5"/>
  <c r="O9" i="5"/>
  <c r="N9" i="5"/>
  <c r="L9" i="5"/>
  <c r="K9" i="5"/>
  <c r="J9" i="5"/>
  <c r="I9" i="5"/>
  <c r="G9" i="5"/>
  <c r="F9" i="5"/>
  <c r="E9" i="5"/>
  <c r="D9" i="5"/>
  <c r="AM8" i="5"/>
  <c r="AL8" i="5"/>
  <c r="AG8" i="5"/>
  <c r="AB8" i="5"/>
  <c r="W8" i="5"/>
  <c r="R8" i="5"/>
  <c r="M8" i="5"/>
  <c r="H8" i="5"/>
  <c r="AM7" i="5"/>
  <c r="AL7" i="5"/>
  <c r="AG7" i="5"/>
  <c r="AB7" i="5"/>
  <c r="W7" i="5"/>
  <c r="R7" i="5"/>
  <c r="M7" i="5"/>
  <c r="H7" i="5"/>
  <c r="AL6" i="5"/>
  <c r="AG6" i="5"/>
  <c r="AB6" i="5"/>
  <c r="W6" i="5"/>
  <c r="AM6" i="5" s="1"/>
  <c r="R6" i="5"/>
  <c r="M6" i="5"/>
  <c r="H6" i="5"/>
  <c r="AM5" i="5"/>
  <c r="AL5" i="5"/>
  <c r="AL9" i="5" s="1"/>
  <c r="AG5" i="5"/>
  <c r="AG9" i="5" s="1"/>
  <c r="AB5" i="5"/>
  <c r="AB9" i="5" s="1"/>
  <c r="W5" i="5"/>
  <c r="W9" i="5" s="1"/>
  <c r="R5" i="5"/>
  <c r="R9" i="5" s="1"/>
  <c r="M5" i="5"/>
  <c r="M9" i="5" s="1"/>
  <c r="H5" i="5"/>
  <c r="H9" i="5" s="1"/>
  <c r="AE434" i="4"/>
  <c r="AD434" i="4"/>
  <c r="AC434" i="4"/>
  <c r="AB434" i="4"/>
  <c r="AA434" i="4"/>
  <c r="Z434" i="4"/>
  <c r="Y434" i="4"/>
  <c r="X434" i="4"/>
  <c r="V434" i="4"/>
  <c r="U434" i="4"/>
  <c r="T434" i="4"/>
  <c r="R434" i="4"/>
  <c r="Q434" i="4"/>
  <c r="P434" i="4"/>
  <c r="O434" i="4"/>
  <c r="N434" i="4"/>
  <c r="M434" i="4"/>
  <c r="L434" i="4"/>
  <c r="K434" i="4"/>
  <c r="J434" i="4"/>
  <c r="I434" i="4"/>
  <c r="H434" i="4"/>
  <c r="F434" i="4"/>
  <c r="E434" i="4"/>
  <c r="D434" i="4"/>
  <c r="AE433" i="4"/>
  <c r="AA433" i="4"/>
  <c r="W433" i="4"/>
  <c r="S433" i="4"/>
  <c r="O433" i="4"/>
  <c r="K433" i="4"/>
  <c r="G433" i="4"/>
  <c r="AF433" i="4" s="1"/>
  <c r="AE432" i="4"/>
  <c r="AA432" i="4"/>
  <c r="W432" i="4"/>
  <c r="S432" i="4"/>
  <c r="O432" i="4"/>
  <c r="K432" i="4"/>
  <c r="G432" i="4"/>
  <c r="AF432" i="4" s="1"/>
  <c r="AE431" i="4"/>
  <c r="AA431" i="4"/>
  <c r="W431" i="4"/>
  <c r="S431" i="4"/>
  <c r="O431" i="4"/>
  <c r="K431" i="4"/>
  <c r="G431" i="4"/>
  <c r="AF431" i="4" s="1"/>
  <c r="AE430" i="4"/>
  <c r="AA430" i="4"/>
  <c r="W430" i="4"/>
  <c r="S430" i="4"/>
  <c r="S434" i="4" s="1"/>
  <c r="O430" i="4"/>
  <c r="K430" i="4"/>
  <c r="G430" i="4"/>
  <c r="AD429" i="4"/>
  <c r="AC429" i="4"/>
  <c r="AB429" i="4"/>
  <c r="Z429" i="4"/>
  <c r="Y429" i="4"/>
  <c r="X429" i="4"/>
  <c r="V429" i="4"/>
  <c r="U429" i="4"/>
  <c r="T429" i="4"/>
  <c r="R429" i="4"/>
  <c r="Q429" i="4"/>
  <c r="P429" i="4"/>
  <c r="O429" i="4"/>
  <c r="N429" i="4"/>
  <c r="M429" i="4"/>
  <c r="L429" i="4"/>
  <c r="J429" i="4"/>
  <c r="I429" i="4"/>
  <c r="H429" i="4"/>
  <c r="F429" i="4"/>
  <c r="E429" i="4"/>
  <c r="D429" i="4"/>
  <c r="AE428" i="4"/>
  <c r="AA428" i="4"/>
  <c r="W428" i="4"/>
  <c r="S428" i="4"/>
  <c r="O428" i="4"/>
  <c r="K428" i="4"/>
  <c r="G428" i="4"/>
  <c r="AF428" i="4" s="1"/>
  <c r="AE427" i="4"/>
  <c r="AA427" i="4"/>
  <c r="W427" i="4"/>
  <c r="S427" i="4"/>
  <c r="O427" i="4"/>
  <c r="K427" i="4"/>
  <c r="G427" i="4"/>
  <c r="AE426" i="4"/>
  <c r="AA426" i="4"/>
  <c r="W426" i="4"/>
  <c r="S426" i="4"/>
  <c r="O426" i="4"/>
  <c r="K426" i="4"/>
  <c r="G426" i="4"/>
  <c r="AE425" i="4"/>
  <c r="AE429" i="4" s="1"/>
  <c r="AA425" i="4"/>
  <c r="W425" i="4"/>
  <c r="W429" i="4" s="1"/>
  <c r="S425" i="4"/>
  <c r="S429" i="4" s="1"/>
  <c r="O425" i="4"/>
  <c r="K425" i="4"/>
  <c r="G425" i="4"/>
  <c r="G429" i="4" s="1"/>
  <c r="AD424" i="4"/>
  <c r="AC424" i="4"/>
  <c r="AB424" i="4"/>
  <c r="Z424" i="4"/>
  <c r="Y424" i="4"/>
  <c r="X424" i="4"/>
  <c r="V424" i="4"/>
  <c r="U424" i="4"/>
  <c r="T424" i="4"/>
  <c r="R424" i="4"/>
  <c r="Q424" i="4"/>
  <c r="P424" i="4"/>
  <c r="N424" i="4"/>
  <c r="M424" i="4"/>
  <c r="L424" i="4"/>
  <c r="J424" i="4"/>
  <c r="I424" i="4"/>
  <c r="H424" i="4"/>
  <c r="F424" i="4"/>
  <c r="E424" i="4"/>
  <c r="D424" i="4"/>
  <c r="AE423" i="4"/>
  <c r="AA423" i="4"/>
  <c r="W423" i="4"/>
  <c r="S423" i="4"/>
  <c r="O423" i="4"/>
  <c r="K423" i="4"/>
  <c r="G423" i="4"/>
  <c r="AF423" i="4" s="1"/>
  <c r="AE422" i="4"/>
  <c r="AA422" i="4"/>
  <c r="W422" i="4"/>
  <c r="S422" i="4"/>
  <c r="O422" i="4"/>
  <c r="K422" i="4"/>
  <c r="G422" i="4"/>
  <c r="AF422" i="4" s="1"/>
  <c r="AE421" i="4"/>
  <c r="AA421" i="4"/>
  <c r="W421" i="4"/>
  <c r="S421" i="4"/>
  <c r="O421" i="4"/>
  <c r="K421" i="4"/>
  <c r="G421" i="4"/>
  <c r="AE420" i="4"/>
  <c r="AA420" i="4"/>
  <c r="AA424" i="4" s="1"/>
  <c r="W420" i="4"/>
  <c r="W424" i="4" s="1"/>
  <c r="S420" i="4"/>
  <c r="S424" i="4" s="1"/>
  <c r="O420" i="4"/>
  <c r="K420" i="4"/>
  <c r="K424" i="4" s="1"/>
  <c r="G420" i="4"/>
  <c r="G424" i="4" s="1"/>
  <c r="AE419" i="4"/>
  <c r="AD419" i="4"/>
  <c r="AC419" i="4"/>
  <c r="AB419" i="4"/>
  <c r="AA419" i="4"/>
  <c r="Z419" i="4"/>
  <c r="Y419" i="4"/>
  <c r="X419" i="4"/>
  <c r="W419" i="4"/>
  <c r="V419" i="4"/>
  <c r="U419" i="4"/>
  <c r="T419" i="4"/>
  <c r="R419" i="4"/>
  <c r="Q419" i="4"/>
  <c r="P419" i="4"/>
  <c r="O419" i="4"/>
  <c r="N419" i="4"/>
  <c r="M419" i="4"/>
  <c r="L419" i="4"/>
  <c r="K419" i="4"/>
  <c r="J419" i="4"/>
  <c r="I419" i="4"/>
  <c r="H419" i="4"/>
  <c r="G419" i="4"/>
  <c r="F419" i="4"/>
  <c r="E419" i="4"/>
  <c r="D419" i="4"/>
  <c r="AE418" i="4"/>
  <c r="AA418" i="4"/>
  <c r="W418" i="4"/>
  <c r="S418" i="4"/>
  <c r="AF418" i="4" s="1"/>
  <c r="O418" i="4"/>
  <c r="K418" i="4"/>
  <c r="G418" i="4"/>
  <c r="AE417" i="4"/>
  <c r="AA417" i="4"/>
  <c r="W417" i="4"/>
  <c r="S417" i="4"/>
  <c r="AF417" i="4" s="1"/>
  <c r="O417" i="4"/>
  <c r="K417" i="4"/>
  <c r="G417" i="4"/>
  <c r="AE416" i="4"/>
  <c r="AA416" i="4"/>
  <c r="W416" i="4"/>
  <c r="S416" i="4"/>
  <c r="AF416" i="4" s="1"/>
  <c r="O416" i="4"/>
  <c r="K416" i="4"/>
  <c r="G416" i="4"/>
  <c r="AE415" i="4"/>
  <c r="AA415" i="4"/>
  <c r="W415" i="4"/>
  <c r="S415" i="4"/>
  <c r="S419" i="4" s="1"/>
  <c r="O415" i="4"/>
  <c r="K415" i="4"/>
  <c r="G415" i="4"/>
  <c r="AE414" i="4"/>
  <c r="AD414" i="4"/>
  <c r="AC414" i="4"/>
  <c r="AB414" i="4"/>
  <c r="AA414" i="4"/>
  <c r="Z414" i="4"/>
  <c r="Y414" i="4"/>
  <c r="X414" i="4"/>
  <c r="V414" i="4"/>
  <c r="U414" i="4"/>
  <c r="T414" i="4"/>
  <c r="R414" i="4"/>
  <c r="Q414" i="4"/>
  <c r="P414" i="4"/>
  <c r="O414" i="4"/>
  <c r="N414" i="4"/>
  <c r="M414" i="4"/>
  <c r="L414" i="4"/>
  <c r="K414" i="4"/>
  <c r="J414" i="4"/>
  <c r="I414" i="4"/>
  <c r="H414" i="4"/>
  <c r="F414" i="4"/>
  <c r="E414" i="4"/>
  <c r="D414" i="4"/>
  <c r="AE413" i="4"/>
  <c r="AA413" i="4"/>
  <c r="W413" i="4"/>
  <c r="S413" i="4"/>
  <c r="O413" i="4"/>
  <c r="K413" i="4"/>
  <c r="G413" i="4"/>
  <c r="AF413" i="4" s="1"/>
  <c r="AE412" i="4"/>
  <c r="AA412" i="4"/>
  <c r="W412" i="4"/>
  <c r="S412" i="4"/>
  <c r="O412" i="4"/>
  <c r="K412" i="4"/>
  <c r="G412" i="4"/>
  <c r="AF412" i="4" s="1"/>
  <c r="AE411" i="4"/>
  <c r="AA411" i="4"/>
  <c r="W411" i="4"/>
  <c r="S411" i="4"/>
  <c r="O411" i="4"/>
  <c r="K411" i="4"/>
  <c r="G411" i="4"/>
  <c r="AF411" i="4" s="1"/>
  <c r="AE410" i="4"/>
  <c r="AA410" i="4"/>
  <c r="W410" i="4"/>
  <c r="S410" i="4"/>
  <c r="S414" i="4" s="1"/>
  <c r="O410" i="4"/>
  <c r="K410" i="4"/>
  <c r="G410" i="4"/>
  <c r="AD409" i="4"/>
  <c r="AC409" i="4"/>
  <c r="AB409" i="4"/>
  <c r="Z409" i="4"/>
  <c r="Y409" i="4"/>
  <c r="X409" i="4"/>
  <c r="V409" i="4"/>
  <c r="U409" i="4"/>
  <c r="T409" i="4"/>
  <c r="R409" i="4"/>
  <c r="Q409" i="4"/>
  <c r="P409" i="4"/>
  <c r="N409" i="4"/>
  <c r="M409" i="4"/>
  <c r="L409" i="4"/>
  <c r="J409" i="4"/>
  <c r="I409" i="4"/>
  <c r="H409" i="4"/>
  <c r="F409" i="4"/>
  <c r="E409" i="4"/>
  <c r="D409" i="4"/>
  <c r="AE408" i="4"/>
  <c r="AA408" i="4"/>
  <c r="W408" i="4"/>
  <c r="S408" i="4"/>
  <c r="O408" i="4"/>
  <c r="K408" i="4"/>
  <c r="G408" i="4"/>
  <c r="AE407" i="4"/>
  <c r="AA407" i="4"/>
  <c r="W407" i="4"/>
  <c r="S407" i="4"/>
  <c r="O407" i="4"/>
  <c r="K407" i="4"/>
  <c r="G407" i="4"/>
  <c r="AF407" i="4" s="1"/>
  <c r="AE406" i="4"/>
  <c r="AA406" i="4"/>
  <c r="W406" i="4"/>
  <c r="S406" i="4"/>
  <c r="O406" i="4"/>
  <c r="K406" i="4"/>
  <c r="G406" i="4"/>
  <c r="AE405" i="4"/>
  <c r="AE409" i="4" s="1"/>
  <c r="AA405" i="4"/>
  <c r="W405" i="4"/>
  <c r="W409" i="4" s="1"/>
  <c r="S405" i="4"/>
  <c r="S409" i="4" s="1"/>
  <c r="O405" i="4"/>
  <c r="O409" i="4" s="1"/>
  <c r="K405" i="4"/>
  <c r="G405" i="4"/>
  <c r="G409" i="4" s="1"/>
  <c r="AD404" i="4"/>
  <c r="AC404" i="4"/>
  <c r="Z404" i="4"/>
  <c r="Y404" i="4"/>
  <c r="V404" i="4"/>
  <c r="U404" i="4"/>
  <c r="R404" i="4"/>
  <c r="Q404" i="4"/>
  <c r="N404" i="4"/>
  <c r="M404" i="4"/>
  <c r="J404" i="4"/>
  <c r="I404" i="4"/>
  <c r="F404" i="4"/>
  <c r="E404" i="4"/>
  <c r="AE403" i="4"/>
  <c r="AE404" i="4" s="1"/>
  <c r="AD403" i="4"/>
  <c r="AC403" i="4"/>
  <c r="AB403" i="4"/>
  <c r="AA403" i="4"/>
  <c r="AA404" i="4" s="1"/>
  <c r="Z403" i="4"/>
  <c r="Y403" i="4"/>
  <c r="X403" i="4"/>
  <c r="W403" i="4"/>
  <c r="V403" i="4"/>
  <c r="U403" i="4"/>
  <c r="T403" i="4"/>
  <c r="R403" i="4"/>
  <c r="Q403" i="4"/>
  <c r="P403" i="4"/>
  <c r="O403" i="4"/>
  <c r="O404" i="4" s="1"/>
  <c r="N403" i="4"/>
  <c r="M403" i="4"/>
  <c r="L403" i="4"/>
  <c r="K403" i="4"/>
  <c r="K404" i="4" s="1"/>
  <c r="J403" i="4"/>
  <c r="I403" i="4"/>
  <c r="H403" i="4"/>
  <c r="H404" i="4" s="1"/>
  <c r="G403" i="4"/>
  <c r="F403" i="4"/>
  <c r="E403" i="4"/>
  <c r="D403" i="4"/>
  <c r="AE402" i="4"/>
  <c r="AA402" i="4"/>
  <c r="W402" i="4"/>
  <c r="S402" i="4"/>
  <c r="AF402" i="4" s="1"/>
  <c r="O402" i="4"/>
  <c r="K402" i="4"/>
  <c r="G402" i="4"/>
  <c r="AE401" i="4"/>
  <c r="AA401" i="4"/>
  <c r="W401" i="4"/>
  <c r="S401" i="4"/>
  <c r="AF401" i="4" s="1"/>
  <c r="O401" i="4"/>
  <c r="K401" i="4"/>
  <c r="G401" i="4"/>
  <c r="AE400" i="4"/>
  <c r="AA400" i="4"/>
  <c r="W400" i="4"/>
  <c r="S400" i="4"/>
  <c r="AF400" i="4" s="1"/>
  <c r="O400" i="4"/>
  <c r="K400" i="4"/>
  <c r="G400" i="4"/>
  <c r="AE399" i="4"/>
  <c r="AA399" i="4"/>
  <c r="W399" i="4"/>
  <c r="S399" i="4"/>
  <c r="S403" i="4" s="1"/>
  <c r="S404" i="4" s="1"/>
  <c r="O399" i="4"/>
  <c r="K399" i="4"/>
  <c r="G399" i="4"/>
  <c r="AE398" i="4"/>
  <c r="AD398" i="4"/>
  <c r="AC398" i="4"/>
  <c r="AB398" i="4"/>
  <c r="AA398" i="4"/>
  <c r="Z398" i="4"/>
  <c r="Y398" i="4"/>
  <c r="X398" i="4"/>
  <c r="V398" i="4"/>
  <c r="U398" i="4"/>
  <c r="T398" i="4"/>
  <c r="R398" i="4"/>
  <c r="Q398" i="4"/>
  <c r="P398" i="4"/>
  <c r="O398" i="4"/>
  <c r="N398" i="4"/>
  <c r="M398" i="4"/>
  <c r="L398" i="4"/>
  <c r="K398" i="4"/>
  <c r="J398" i="4"/>
  <c r="I398" i="4"/>
  <c r="H398" i="4"/>
  <c r="F398" i="4"/>
  <c r="E398" i="4"/>
  <c r="D398" i="4"/>
  <c r="AE397" i="4"/>
  <c r="AA397" i="4"/>
  <c r="W397" i="4"/>
  <c r="S397" i="4"/>
  <c r="O397" i="4"/>
  <c r="K397" i="4"/>
  <c r="G397" i="4"/>
  <c r="AF397" i="4" s="1"/>
  <c r="AE396" i="4"/>
  <c r="AA396" i="4"/>
  <c r="W396" i="4"/>
  <c r="S396" i="4"/>
  <c r="O396" i="4"/>
  <c r="K396" i="4"/>
  <c r="G396" i="4"/>
  <c r="AF396" i="4" s="1"/>
  <c r="AE395" i="4"/>
  <c r="AA395" i="4"/>
  <c r="W395" i="4"/>
  <c r="S395" i="4"/>
  <c r="O395" i="4"/>
  <c r="K395" i="4"/>
  <c r="G395" i="4"/>
  <c r="AF395" i="4" s="1"/>
  <c r="AE394" i="4"/>
  <c r="AA394" i="4"/>
  <c r="W394" i="4"/>
  <c r="W398" i="4" s="1"/>
  <c r="S394" i="4"/>
  <c r="S398" i="4" s="1"/>
  <c r="O394" i="4"/>
  <c r="K394" i="4"/>
  <c r="G394" i="4"/>
  <c r="AD393" i="4"/>
  <c r="AC393" i="4"/>
  <c r="AB393" i="4"/>
  <c r="Z393" i="4"/>
  <c r="Y393" i="4"/>
  <c r="X393" i="4"/>
  <c r="V393" i="4"/>
  <c r="U393" i="4"/>
  <c r="T393" i="4"/>
  <c r="R393" i="4"/>
  <c r="Q393" i="4"/>
  <c r="P393" i="4"/>
  <c r="N393" i="4"/>
  <c r="M393" i="4"/>
  <c r="L393" i="4"/>
  <c r="J393" i="4"/>
  <c r="I393" i="4"/>
  <c r="H393" i="4"/>
  <c r="F393" i="4"/>
  <c r="E393" i="4"/>
  <c r="D393" i="4"/>
  <c r="AE392" i="4"/>
  <c r="AA392" i="4"/>
  <c r="W392" i="4"/>
  <c r="S392" i="4"/>
  <c r="O392" i="4"/>
  <c r="K392" i="4"/>
  <c r="G392" i="4"/>
  <c r="AF392" i="4" s="1"/>
  <c r="AE391" i="4"/>
  <c r="AA391" i="4"/>
  <c r="W391" i="4"/>
  <c r="S391" i="4"/>
  <c r="O391" i="4"/>
  <c r="K391" i="4"/>
  <c r="G391" i="4"/>
  <c r="AF391" i="4" s="1"/>
  <c r="AE390" i="4"/>
  <c r="AA390" i="4"/>
  <c r="W390" i="4"/>
  <c r="S390" i="4"/>
  <c r="O390" i="4"/>
  <c r="K390" i="4"/>
  <c r="G390" i="4"/>
  <c r="AE389" i="4"/>
  <c r="AE393" i="4" s="1"/>
  <c r="AA389" i="4"/>
  <c r="AA393" i="4" s="1"/>
  <c r="W389" i="4"/>
  <c r="W393" i="4" s="1"/>
  <c r="S389" i="4"/>
  <c r="S393" i="4" s="1"/>
  <c r="O389" i="4"/>
  <c r="O393" i="4" s="1"/>
  <c r="K389" i="4"/>
  <c r="K393" i="4" s="1"/>
  <c r="G389" i="4"/>
  <c r="G393" i="4" s="1"/>
  <c r="AD388" i="4"/>
  <c r="AC388" i="4"/>
  <c r="Z388" i="4"/>
  <c r="Y388" i="4"/>
  <c r="V388" i="4"/>
  <c r="U388" i="4"/>
  <c r="R388" i="4"/>
  <c r="Q388" i="4"/>
  <c r="N388" i="4"/>
  <c r="M388" i="4"/>
  <c r="J388" i="4"/>
  <c r="I388" i="4"/>
  <c r="F388" i="4"/>
  <c r="E388" i="4"/>
  <c r="AE387" i="4"/>
  <c r="AE388" i="4" s="1"/>
  <c r="AD387" i="4"/>
  <c r="AC387" i="4"/>
  <c r="AB387" i="4"/>
  <c r="AA387" i="4"/>
  <c r="AA388" i="4" s="1"/>
  <c r="Z387" i="4"/>
  <c r="Y387" i="4"/>
  <c r="X387" i="4"/>
  <c r="W387" i="4"/>
  <c r="V387" i="4"/>
  <c r="U387" i="4"/>
  <c r="T387" i="4"/>
  <c r="R387" i="4"/>
  <c r="Q387" i="4"/>
  <c r="P387" i="4"/>
  <c r="P388" i="4" s="1"/>
  <c r="O387" i="4"/>
  <c r="O388" i="4" s="1"/>
  <c r="N387" i="4"/>
  <c r="M387" i="4"/>
  <c r="L387" i="4"/>
  <c r="L388" i="4" s="1"/>
  <c r="K387" i="4"/>
  <c r="K388" i="4" s="1"/>
  <c r="J387" i="4"/>
  <c r="I387" i="4"/>
  <c r="H387" i="4"/>
  <c r="H388" i="4" s="1"/>
  <c r="G387" i="4"/>
  <c r="F387" i="4"/>
  <c r="E387" i="4"/>
  <c r="D387" i="4"/>
  <c r="D388" i="4" s="1"/>
  <c r="AE386" i="4"/>
  <c r="AA386" i="4"/>
  <c r="W386" i="4"/>
  <c r="S386" i="4"/>
  <c r="AF386" i="4" s="1"/>
  <c r="O386" i="4"/>
  <c r="K386" i="4"/>
  <c r="G386" i="4"/>
  <c r="AE385" i="4"/>
  <c r="AA385" i="4"/>
  <c r="W385" i="4"/>
  <c r="S385" i="4"/>
  <c r="AF385" i="4" s="1"/>
  <c r="O385" i="4"/>
  <c r="K385" i="4"/>
  <c r="G385" i="4"/>
  <c r="AE384" i="4"/>
  <c r="AA384" i="4"/>
  <c r="W384" i="4"/>
  <c r="S384" i="4"/>
  <c r="AF384" i="4" s="1"/>
  <c r="O384" i="4"/>
  <c r="K384" i="4"/>
  <c r="G384" i="4"/>
  <c r="AE383" i="4"/>
  <c r="AA383" i="4"/>
  <c r="W383" i="4"/>
  <c r="S383" i="4"/>
  <c r="S387" i="4" s="1"/>
  <c r="S388" i="4" s="1"/>
  <c r="O383" i="4"/>
  <c r="K383" i="4"/>
  <c r="G383" i="4"/>
  <c r="AE382" i="4"/>
  <c r="AD382" i="4"/>
  <c r="AC382" i="4"/>
  <c r="AB382" i="4"/>
  <c r="AA382" i="4"/>
  <c r="Z382" i="4"/>
  <c r="Y382" i="4"/>
  <c r="X382" i="4"/>
  <c r="V382" i="4"/>
  <c r="U382" i="4"/>
  <c r="T382" i="4"/>
  <c r="R382" i="4"/>
  <c r="Q382" i="4"/>
  <c r="P382" i="4"/>
  <c r="O382" i="4"/>
  <c r="N382" i="4"/>
  <c r="M382" i="4"/>
  <c r="L382" i="4"/>
  <c r="K382" i="4"/>
  <c r="J382" i="4"/>
  <c r="I382" i="4"/>
  <c r="H382" i="4"/>
  <c r="F382" i="4"/>
  <c r="E382" i="4"/>
  <c r="D382" i="4"/>
  <c r="AE381" i="4"/>
  <c r="AA381" i="4"/>
  <c r="W381" i="4"/>
  <c r="S381" i="4"/>
  <c r="O381" i="4"/>
  <c r="K381" i="4"/>
  <c r="G381" i="4"/>
  <c r="AF381" i="4" s="1"/>
  <c r="AE380" i="4"/>
  <c r="AA380" i="4"/>
  <c r="W380" i="4"/>
  <c r="S380" i="4"/>
  <c r="O380" i="4"/>
  <c r="K380" i="4"/>
  <c r="G380" i="4"/>
  <c r="AF380" i="4" s="1"/>
  <c r="AE379" i="4"/>
  <c r="AA379" i="4"/>
  <c r="W379" i="4"/>
  <c r="S379" i="4"/>
  <c r="O379" i="4"/>
  <c r="K379" i="4"/>
  <c r="G379" i="4"/>
  <c r="AF379" i="4" s="1"/>
  <c r="AE378" i="4"/>
  <c r="AA378" i="4"/>
  <c r="W378" i="4"/>
  <c r="S378" i="4"/>
  <c r="S382" i="4" s="1"/>
  <c r="O378" i="4"/>
  <c r="K378" i="4"/>
  <c r="G378" i="4"/>
  <c r="AD377" i="4"/>
  <c r="AC377" i="4"/>
  <c r="AB377" i="4"/>
  <c r="Z377" i="4"/>
  <c r="Y377" i="4"/>
  <c r="X377" i="4"/>
  <c r="V377" i="4"/>
  <c r="U377" i="4"/>
  <c r="T377" i="4"/>
  <c r="R377" i="4"/>
  <c r="Q377" i="4"/>
  <c r="P377" i="4"/>
  <c r="N377" i="4"/>
  <c r="M377" i="4"/>
  <c r="L377" i="4"/>
  <c r="J377" i="4"/>
  <c r="I377" i="4"/>
  <c r="H377" i="4"/>
  <c r="F377" i="4"/>
  <c r="E377" i="4"/>
  <c r="D377" i="4"/>
  <c r="AE376" i="4"/>
  <c r="AA376" i="4"/>
  <c r="W376" i="4"/>
  <c r="S376" i="4"/>
  <c r="O376" i="4"/>
  <c r="K376" i="4"/>
  <c r="G376" i="4"/>
  <c r="AE375" i="4"/>
  <c r="AA375" i="4"/>
  <c r="W375" i="4"/>
  <c r="S375" i="4"/>
  <c r="O375" i="4"/>
  <c r="K375" i="4"/>
  <c r="G375" i="4"/>
  <c r="AF375" i="4" s="1"/>
  <c r="AE374" i="4"/>
  <c r="AA374" i="4"/>
  <c r="W374" i="4"/>
  <c r="S374" i="4"/>
  <c r="O374" i="4"/>
  <c r="K374" i="4"/>
  <c r="G374" i="4"/>
  <c r="AF374" i="4" s="1"/>
  <c r="AE373" i="4"/>
  <c r="AE377" i="4" s="1"/>
  <c r="AA373" i="4"/>
  <c r="W373" i="4"/>
  <c r="W377" i="4" s="1"/>
  <c r="S373" i="4"/>
  <c r="S377" i="4" s="1"/>
  <c r="O373" i="4"/>
  <c r="O377" i="4" s="1"/>
  <c r="K373" i="4"/>
  <c r="G373" i="4"/>
  <c r="G377" i="4" s="1"/>
  <c r="AD372" i="4"/>
  <c r="AC372" i="4"/>
  <c r="AB372" i="4"/>
  <c r="Z372" i="4"/>
  <c r="Y372" i="4"/>
  <c r="X372" i="4"/>
  <c r="V372" i="4"/>
  <c r="U372" i="4"/>
  <c r="T372" i="4"/>
  <c r="R372" i="4"/>
  <c r="Q372" i="4"/>
  <c r="P372" i="4"/>
  <c r="N372" i="4"/>
  <c r="M372" i="4"/>
  <c r="L372" i="4"/>
  <c r="J372" i="4"/>
  <c r="I372" i="4"/>
  <c r="H372" i="4"/>
  <c r="F372" i="4"/>
  <c r="E372" i="4"/>
  <c r="D372" i="4"/>
  <c r="AE371" i="4"/>
  <c r="AA371" i="4"/>
  <c r="W371" i="4"/>
  <c r="S371" i="4"/>
  <c r="O371" i="4"/>
  <c r="K371" i="4"/>
  <c r="G371" i="4"/>
  <c r="AE370" i="4"/>
  <c r="AA370" i="4"/>
  <c r="W370" i="4"/>
  <c r="S370" i="4"/>
  <c r="O370" i="4"/>
  <c r="K370" i="4"/>
  <c r="G370" i="4"/>
  <c r="AE369" i="4"/>
  <c r="AA369" i="4"/>
  <c r="W369" i="4"/>
  <c r="S369" i="4"/>
  <c r="O369" i="4"/>
  <c r="K369" i="4"/>
  <c r="G369" i="4"/>
  <c r="AF369" i="4" s="1"/>
  <c r="AE368" i="4"/>
  <c r="AA368" i="4"/>
  <c r="AA372" i="4" s="1"/>
  <c r="W368" i="4"/>
  <c r="W372" i="4" s="1"/>
  <c r="S368" i="4"/>
  <c r="S372" i="4" s="1"/>
  <c r="O368" i="4"/>
  <c r="K368" i="4"/>
  <c r="K372" i="4" s="1"/>
  <c r="G368" i="4"/>
  <c r="G372" i="4" s="1"/>
  <c r="AE367" i="4"/>
  <c r="AD367" i="4"/>
  <c r="AC367" i="4"/>
  <c r="AB367" i="4"/>
  <c r="AA367" i="4"/>
  <c r="Z367" i="4"/>
  <c r="Y367" i="4"/>
  <c r="X367" i="4"/>
  <c r="W367" i="4"/>
  <c r="V367" i="4"/>
  <c r="U367" i="4"/>
  <c r="T367" i="4"/>
  <c r="R367" i="4"/>
  <c r="Q367" i="4"/>
  <c r="P367" i="4"/>
  <c r="O367" i="4"/>
  <c r="N367" i="4"/>
  <c r="M367" i="4"/>
  <c r="L367" i="4"/>
  <c r="K367" i="4"/>
  <c r="J367" i="4"/>
  <c r="I367" i="4"/>
  <c r="H367" i="4"/>
  <c r="G367" i="4"/>
  <c r="F367" i="4"/>
  <c r="E367" i="4"/>
  <c r="D367" i="4"/>
  <c r="AE366" i="4"/>
  <c r="AA366" i="4"/>
  <c r="W366" i="4"/>
  <c r="S366" i="4"/>
  <c r="AF366" i="4" s="1"/>
  <c r="O366" i="4"/>
  <c r="K366" i="4"/>
  <c r="G366" i="4"/>
  <c r="AE365" i="4"/>
  <c r="AA365" i="4"/>
  <c r="W365" i="4"/>
  <c r="S365" i="4"/>
  <c r="AF365" i="4" s="1"/>
  <c r="O365" i="4"/>
  <c r="K365" i="4"/>
  <c r="G365" i="4"/>
  <c r="AE364" i="4"/>
  <c r="AA364" i="4"/>
  <c r="W364" i="4"/>
  <c r="S364" i="4"/>
  <c r="AF364" i="4" s="1"/>
  <c r="O364" i="4"/>
  <c r="K364" i="4"/>
  <c r="G364" i="4"/>
  <c r="AE363" i="4"/>
  <c r="AA363" i="4"/>
  <c r="W363" i="4"/>
  <c r="S363" i="4"/>
  <c r="S367" i="4" s="1"/>
  <c r="O363" i="4"/>
  <c r="K363" i="4"/>
  <c r="G363" i="4"/>
  <c r="AE362" i="4"/>
  <c r="AD362" i="4"/>
  <c r="AC362" i="4"/>
  <c r="AB362" i="4"/>
  <c r="AA362" i="4"/>
  <c r="Z362" i="4"/>
  <c r="Y362" i="4"/>
  <c r="X362" i="4"/>
  <c r="V362" i="4"/>
  <c r="U362" i="4"/>
  <c r="T362" i="4"/>
  <c r="R362" i="4"/>
  <c r="Q362" i="4"/>
  <c r="P362" i="4"/>
  <c r="O362" i="4"/>
  <c r="N362" i="4"/>
  <c r="M362" i="4"/>
  <c r="L362" i="4"/>
  <c r="K362" i="4"/>
  <c r="J362" i="4"/>
  <c r="I362" i="4"/>
  <c r="H362" i="4"/>
  <c r="F362" i="4"/>
  <c r="E362" i="4"/>
  <c r="D362" i="4"/>
  <c r="AE361" i="4"/>
  <c r="AA361" i="4"/>
  <c r="W361" i="4"/>
  <c r="S361" i="4"/>
  <c r="O361" i="4"/>
  <c r="K361" i="4"/>
  <c r="G361" i="4"/>
  <c r="AF361" i="4" s="1"/>
  <c r="AE360" i="4"/>
  <c r="AA360" i="4"/>
  <c r="W360" i="4"/>
  <c r="S360" i="4"/>
  <c r="O360" i="4"/>
  <c r="K360" i="4"/>
  <c r="G360" i="4"/>
  <c r="AF360" i="4" s="1"/>
  <c r="AE359" i="4"/>
  <c r="AA359" i="4"/>
  <c r="W359" i="4"/>
  <c r="S359" i="4"/>
  <c r="O359" i="4"/>
  <c r="K359" i="4"/>
  <c r="G359" i="4"/>
  <c r="AF359" i="4" s="1"/>
  <c r="AE358" i="4"/>
  <c r="AA358" i="4"/>
  <c r="W358" i="4"/>
  <c r="W362" i="4" s="1"/>
  <c r="S358" i="4"/>
  <c r="S362" i="4" s="1"/>
  <c r="O358" i="4"/>
  <c r="K358" i="4"/>
  <c r="G358" i="4"/>
  <c r="G362" i="4" s="1"/>
  <c r="AD357" i="4"/>
  <c r="AC357" i="4"/>
  <c r="AB357" i="4"/>
  <c r="Z357" i="4"/>
  <c r="Y357" i="4"/>
  <c r="X357" i="4"/>
  <c r="V357" i="4"/>
  <c r="U357" i="4"/>
  <c r="T357" i="4"/>
  <c r="R357" i="4"/>
  <c r="Q357" i="4"/>
  <c r="P357" i="4"/>
  <c r="N357" i="4"/>
  <c r="M357" i="4"/>
  <c r="L357" i="4"/>
  <c r="J357" i="4"/>
  <c r="I357" i="4"/>
  <c r="H357" i="4"/>
  <c r="F357" i="4"/>
  <c r="E357" i="4"/>
  <c r="D357" i="4"/>
  <c r="AE356" i="4"/>
  <c r="AA356" i="4"/>
  <c r="W356" i="4"/>
  <c r="S356" i="4"/>
  <c r="O356" i="4"/>
  <c r="K356" i="4"/>
  <c r="G356" i="4"/>
  <c r="AE355" i="4"/>
  <c r="AA355" i="4"/>
  <c r="W355" i="4"/>
  <c r="S355" i="4"/>
  <c r="O355" i="4"/>
  <c r="K355" i="4"/>
  <c r="G355" i="4"/>
  <c r="AF355" i="4" s="1"/>
  <c r="AE354" i="4"/>
  <c r="AA354" i="4"/>
  <c r="W354" i="4"/>
  <c r="S354" i="4"/>
  <c r="O354" i="4"/>
  <c r="K354" i="4"/>
  <c r="G354" i="4"/>
  <c r="AF354" i="4" s="1"/>
  <c r="AE353" i="4"/>
  <c r="AE357" i="4" s="1"/>
  <c r="AA353" i="4"/>
  <c r="W353" i="4"/>
  <c r="S353" i="4"/>
  <c r="S357" i="4" s="1"/>
  <c r="O353" i="4"/>
  <c r="O357" i="4" s="1"/>
  <c r="K353" i="4"/>
  <c r="G353" i="4"/>
  <c r="AD352" i="4"/>
  <c r="AC352" i="4"/>
  <c r="AB352" i="4"/>
  <c r="Z352" i="4"/>
  <c r="Y352" i="4"/>
  <c r="X352" i="4"/>
  <c r="V352" i="4"/>
  <c r="U352" i="4"/>
  <c r="T352" i="4"/>
  <c r="R352" i="4"/>
  <c r="Q352" i="4"/>
  <c r="P352" i="4"/>
  <c r="N352" i="4"/>
  <c r="M352" i="4"/>
  <c r="L352" i="4"/>
  <c r="J352" i="4"/>
  <c r="I352" i="4"/>
  <c r="H352" i="4"/>
  <c r="F352" i="4"/>
  <c r="E352" i="4"/>
  <c r="D352" i="4"/>
  <c r="AE351" i="4"/>
  <c r="AA351" i="4"/>
  <c r="W351" i="4"/>
  <c r="S351" i="4"/>
  <c r="O351" i="4"/>
  <c r="K351" i="4"/>
  <c r="G351" i="4"/>
  <c r="AE350" i="4"/>
  <c r="AA350" i="4"/>
  <c r="W350" i="4"/>
  <c r="S350" i="4"/>
  <c r="O350" i="4"/>
  <c r="K350" i="4"/>
  <c r="G350" i="4"/>
  <c r="AE349" i="4"/>
  <c r="AA349" i="4"/>
  <c r="W349" i="4"/>
  <c r="S349" i="4"/>
  <c r="O349" i="4"/>
  <c r="K349" i="4"/>
  <c r="G349" i="4"/>
  <c r="AF349" i="4" s="1"/>
  <c r="AE348" i="4"/>
  <c r="AA348" i="4"/>
  <c r="W348" i="4"/>
  <c r="W352" i="4" s="1"/>
  <c r="S348" i="4"/>
  <c r="S352" i="4" s="1"/>
  <c r="O348" i="4"/>
  <c r="K348" i="4"/>
  <c r="G348" i="4"/>
  <c r="G352" i="4" s="1"/>
  <c r="AE347" i="4"/>
  <c r="AD347" i="4"/>
  <c r="AC347" i="4"/>
  <c r="AB347" i="4"/>
  <c r="AA347" i="4"/>
  <c r="Z347" i="4"/>
  <c r="Y347" i="4"/>
  <c r="X347" i="4"/>
  <c r="W347" i="4"/>
  <c r="V347" i="4"/>
  <c r="U347" i="4"/>
  <c r="T347" i="4"/>
  <c r="R347" i="4"/>
  <c r="Q347" i="4"/>
  <c r="P347" i="4"/>
  <c r="O347" i="4"/>
  <c r="N347" i="4"/>
  <c r="M347" i="4"/>
  <c r="L347" i="4"/>
  <c r="K347" i="4"/>
  <c r="J347" i="4"/>
  <c r="I347" i="4"/>
  <c r="H347" i="4"/>
  <c r="G347" i="4"/>
  <c r="F347" i="4"/>
  <c r="E347" i="4"/>
  <c r="D347" i="4"/>
  <c r="AE346" i="4"/>
  <c r="AA346" i="4"/>
  <c r="W346" i="4"/>
  <c r="S346" i="4"/>
  <c r="AF346" i="4" s="1"/>
  <c r="O346" i="4"/>
  <c r="K346" i="4"/>
  <c r="G346" i="4"/>
  <c r="AE345" i="4"/>
  <c r="AA345" i="4"/>
  <c r="W345" i="4"/>
  <c r="S345" i="4"/>
  <c r="AF345" i="4" s="1"/>
  <c r="O345" i="4"/>
  <c r="K345" i="4"/>
  <c r="G345" i="4"/>
  <c r="AE344" i="4"/>
  <c r="AA344" i="4"/>
  <c r="W344" i="4"/>
  <c r="S344" i="4"/>
  <c r="AF344" i="4" s="1"/>
  <c r="O344" i="4"/>
  <c r="K344" i="4"/>
  <c r="G344" i="4"/>
  <c r="AE343" i="4"/>
  <c r="AA343" i="4"/>
  <c r="W343" i="4"/>
  <c r="S343" i="4"/>
  <c r="S347" i="4" s="1"/>
  <c r="O343" i="4"/>
  <c r="K343" i="4"/>
  <c r="G343" i="4"/>
  <c r="AD341" i="4"/>
  <c r="AD342" i="4" s="1"/>
  <c r="AC341" i="4"/>
  <c r="AC342" i="4" s="1"/>
  <c r="AB341" i="4"/>
  <c r="AB342" i="4" s="1"/>
  <c r="Z341" i="4"/>
  <c r="Y341" i="4"/>
  <c r="Y342" i="4" s="1"/>
  <c r="X341" i="4"/>
  <c r="V341" i="4"/>
  <c r="U341" i="4"/>
  <c r="T341" i="4"/>
  <c r="R341" i="4"/>
  <c r="Q341" i="4"/>
  <c r="P341" i="4"/>
  <c r="N341" i="4"/>
  <c r="N342" i="4" s="1"/>
  <c r="M341" i="4"/>
  <c r="M342" i="4" s="1"/>
  <c r="L341" i="4"/>
  <c r="J341" i="4"/>
  <c r="J342" i="4" s="1"/>
  <c r="I341" i="4"/>
  <c r="I342" i="4" s="1"/>
  <c r="H341" i="4"/>
  <c r="F341" i="4"/>
  <c r="F342" i="4" s="1"/>
  <c r="E341" i="4"/>
  <c r="E342" i="4" s="1"/>
  <c r="D341" i="4"/>
  <c r="AE340" i="4"/>
  <c r="AA340" i="4"/>
  <c r="W340" i="4"/>
  <c r="S340" i="4"/>
  <c r="O340" i="4"/>
  <c r="K340" i="4"/>
  <c r="AF340" i="4" s="1"/>
  <c r="G340" i="4"/>
  <c r="AE339" i="4"/>
  <c r="AA339" i="4"/>
  <c r="W339" i="4"/>
  <c r="S339" i="4"/>
  <c r="O339" i="4"/>
  <c r="K339" i="4"/>
  <c r="G339" i="4"/>
  <c r="AE338" i="4"/>
  <c r="AA338" i="4"/>
  <c r="W338" i="4"/>
  <c r="S338" i="4"/>
  <c r="O338" i="4"/>
  <c r="K338" i="4"/>
  <c r="G338" i="4"/>
  <c r="AE337" i="4"/>
  <c r="AE341" i="4" s="1"/>
  <c r="AE342" i="4" s="1"/>
  <c r="AA337" i="4"/>
  <c r="AA341" i="4" s="1"/>
  <c r="AA342" i="4" s="1"/>
  <c r="W337" i="4"/>
  <c r="W341" i="4" s="1"/>
  <c r="S337" i="4"/>
  <c r="S341" i="4" s="1"/>
  <c r="O337" i="4"/>
  <c r="O341" i="4" s="1"/>
  <c r="O342" i="4" s="1"/>
  <c r="K337" i="4"/>
  <c r="K341" i="4" s="1"/>
  <c r="K342" i="4" s="1"/>
  <c r="G337" i="4"/>
  <c r="G341" i="4" s="1"/>
  <c r="AE336" i="4"/>
  <c r="AD336" i="4"/>
  <c r="AC336" i="4"/>
  <c r="AB336" i="4"/>
  <c r="AA336" i="4"/>
  <c r="Z336" i="4"/>
  <c r="Y336" i="4"/>
  <c r="X336" i="4"/>
  <c r="W336" i="4"/>
  <c r="V336" i="4"/>
  <c r="U336" i="4"/>
  <c r="T336" i="4"/>
  <c r="R336" i="4"/>
  <c r="Q336" i="4"/>
  <c r="P336" i="4"/>
  <c r="O336" i="4"/>
  <c r="N336" i="4"/>
  <c r="M336" i="4"/>
  <c r="L336" i="4"/>
  <c r="K336" i="4"/>
  <c r="J336" i="4"/>
  <c r="I336" i="4"/>
  <c r="H336" i="4"/>
  <c r="G336" i="4"/>
  <c r="F336" i="4"/>
  <c r="E336" i="4"/>
  <c r="D336" i="4"/>
  <c r="AE335" i="4"/>
  <c r="AA335" i="4"/>
  <c r="W335" i="4"/>
  <c r="S335" i="4"/>
  <c r="AF335" i="4" s="1"/>
  <c r="O335" i="4"/>
  <c r="K335" i="4"/>
  <c r="G335" i="4"/>
  <c r="AE334" i="4"/>
  <c r="AA334" i="4"/>
  <c r="W334" i="4"/>
  <c r="S334" i="4"/>
  <c r="AF334" i="4" s="1"/>
  <c r="O334" i="4"/>
  <c r="K334" i="4"/>
  <c r="G334" i="4"/>
  <c r="AE333" i="4"/>
  <c r="AA333" i="4"/>
  <c r="W333" i="4"/>
  <c r="S333" i="4"/>
  <c r="AF333" i="4" s="1"/>
  <c r="O333" i="4"/>
  <c r="K333" i="4"/>
  <c r="G333" i="4"/>
  <c r="AE332" i="4"/>
  <c r="AA332" i="4"/>
  <c r="W332" i="4"/>
  <c r="S332" i="4"/>
  <c r="S336" i="4" s="1"/>
  <c r="O332" i="4"/>
  <c r="K332" i="4"/>
  <c r="G332" i="4"/>
  <c r="AE331" i="4"/>
  <c r="AD331" i="4"/>
  <c r="AC331" i="4"/>
  <c r="AB331" i="4"/>
  <c r="AA331" i="4"/>
  <c r="Z331" i="4"/>
  <c r="Y331" i="4"/>
  <c r="X331" i="4"/>
  <c r="X342" i="4" s="1"/>
  <c r="V331" i="4"/>
  <c r="U331" i="4"/>
  <c r="T331" i="4"/>
  <c r="R331" i="4"/>
  <c r="Q331" i="4"/>
  <c r="P331" i="4"/>
  <c r="P342" i="4" s="1"/>
  <c r="O331" i="4"/>
  <c r="N331" i="4"/>
  <c r="M331" i="4"/>
  <c r="L331" i="4"/>
  <c r="K331" i="4"/>
  <c r="J331" i="4"/>
  <c r="I331" i="4"/>
  <c r="H331" i="4"/>
  <c r="H342" i="4" s="1"/>
  <c r="F331" i="4"/>
  <c r="E331" i="4"/>
  <c r="D331" i="4"/>
  <c r="AE330" i="4"/>
  <c r="AA330" i="4"/>
  <c r="W330" i="4"/>
  <c r="S330" i="4"/>
  <c r="O330" i="4"/>
  <c r="K330" i="4"/>
  <c r="G330" i="4"/>
  <c r="AF330" i="4" s="1"/>
  <c r="AE329" i="4"/>
  <c r="AA329" i="4"/>
  <c r="W329" i="4"/>
  <c r="S329" i="4"/>
  <c r="O329" i="4"/>
  <c r="K329" i="4"/>
  <c r="G329" i="4"/>
  <c r="AF329" i="4" s="1"/>
  <c r="AE328" i="4"/>
  <c r="AA328" i="4"/>
  <c r="W328" i="4"/>
  <c r="S328" i="4"/>
  <c r="O328" i="4"/>
  <c r="K328" i="4"/>
  <c r="G328" i="4"/>
  <c r="AF328" i="4" s="1"/>
  <c r="AE327" i="4"/>
  <c r="AA327" i="4"/>
  <c r="W327" i="4"/>
  <c r="W331" i="4" s="1"/>
  <c r="S327" i="4"/>
  <c r="S331" i="4" s="1"/>
  <c r="O327" i="4"/>
  <c r="K327" i="4"/>
  <c r="G327" i="4"/>
  <c r="AD326" i="4"/>
  <c r="AC326" i="4"/>
  <c r="AB326" i="4"/>
  <c r="Z326" i="4"/>
  <c r="Y326" i="4"/>
  <c r="X326" i="4"/>
  <c r="V326" i="4"/>
  <c r="U326" i="4"/>
  <c r="T326" i="4"/>
  <c r="R326" i="4"/>
  <c r="Q326" i="4"/>
  <c r="P326" i="4"/>
  <c r="N326" i="4"/>
  <c r="M326" i="4"/>
  <c r="L326" i="4"/>
  <c r="J326" i="4"/>
  <c r="I326" i="4"/>
  <c r="H326" i="4"/>
  <c r="F326" i="4"/>
  <c r="E326" i="4"/>
  <c r="D326" i="4"/>
  <c r="AE325" i="4"/>
  <c r="AA325" i="4"/>
  <c r="W325" i="4"/>
  <c r="S325" i="4"/>
  <c r="O325" i="4"/>
  <c r="K325" i="4"/>
  <c r="G325" i="4"/>
  <c r="AF325" i="4" s="1"/>
  <c r="AE324" i="4"/>
  <c r="AA324" i="4"/>
  <c r="W324" i="4"/>
  <c r="S324" i="4"/>
  <c r="O324" i="4"/>
  <c r="K324" i="4"/>
  <c r="G324" i="4"/>
  <c r="AE323" i="4"/>
  <c r="AA323" i="4"/>
  <c r="W323" i="4"/>
  <c r="S323" i="4"/>
  <c r="O323" i="4"/>
  <c r="K323" i="4"/>
  <c r="G323" i="4"/>
  <c r="AE322" i="4"/>
  <c r="AE326" i="4" s="1"/>
  <c r="AA322" i="4"/>
  <c r="AA326" i="4" s="1"/>
  <c r="W322" i="4"/>
  <c r="W326" i="4" s="1"/>
  <c r="S322" i="4"/>
  <c r="S326" i="4" s="1"/>
  <c r="O322" i="4"/>
  <c r="O326" i="4" s="1"/>
  <c r="K322" i="4"/>
  <c r="K326" i="4" s="1"/>
  <c r="G322" i="4"/>
  <c r="G326" i="4" s="1"/>
  <c r="AF326" i="4" s="1"/>
  <c r="AD321" i="4"/>
  <c r="AC321" i="4"/>
  <c r="Z321" i="4"/>
  <c r="Y321" i="4"/>
  <c r="V321" i="4"/>
  <c r="U321" i="4"/>
  <c r="R321" i="4"/>
  <c r="Q321" i="4"/>
  <c r="N321" i="4"/>
  <c r="M321" i="4"/>
  <c r="J321" i="4"/>
  <c r="I321" i="4"/>
  <c r="F321" i="4"/>
  <c r="E321" i="4"/>
  <c r="AE320" i="4"/>
  <c r="AD320" i="4"/>
  <c r="AC320" i="4"/>
  <c r="AB320" i="4"/>
  <c r="AA320" i="4"/>
  <c r="Z320" i="4"/>
  <c r="Y320" i="4"/>
  <c r="X320" i="4"/>
  <c r="W320" i="4"/>
  <c r="V320" i="4"/>
  <c r="U320" i="4"/>
  <c r="T320" i="4"/>
  <c r="R320" i="4"/>
  <c r="Q320" i="4"/>
  <c r="P320" i="4"/>
  <c r="O320" i="4"/>
  <c r="N320" i="4"/>
  <c r="M320" i="4"/>
  <c r="L320" i="4"/>
  <c r="K320" i="4"/>
  <c r="J320" i="4"/>
  <c r="I320" i="4"/>
  <c r="H320" i="4"/>
  <c r="G320" i="4"/>
  <c r="F320" i="4"/>
  <c r="E320" i="4"/>
  <c r="D320" i="4"/>
  <c r="AE319" i="4"/>
  <c r="AA319" i="4"/>
  <c r="W319" i="4"/>
  <c r="S319" i="4"/>
  <c r="AF319" i="4" s="1"/>
  <c r="O319" i="4"/>
  <c r="K319" i="4"/>
  <c r="G319" i="4"/>
  <c r="AE318" i="4"/>
  <c r="AA318" i="4"/>
  <c r="W318" i="4"/>
  <c r="S318" i="4"/>
  <c r="AF318" i="4" s="1"/>
  <c r="O318" i="4"/>
  <c r="K318" i="4"/>
  <c r="G318" i="4"/>
  <c r="AE317" i="4"/>
  <c r="AA317" i="4"/>
  <c r="W317" i="4"/>
  <c r="S317" i="4"/>
  <c r="AF317" i="4" s="1"/>
  <c r="O317" i="4"/>
  <c r="K317" i="4"/>
  <c r="G317" i="4"/>
  <c r="AE316" i="4"/>
  <c r="AA316" i="4"/>
  <c r="W316" i="4"/>
  <c r="S316" i="4"/>
  <c r="S320" i="4" s="1"/>
  <c r="O316" i="4"/>
  <c r="K316" i="4"/>
  <c r="G316" i="4"/>
  <c r="AE315" i="4"/>
  <c r="AE321" i="4" s="1"/>
  <c r="AD315" i="4"/>
  <c r="AC315" i="4"/>
  <c r="AB315" i="4"/>
  <c r="AB321" i="4" s="1"/>
  <c r="AA315" i="4"/>
  <c r="AA321" i="4" s="1"/>
  <c r="Z315" i="4"/>
  <c r="Y315" i="4"/>
  <c r="X315" i="4"/>
  <c r="X321" i="4" s="1"/>
  <c r="V315" i="4"/>
  <c r="U315" i="4"/>
  <c r="T315" i="4"/>
  <c r="T321" i="4" s="1"/>
  <c r="R315" i="4"/>
  <c r="Q315" i="4"/>
  <c r="P315" i="4"/>
  <c r="P321" i="4" s="1"/>
  <c r="O315" i="4"/>
  <c r="O321" i="4" s="1"/>
  <c r="N315" i="4"/>
  <c r="M315" i="4"/>
  <c r="L315" i="4"/>
  <c r="L321" i="4" s="1"/>
  <c r="K315" i="4"/>
  <c r="K321" i="4" s="1"/>
  <c r="J315" i="4"/>
  <c r="I315" i="4"/>
  <c r="H315" i="4"/>
  <c r="H321" i="4" s="1"/>
  <c r="F315" i="4"/>
  <c r="E315" i="4"/>
  <c r="D315" i="4"/>
  <c r="D321" i="4" s="1"/>
  <c r="AE314" i="4"/>
  <c r="AA314" i="4"/>
  <c r="W314" i="4"/>
  <c r="S314" i="4"/>
  <c r="O314" i="4"/>
  <c r="K314" i="4"/>
  <c r="G314" i="4"/>
  <c r="AF314" i="4" s="1"/>
  <c r="AE313" i="4"/>
  <c r="AA313" i="4"/>
  <c r="W313" i="4"/>
  <c r="S313" i="4"/>
  <c r="O313" i="4"/>
  <c r="K313" i="4"/>
  <c r="G313" i="4"/>
  <c r="AF313" i="4" s="1"/>
  <c r="AE312" i="4"/>
  <c r="AA312" i="4"/>
  <c r="W312" i="4"/>
  <c r="S312" i="4"/>
  <c r="O312" i="4"/>
  <c r="K312" i="4"/>
  <c r="G312" i="4"/>
  <c r="AF312" i="4" s="1"/>
  <c r="AE311" i="4"/>
  <c r="AA311" i="4"/>
  <c r="W311" i="4"/>
  <c r="S311" i="4"/>
  <c r="S315" i="4" s="1"/>
  <c r="S321" i="4" s="1"/>
  <c r="O311" i="4"/>
  <c r="K311" i="4"/>
  <c r="G311" i="4"/>
  <c r="AD310" i="4"/>
  <c r="AC310" i="4"/>
  <c r="AB310" i="4"/>
  <c r="Z310" i="4"/>
  <c r="Y310" i="4"/>
  <c r="X310" i="4"/>
  <c r="V310" i="4"/>
  <c r="U310" i="4"/>
  <c r="T310" i="4"/>
  <c r="R310" i="4"/>
  <c r="Q310" i="4"/>
  <c r="P310" i="4"/>
  <c r="N310" i="4"/>
  <c r="M310" i="4"/>
  <c r="L310" i="4"/>
  <c r="J310" i="4"/>
  <c r="I310" i="4"/>
  <c r="H310" i="4"/>
  <c r="F310" i="4"/>
  <c r="E310" i="4"/>
  <c r="D310" i="4"/>
  <c r="AE309" i="4"/>
  <c r="AA309" i="4"/>
  <c r="W309" i="4"/>
  <c r="S309" i="4"/>
  <c r="O309" i="4"/>
  <c r="K309" i="4"/>
  <c r="G309" i="4"/>
  <c r="AE308" i="4"/>
  <c r="AA308" i="4"/>
  <c r="W308" i="4"/>
  <c r="S308" i="4"/>
  <c r="O308" i="4"/>
  <c r="K308" i="4"/>
  <c r="G308" i="4"/>
  <c r="AF308" i="4" s="1"/>
  <c r="AE307" i="4"/>
  <c r="AA307" i="4"/>
  <c r="W307" i="4"/>
  <c r="S307" i="4"/>
  <c r="O307" i="4"/>
  <c r="K307" i="4"/>
  <c r="G307" i="4"/>
  <c r="AF307" i="4" s="1"/>
  <c r="AE306" i="4"/>
  <c r="AE310" i="4" s="1"/>
  <c r="AA306" i="4"/>
  <c r="AA310" i="4" s="1"/>
  <c r="W306" i="4"/>
  <c r="W310" i="4" s="1"/>
  <c r="S306" i="4"/>
  <c r="S310" i="4" s="1"/>
  <c r="O306" i="4"/>
  <c r="O310" i="4" s="1"/>
  <c r="K306" i="4"/>
  <c r="K310" i="4" s="1"/>
  <c r="G306" i="4"/>
  <c r="G310" i="4" s="1"/>
  <c r="AD305" i="4"/>
  <c r="AC305" i="4"/>
  <c r="AB305" i="4"/>
  <c r="Z305" i="4"/>
  <c r="Y305" i="4"/>
  <c r="X305" i="4"/>
  <c r="V305" i="4"/>
  <c r="U305" i="4"/>
  <c r="T305" i="4"/>
  <c r="R305" i="4"/>
  <c r="Q305" i="4"/>
  <c r="P305" i="4"/>
  <c r="N305" i="4"/>
  <c r="M305" i="4"/>
  <c r="L305" i="4"/>
  <c r="J305" i="4"/>
  <c r="I305" i="4"/>
  <c r="H305" i="4"/>
  <c r="F305" i="4"/>
  <c r="E305" i="4"/>
  <c r="D305" i="4"/>
  <c r="AE304" i="4"/>
  <c r="AA304" i="4"/>
  <c r="W304" i="4"/>
  <c r="S304" i="4"/>
  <c r="O304" i="4"/>
  <c r="K304" i="4"/>
  <c r="G304" i="4"/>
  <c r="AE303" i="4"/>
  <c r="AA303" i="4"/>
  <c r="W303" i="4"/>
  <c r="S303" i="4"/>
  <c r="O303" i="4"/>
  <c r="K303" i="4"/>
  <c r="G303" i="4"/>
  <c r="AF303" i="4" s="1"/>
  <c r="AE302" i="4"/>
  <c r="AA302" i="4"/>
  <c r="W302" i="4"/>
  <c r="S302" i="4"/>
  <c r="O302" i="4"/>
  <c r="K302" i="4"/>
  <c r="G302" i="4"/>
  <c r="AF302" i="4" s="1"/>
  <c r="AE301" i="4"/>
  <c r="AE305" i="4" s="1"/>
  <c r="AA301" i="4"/>
  <c r="AA305" i="4" s="1"/>
  <c r="W301" i="4"/>
  <c r="W305" i="4" s="1"/>
  <c r="S301" i="4"/>
  <c r="S305" i="4" s="1"/>
  <c r="O301" i="4"/>
  <c r="O305" i="4" s="1"/>
  <c r="K301" i="4"/>
  <c r="K305" i="4" s="1"/>
  <c r="G301" i="4"/>
  <c r="G305" i="4" s="1"/>
  <c r="AE300" i="4"/>
  <c r="AD300" i="4"/>
  <c r="AC300" i="4"/>
  <c r="AB300" i="4"/>
  <c r="AA300" i="4"/>
  <c r="Z300" i="4"/>
  <c r="Y300" i="4"/>
  <c r="X300" i="4"/>
  <c r="W300" i="4"/>
  <c r="V300" i="4"/>
  <c r="U300" i="4"/>
  <c r="T300" i="4"/>
  <c r="R300" i="4"/>
  <c r="Q300" i="4"/>
  <c r="P300" i="4"/>
  <c r="O300" i="4"/>
  <c r="N300" i="4"/>
  <c r="M300" i="4"/>
  <c r="L300" i="4"/>
  <c r="K300" i="4"/>
  <c r="J300" i="4"/>
  <c r="I300" i="4"/>
  <c r="H300" i="4"/>
  <c r="G300" i="4"/>
  <c r="F300" i="4"/>
  <c r="E300" i="4"/>
  <c r="D300" i="4"/>
  <c r="AE299" i="4"/>
  <c r="AA299" i="4"/>
  <c r="W299" i="4"/>
  <c r="S299" i="4"/>
  <c r="AF299" i="4" s="1"/>
  <c r="O299" i="4"/>
  <c r="K299" i="4"/>
  <c r="G299" i="4"/>
  <c r="AE298" i="4"/>
  <c r="AA298" i="4"/>
  <c r="W298" i="4"/>
  <c r="S298" i="4"/>
  <c r="AF298" i="4" s="1"/>
  <c r="O298" i="4"/>
  <c r="K298" i="4"/>
  <c r="G298" i="4"/>
  <c r="AE297" i="4"/>
  <c r="AA297" i="4"/>
  <c r="W297" i="4"/>
  <c r="S297" i="4"/>
  <c r="AF297" i="4" s="1"/>
  <c r="O297" i="4"/>
  <c r="K297" i="4"/>
  <c r="G297" i="4"/>
  <c r="AE296" i="4"/>
  <c r="AA296" i="4"/>
  <c r="W296" i="4"/>
  <c r="S296" i="4"/>
  <c r="S300" i="4" s="1"/>
  <c r="O296" i="4"/>
  <c r="K296" i="4"/>
  <c r="G296" i="4"/>
  <c r="AE295" i="4"/>
  <c r="AD295" i="4"/>
  <c r="AC295" i="4"/>
  <c r="AB295" i="4"/>
  <c r="AA295" i="4"/>
  <c r="Z295" i="4"/>
  <c r="Y295" i="4"/>
  <c r="X295" i="4"/>
  <c r="V295" i="4"/>
  <c r="U295" i="4"/>
  <c r="T295" i="4"/>
  <c r="R295" i="4"/>
  <c r="Q295" i="4"/>
  <c r="P295" i="4"/>
  <c r="O295" i="4"/>
  <c r="N295" i="4"/>
  <c r="M295" i="4"/>
  <c r="L295" i="4"/>
  <c r="K295" i="4"/>
  <c r="J295" i="4"/>
  <c r="I295" i="4"/>
  <c r="H295" i="4"/>
  <c r="F295" i="4"/>
  <c r="E295" i="4"/>
  <c r="D295" i="4"/>
  <c r="AE294" i="4"/>
  <c r="AA294" i="4"/>
  <c r="W294" i="4"/>
  <c r="S294" i="4"/>
  <c r="O294" i="4"/>
  <c r="K294" i="4"/>
  <c r="G294" i="4"/>
  <c r="AF294" i="4" s="1"/>
  <c r="AE293" i="4"/>
  <c r="AA293" i="4"/>
  <c r="W293" i="4"/>
  <c r="S293" i="4"/>
  <c r="O293" i="4"/>
  <c r="K293" i="4"/>
  <c r="G293" i="4"/>
  <c r="AF293" i="4" s="1"/>
  <c r="AE292" i="4"/>
  <c r="AA292" i="4"/>
  <c r="W292" i="4"/>
  <c r="S292" i="4"/>
  <c r="O292" i="4"/>
  <c r="K292" i="4"/>
  <c r="G292" i="4"/>
  <c r="AF292" i="4" s="1"/>
  <c r="AE291" i="4"/>
  <c r="AA291" i="4"/>
  <c r="W291" i="4"/>
  <c r="S291" i="4"/>
  <c r="S295" i="4" s="1"/>
  <c r="O291" i="4"/>
  <c r="K291" i="4"/>
  <c r="G291" i="4"/>
  <c r="AD290" i="4"/>
  <c r="AC290" i="4"/>
  <c r="AB290" i="4"/>
  <c r="Z290" i="4"/>
  <c r="Y290" i="4"/>
  <c r="X290" i="4"/>
  <c r="V290" i="4"/>
  <c r="U290" i="4"/>
  <c r="T290" i="4"/>
  <c r="R290" i="4"/>
  <c r="Q290" i="4"/>
  <c r="P290" i="4"/>
  <c r="N290" i="4"/>
  <c r="M290" i="4"/>
  <c r="L290" i="4"/>
  <c r="J290" i="4"/>
  <c r="I290" i="4"/>
  <c r="H290" i="4"/>
  <c r="F290" i="4"/>
  <c r="E290" i="4"/>
  <c r="D290" i="4"/>
  <c r="AE289" i="4"/>
  <c r="AA289" i="4"/>
  <c r="W289" i="4"/>
  <c r="S289" i="4"/>
  <c r="O289" i="4"/>
  <c r="K289" i="4"/>
  <c r="G289" i="4"/>
  <c r="AE288" i="4"/>
  <c r="AA288" i="4"/>
  <c r="W288" i="4"/>
  <c r="S288" i="4"/>
  <c r="O288" i="4"/>
  <c r="K288" i="4"/>
  <c r="G288" i="4"/>
  <c r="AE287" i="4"/>
  <c r="AA287" i="4"/>
  <c r="W287" i="4"/>
  <c r="S287" i="4"/>
  <c r="O287" i="4"/>
  <c r="K287" i="4"/>
  <c r="G287" i="4"/>
  <c r="AF287" i="4" s="1"/>
  <c r="AE286" i="4"/>
  <c r="AE290" i="4" s="1"/>
  <c r="AA286" i="4"/>
  <c r="W286" i="4"/>
  <c r="S286" i="4"/>
  <c r="S290" i="4" s="1"/>
  <c r="O286" i="4"/>
  <c r="O290" i="4" s="1"/>
  <c r="K286" i="4"/>
  <c r="G286" i="4"/>
  <c r="AD285" i="4"/>
  <c r="AC285" i="4"/>
  <c r="AB285" i="4"/>
  <c r="Z285" i="4"/>
  <c r="Y285" i="4"/>
  <c r="X285" i="4"/>
  <c r="V285" i="4"/>
  <c r="U285" i="4"/>
  <c r="T285" i="4"/>
  <c r="R285" i="4"/>
  <c r="Q285" i="4"/>
  <c r="P285" i="4"/>
  <c r="N285" i="4"/>
  <c r="M285" i="4"/>
  <c r="L285" i="4"/>
  <c r="J285" i="4"/>
  <c r="I285" i="4"/>
  <c r="H285" i="4"/>
  <c r="F285" i="4"/>
  <c r="E285" i="4"/>
  <c r="D285" i="4"/>
  <c r="AE284" i="4"/>
  <c r="AA284" i="4"/>
  <c r="W284" i="4"/>
  <c r="S284" i="4"/>
  <c r="O284" i="4"/>
  <c r="K284" i="4"/>
  <c r="G284" i="4"/>
  <c r="AE283" i="4"/>
  <c r="AA283" i="4"/>
  <c r="W283" i="4"/>
  <c r="S283" i="4"/>
  <c r="O283" i="4"/>
  <c r="K283" i="4"/>
  <c r="G283" i="4"/>
  <c r="AE282" i="4"/>
  <c r="AA282" i="4"/>
  <c r="W282" i="4"/>
  <c r="S282" i="4"/>
  <c r="O282" i="4"/>
  <c r="K282" i="4"/>
  <c r="G282" i="4"/>
  <c r="AF282" i="4" s="1"/>
  <c r="AE281" i="4"/>
  <c r="AA281" i="4"/>
  <c r="W281" i="4"/>
  <c r="W285" i="4" s="1"/>
  <c r="S281" i="4"/>
  <c r="S285" i="4" s="1"/>
  <c r="O281" i="4"/>
  <c r="K281" i="4"/>
  <c r="G281" i="4"/>
  <c r="G285" i="4" s="1"/>
  <c r="AE280" i="4"/>
  <c r="AD280" i="4"/>
  <c r="AC280" i="4"/>
  <c r="AB280" i="4"/>
  <c r="AA280" i="4"/>
  <c r="Z280" i="4"/>
  <c r="Y280" i="4"/>
  <c r="X280" i="4"/>
  <c r="W280" i="4"/>
  <c r="V280" i="4"/>
  <c r="U280" i="4"/>
  <c r="T280" i="4"/>
  <c r="R280" i="4"/>
  <c r="Q280" i="4"/>
  <c r="P280" i="4"/>
  <c r="O280" i="4"/>
  <c r="N280" i="4"/>
  <c r="M280" i="4"/>
  <c r="L280" i="4"/>
  <c r="K280" i="4"/>
  <c r="J280" i="4"/>
  <c r="I280" i="4"/>
  <c r="H280" i="4"/>
  <c r="G280" i="4"/>
  <c r="F280" i="4"/>
  <c r="E280" i="4"/>
  <c r="D280" i="4"/>
  <c r="AE279" i="4"/>
  <c r="AA279" i="4"/>
  <c r="W279" i="4"/>
  <c r="S279" i="4"/>
  <c r="AF279" i="4" s="1"/>
  <c r="O279" i="4"/>
  <c r="K279" i="4"/>
  <c r="G279" i="4"/>
  <c r="AE278" i="4"/>
  <c r="AA278" i="4"/>
  <c r="W278" i="4"/>
  <c r="S278" i="4"/>
  <c r="AF278" i="4" s="1"/>
  <c r="O278" i="4"/>
  <c r="K278" i="4"/>
  <c r="G278" i="4"/>
  <c r="AE277" i="4"/>
  <c r="AA277" i="4"/>
  <c r="W277" i="4"/>
  <c r="S277" i="4"/>
  <c r="AF277" i="4" s="1"/>
  <c r="O277" i="4"/>
  <c r="K277" i="4"/>
  <c r="G277" i="4"/>
  <c r="AE276" i="4"/>
  <c r="AA276" i="4"/>
  <c r="W276" i="4"/>
  <c r="S276" i="4"/>
  <c r="S280" i="4" s="1"/>
  <c r="O276" i="4"/>
  <c r="K276" i="4"/>
  <c r="G276" i="4"/>
  <c r="AE275" i="4"/>
  <c r="AD275" i="4"/>
  <c r="AC275" i="4"/>
  <c r="AB275" i="4"/>
  <c r="AA275" i="4"/>
  <c r="Z275" i="4"/>
  <c r="Y275" i="4"/>
  <c r="X275" i="4"/>
  <c r="V275" i="4"/>
  <c r="U275" i="4"/>
  <c r="T275" i="4"/>
  <c r="R275" i="4"/>
  <c r="Q275" i="4"/>
  <c r="P275" i="4"/>
  <c r="O275" i="4"/>
  <c r="N275" i="4"/>
  <c r="M275" i="4"/>
  <c r="L275" i="4"/>
  <c r="K275" i="4"/>
  <c r="J275" i="4"/>
  <c r="I275" i="4"/>
  <c r="H275" i="4"/>
  <c r="F275" i="4"/>
  <c r="E275" i="4"/>
  <c r="D275" i="4"/>
  <c r="AE274" i="4"/>
  <c r="AA274" i="4"/>
  <c r="W274" i="4"/>
  <c r="S274" i="4"/>
  <c r="O274" i="4"/>
  <c r="K274" i="4"/>
  <c r="G274" i="4"/>
  <c r="AF274" i="4" s="1"/>
  <c r="AE273" i="4"/>
  <c r="AA273" i="4"/>
  <c r="W273" i="4"/>
  <c r="S273" i="4"/>
  <c r="O273" i="4"/>
  <c r="K273" i="4"/>
  <c r="G273" i="4"/>
  <c r="AF273" i="4" s="1"/>
  <c r="AE272" i="4"/>
  <c r="AA272" i="4"/>
  <c r="W272" i="4"/>
  <c r="S272" i="4"/>
  <c r="O272" i="4"/>
  <c r="K272" i="4"/>
  <c r="G272" i="4"/>
  <c r="AF272" i="4" s="1"/>
  <c r="AE271" i="4"/>
  <c r="AA271" i="4"/>
  <c r="W271" i="4"/>
  <c r="W275" i="4" s="1"/>
  <c r="S271" i="4"/>
  <c r="S275" i="4" s="1"/>
  <c r="O271" i="4"/>
  <c r="K271" i="4"/>
  <c r="G271" i="4"/>
  <c r="G275" i="4" s="1"/>
  <c r="AF275" i="4" s="1"/>
  <c r="AD270" i="4"/>
  <c r="AC270" i="4"/>
  <c r="AB270" i="4"/>
  <c r="Z270" i="4"/>
  <c r="Y270" i="4"/>
  <c r="X270" i="4"/>
  <c r="V270" i="4"/>
  <c r="U270" i="4"/>
  <c r="T270" i="4"/>
  <c r="R270" i="4"/>
  <c r="Q270" i="4"/>
  <c r="P270" i="4"/>
  <c r="N270" i="4"/>
  <c r="M270" i="4"/>
  <c r="L270" i="4"/>
  <c r="J270" i="4"/>
  <c r="I270" i="4"/>
  <c r="H270" i="4"/>
  <c r="F270" i="4"/>
  <c r="E270" i="4"/>
  <c r="D270" i="4"/>
  <c r="AE269" i="4"/>
  <c r="AA269" i="4"/>
  <c r="W269" i="4"/>
  <c r="S269" i="4"/>
  <c r="O269" i="4"/>
  <c r="K269" i="4"/>
  <c r="G269" i="4"/>
  <c r="AE268" i="4"/>
  <c r="AA268" i="4"/>
  <c r="W268" i="4"/>
  <c r="S268" i="4"/>
  <c r="O268" i="4"/>
  <c r="K268" i="4"/>
  <c r="G268" i="4"/>
  <c r="AF268" i="4" s="1"/>
  <c r="AE267" i="4"/>
  <c r="AA267" i="4"/>
  <c r="W267" i="4"/>
  <c r="S267" i="4"/>
  <c r="O267" i="4"/>
  <c r="K267" i="4"/>
  <c r="G267" i="4"/>
  <c r="AF267" i="4" s="1"/>
  <c r="AE266" i="4"/>
  <c r="AE270" i="4" s="1"/>
  <c r="AA266" i="4"/>
  <c r="W266" i="4"/>
  <c r="S266" i="4"/>
  <c r="S270" i="4" s="1"/>
  <c r="O266" i="4"/>
  <c r="O270" i="4" s="1"/>
  <c r="K266" i="4"/>
  <c r="G266" i="4"/>
  <c r="AD265" i="4"/>
  <c r="AC265" i="4"/>
  <c r="AB265" i="4"/>
  <c r="Z265" i="4"/>
  <c r="Y265" i="4"/>
  <c r="X265" i="4"/>
  <c r="V265" i="4"/>
  <c r="U265" i="4"/>
  <c r="T265" i="4"/>
  <c r="R265" i="4"/>
  <c r="Q265" i="4"/>
  <c r="P265" i="4"/>
  <c r="N265" i="4"/>
  <c r="M265" i="4"/>
  <c r="L265" i="4"/>
  <c r="J265" i="4"/>
  <c r="I265" i="4"/>
  <c r="H265" i="4"/>
  <c r="F265" i="4"/>
  <c r="E265" i="4"/>
  <c r="D265" i="4"/>
  <c r="AE264" i="4"/>
  <c r="AA264" i="4"/>
  <c r="W264" i="4"/>
  <c r="S264" i="4"/>
  <c r="O264" i="4"/>
  <c r="K264" i="4"/>
  <c r="G264" i="4"/>
  <c r="AF264" i="4" s="1"/>
  <c r="AE263" i="4"/>
  <c r="AA263" i="4"/>
  <c r="W263" i="4"/>
  <c r="S263" i="4"/>
  <c r="O263" i="4"/>
  <c r="K263" i="4"/>
  <c r="G263" i="4"/>
  <c r="AF263" i="4" s="1"/>
  <c r="AE262" i="4"/>
  <c r="AA262" i="4"/>
  <c r="W262" i="4"/>
  <c r="S262" i="4"/>
  <c r="O262" i="4"/>
  <c r="K262" i="4"/>
  <c r="G262" i="4"/>
  <c r="AF262" i="4" s="1"/>
  <c r="AE261" i="4"/>
  <c r="AE265" i="4" s="1"/>
  <c r="AA261" i="4"/>
  <c r="AA265" i="4" s="1"/>
  <c r="W261" i="4"/>
  <c r="W265" i="4" s="1"/>
  <c r="S261" i="4"/>
  <c r="S265" i="4" s="1"/>
  <c r="O261" i="4"/>
  <c r="O265" i="4" s="1"/>
  <c r="K261" i="4"/>
  <c r="K265" i="4" s="1"/>
  <c r="G261" i="4"/>
  <c r="G265" i="4" s="1"/>
  <c r="AF265" i="4" s="1"/>
  <c r="AD260" i="4"/>
  <c r="AC260" i="4"/>
  <c r="AB260" i="4"/>
  <c r="AA260" i="4"/>
  <c r="Z260" i="4"/>
  <c r="Y260" i="4"/>
  <c r="X260" i="4"/>
  <c r="W260" i="4"/>
  <c r="V260" i="4"/>
  <c r="U260" i="4"/>
  <c r="T260" i="4"/>
  <c r="R260" i="4"/>
  <c r="Q260" i="4"/>
  <c r="P260" i="4"/>
  <c r="N260" i="4"/>
  <c r="M260" i="4"/>
  <c r="L260" i="4"/>
  <c r="K260" i="4"/>
  <c r="J260" i="4"/>
  <c r="I260" i="4"/>
  <c r="H260" i="4"/>
  <c r="G260" i="4"/>
  <c r="F260" i="4"/>
  <c r="E260" i="4"/>
  <c r="D260" i="4"/>
  <c r="AE259" i="4"/>
  <c r="AA259" i="4"/>
  <c r="W259" i="4"/>
  <c r="S259" i="4"/>
  <c r="AF259" i="4" s="1"/>
  <c r="O259" i="4"/>
  <c r="K259" i="4"/>
  <c r="G259" i="4"/>
  <c r="AE258" i="4"/>
  <c r="AA258" i="4"/>
  <c r="W258" i="4"/>
  <c r="S258" i="4"/>
  <c r="O258" i="4"/>
  <c r="AF258" i="4" s="1"/>
  <c r="K258" i="4"/>
  <c r="G258" i="4"/>
  <c r="AE257" i="4"/>
  <c r="AA257" i="4"/>
  <c r="W257" i="4"/>
  <c r="S257" i="4"/>
  <c r="O257" i="4"/>
  <c r="AF257" i="4" s="1"/>
  <c r="K257" i="4"/>
  <c r="G257" i="4"/>
  <c r="AE256" i="4"/>
  <c r="AE260" i="4" s="1"/>
  <c r="AA256" i="4"/>
  <c r="W256" i="4"/>
  <c r="S256" i="4"/>
  <c r="S260" i="4" s="1"/>
  <c r="O256" i="4"/>
  <c r="O260" i="4" s="1"/>
  <c r="K256" i="4"/>
  <c r="G256" i="4"/>
  <c r="AE255" i="4"/>
  <c r="AD255" i="4"/>
  <c r="AC255" i="4"/>
  <c r="AB255" i="4"/>
  <c r="AA255" i="4"/>
  <c r="Z255" i="4"/>
  <c r="Y255" i="4"/>
  <c r="X255" i="4"/>
  <c r="V255" i="4"/>
  <c r="U255" i="4"/>
  <c r="T255" i="4"/>
  <c r="R255" i="4"/>
  <c r="Q255" i="4"/>
  <c r="P255" i="4"/>
  <c r="O255" i="4"/>
  <c r="N255" i="4"/>
  <c r="M255" i="4"/>
  <c r="L255" i="4"/>
  <c r="K255" i="4"/>
  <c r="J255" i="4"/>
  <c r="I255" i="4"/>
  <c r="H255" i="4"/>
  <c r="F255" i="4"/>
  <c r="E255" i="4"/>
  <c r="D255" i="4"/>
  <c r="AE254" i="4"/>
  <c r="AA254" i="4"/>
  <c r="W254" i="4"/>
  <c r="S254" i="4"/>
  <c r="AF254" i="4" s="1"/>
  <c r="O254" i="4"/>
  <c r="K254" i="4"/>
  <c r="G254" i="4"/>
  <c r="AE253" i="4"/>
  <c r="AA253" i="4"/>
  <c r="W253" i="4"/>
  <c r="S253" i="4"/>
  <c r="AF253" i="4" s="1"/>
  <c r="O253" i="4"/>
  <c r="K253" i="4"/>
  <c r="G253" i="4"/>
  <c r="AE252" i="4"/>
  <c r="AA252" i="4"/>
  <c r="W252" i="4"/>
  <c r="S252" i="4"/>
  <c r="AF252" i="4" s="1"/>
  <c r="O252" i="4"/>
  <c r="K252" i="4"/>
  <c r="G252" i="4"/>
  <c r="AE251" i="4"/>
  <c r="AA251" i="4"/>
  <c r="W251" i="4"/>
  <c r="W255" i="4" s="1"/>
  <c r="S251" i="4"/>
  <c r="S255" i="4" s="1"/>
  <c r="O251" i="4"/>
  <c r="K251" i="4"/>
  <c r="G251" i="4"/>
  <c r="G255" i="4" s="1"/>
  <c r="AB250" i="4"/>
  <c r="X250" i="4"/>
  <c r="T250" i="4"/>
  <c r="P250" i="4"/>
  <c r="L250" i="4"/>
  <c r="H250" i="4"/>
  <c r="D250" i="4"/>
  <c r="AD249" i="4"/>
  <c r="AD250" i="4" s="1"/>
  <c r="AC249" i="4"/>
  <c r="AC250" i="4" s="1"/>
  <c r="AB249" i="4"/>
  <c r="Z249" i="4"/>
  <c r="Z250" i="4" s="1"/>
  <c r="Y249" i="4"/>
  <c r="Y250" i="4" s="1"/>
  <c r="X249" i="4"/>
  <c r="V249" i="4"/>
  <c r="V250" i="4" s="1"/>
  <c r="U249" i="4"/>
  <c r="U250" i="4" s="1"/>
  <c r="T249" i="4"/>
  <c r="R249" i="4"/>
  <c r="R250" i="4" s="1"/>
  <c r="Q249" i="4"/>
  <c r="Q250" i="4" s="1"/>
  <c r="P249" i="4"/>
  <c r="N249" i="4"/>
  <c r="N250" i="4" s="1"/>
  <c r="M249" i="4"/>
  <c r="M250" i="4" s="1"/>
  <c r="L249" i="4"/>
  <c r="J249" i="4"/>
  <c r="J250" i="4" s="1"/>
  <c r="I249" i="4"/>
  <c r="I250" i="4" s="1"/>
  <c r="H249" i="4"/>
  <c r="F249" i="4"/>
  <c r="F250" i="4" s="1"/>
  <c r="E249" i="4"/>
  <c r="E250" i="4" s="1"/>
  <c r="D249" i="4"/>
  <c r="AE248" i="4"/>
  <c r="AA248" i="4"/>
  <c r="W248" i="4"/>
  <c r="S248" i="4"/>
  <c r="O248" i="4"/>
  <c r="K248" i="4"/>
  <c r="G248" i="4"/>
  <c r="AF248" i="4" s="1"/>
  <c r="AE247" i="4"/>
  <c r="AA247" i="4"/>
  <c r="W247" i="4"/>
  <c r="S247" i="4"/>
  <c r="O247" i="4"/>
  <c r="K247" i="4"/>
  <c r="G247" i="4"/>
  <c r="AF247" i="4" s="1"/>
  <c r="AE246" i="4"/>
  <c r="AA246" i="4"/>
  <c r="W246" i="4"/>
  <c r="S246" i="4"/>
  <c r="O246" i="4"/>
  <c r="K246" i="4"/>
  <c r="G246" i="4"/>
  <c r="AF246" i="4" s="1"/>
  <c r="AE245" i="4"/>
  <c r="AE249" i="4" s="1"/>
  <c r="AE250" i="4" s="1"/>
  <c r="AA245" i="4"/>
  <c r="AA249" i="4" s="1"/>
  <c r="AA250" i="4" s="1"/>
  <c r="W245" i="4"/>
  <c r="W249" i="4" s="1"/>
  <c r="W250" i="4" s="1"/>
  <c r="S245" i="4"/>
  <c r="S249" i="4" s="1"/>
  <c r="S250" i="4" s="1"/>
  <c r="O245" i="4"/>
  <c r="O249" i="4" s="1"/>
  <c r="O250" i="4" s="1"/>
  <c r="K245" i="4"/>
  <c r="K249" i="4" s="1"/>
  <c r="K250" i="4" s="1"/>
  <c r="G245" i="4"/>
  <c r="G249" i="4" s="1"/>
  <c r="AD244" i="4"/>
  <c r="AC244" i="4"/>
  <c r="AB244" i="4"/>
  <c r="AA244" i="4"/>
  <c r="Z244" i="4"/>
  <c r="Y244" i="4"/>
  <c r="X244" i="4"/>
  <c r="W244" i="4"/>
  <c r="V244" i="4"/>
  <c r="U244" i="4"/>
  <c r="T244" i="4"/>
  <c r="R244" i="4"/>
  <c r="Q244" i="4"/>
  <c r="P244" i="4"/>
  <c r="N244" i="4"/>
  <c r="M244" i="4"/>
  <c r="L244" i="4"/>
  <c r="K244" i="4"/>
  <c r="J244" i="4"/>
  <c r="I244" i="4"/>
  <c r="H244" i="4"/>
  <c r="G244" i="4"/>
  <c r="F244" i="4"/>
  <c r="E244" i="4"/>
  <c r="D244" i="4"/>
  <c r="AE243" i="4"/>
  <c r="AA243" i="4"/>
  <c r="W243" i="4"/>
  <c r="S243" i="4"/>
  <c r="O243" i="4"/>
  <c r="AF243" i="4" s="1"/>
  <c r="K243" i="4"/>
  <c r="G243" i="4"/>
  <c r="AE242" i="4"/>
  <c r="AA242" i="4"/>
  <c r="W242" i="4"/>
  <c r="S242" i="4"/>
  <c r="O242" i="4"/>
  <c r="AF242" i="4" s="1"/>
  <c r="K242" i="4"/>
  <c r="G242" i="4"/>
  <c r="AE241" i="4"/>
  <c r="AA241" i="4"/>
  <c r="W241" i="4"/>
  <c r="S241" i="4"/>
  <c r="O241" i="4"/>
  <c r="AF241" i="4" s="1"/>
  <c r="K241" i="4"/>
  <c r="G241" i="4"/>
  <c r="AE240" i="4"/>
  <c r="AE244" i="4" s="1"/>
  <c r="AA240" i="4"/>
  <c r="W240" i="4"/>
  <c r="S240" i="4"/>
  <c r="S244" i="4" s="1"/>
  <c r="O240" i="4"/>
  <c r="O244" i="4" s="1"/>
  <c r="K240" i="4"/>
  <c r="G240" i="4"/>
  <c r="P239" i="4"/>
  <c r="AD238" i="4"/>
  <c r="AC238" i="4"/>
  <c r="AC239" i="4" s="1"/>
  <c r="AB238" i="4"/>
  <c r="AB239" i="4" s="1"/>
  <c r="Z238" i="4"/>
  <c r="Y238" i="4"/>
  <c r="X238" i="4"/>
  <c r="X239" i="4" s="1"/>
  <c r="V238" i="4"/>
  <c r="V239" i="4" s="1"/>
  <c r="U238" i="4"/>
  <c r="T238" i="4"/>
  <c r="T239" i="4" s="1"/>
  <c r="R238" i="4"/>
  <c r="R239" i="4" s="1"/>
  <c r="Q238" i="4"/>
  <c r="Q239" i="4" s="1"/>
  <c r="P238" i="4"/>
  <c r="N238" i="4"/>
  <c r="M238" i="4"/>
  <c r="M239" i="4" s="1"/>
  <c r="L238" i="4"/>
  <c r="L239" i="4" s="1"/>
  <c r="J238" i="4"/>
  <c r="I238" i="4"/>
  <c r="H238" i="4"/>
  <c r="H239" i="4" s="1"/>
  <c r="F238" i="4"/>
  <c r="F239" i="4" s="1"/>
  <c r="E238" i="4"/>
  <c r="D238" i="4"/>
  <c r="D239" i="4" s="1"/>
  <c r="AE237" i="4"/>
  <c r="AA237" i="4"/>
  <c r="W237" i="4"/>
  <c r="S237" i="4"/>
  <c r="O237" i="4"/>
  <c r="K237" i="4"/>
  <c r="G237" i="4"/>
  <c r="AE236" i="4"/>
  <c r="AA236" i="4"/>
  <c r="W236" i="4"/>
  <c r="S236" i="4"/>
  <c r="O236" i="4"/>
  <c r="K236" i="4"/>
  <c r="G236" i="4"/>
  <c r="AE235" i="4"/>
  <c r="AA235" i="4"/>
  <c r="W235" i="4"/>
  <c r="S235" i="4"/>
  <c r="O235" i="4"/>
  <c r="K235" i="4"/>
  <c r="G235" i="4"/>
  <c r="AE234" i="4"/>
  <c r="AE238" i="4" s="1"/>
  <c r="AA234" i="4"/>
  <c r="W234" i="4"/>
  <c r="W238" i="4" s="1"/>
  <c r="W239" i="4" s="1"/>
  <c r="S234" i="4"/>
  <c r="S238" i="4" s="1"/>
  <c r="S239" i="4" s="1"/>
  <c r="O234" i="4"/>
  <c r="O238" i="4" s="1"/>
  <c r="K234" i="4"/>
  <c r="G234" i="4"/>
  <c r="AD233" i="4"/>
  <c r="AC233" i="4"/>
  <c r="AB233" i="4"/>
  <c r="Z233" i="4"/>
  <c r="Y233" i="4"/>
  <c r="X233" i="4"/>
  <c r="V233" i="4"/>
  <c r="U233" i="4"/>
  <c r="T233" i="4"/>
  <c r="R233" i="4"/>
  <c r="Q233" i="4"/>
  <c r="P233" i="4"/>
  <c r="N233" i="4"/>
  <c r="M233" i="4"/>
  <c r="L233" i="4"/>
  <c r="J233" i="4"/>
  <c r="I233" i="4"/>
  <c r="H233" i="4"/>
  <c r="F233" i="4"/>
  <c r="E233" i="4"/>
  <c r="D233" i="4"/>
  <c r="AE232" i="4"/>
  <c r="AA232" i="4"/>
  <c r="W232" i="4"/>
  <c r="S232" i="4"/>
  <c r="O232" i="4"/>
  <c r="K232" i="4"/>
  <c r="G232" i="4"/>
  <c r="AF232" i="4" s="1"/>
  <c r="AE231" i="4"/>
  <c r="AA231" i="4"/>
  <c r="W231" i="4"/>
  <c r="S231" i="4"/>
  <c r="O231" i="4"/>
  <c r="K231" i="4"/>
  <c r="G231" i="4"/>
  <c r="AE230" i="4"/>
  <c r="AA230" i="4"/>
  <c r="W230" i="4"/>
  <c r="S230" i="4"/>
  <c r="O230" i="4"/>
  <c r="K230" i="4"/>
  <c r="G230" i="4"/>
  <c r="AE229" i="4"/>
  <c r="AA229" i="4"/>
  <c r="AA233" i="4" s="1"/>
  <c r="W229" i="4"/>
  <c r="W233" i="4" s="1"/>
  <c r="S229" i="4"/>
  <c r="S233" i="4" s="1"/>
  <c r="O229" i="4"/>
  <c r="K229" i="4"/>
  <c r="G229" i="4"/>
  <c r="G233" i="4" s="1"/>
  <c r="AE228" i="4"/>
  <c r="AD228" i="4"/>
  <c r="AC228" i="4"/>
  <c r="AB228" i="4"/>
  <c r="AA228" i="4"/>
  <c r="Z228" i="4"/>
  <c r="Y228" i="4"/>
  <c r="X228" i="4"/>
  <c r="W228" i="4"/>
  <c r="V228" i="4"/>
  <c r="U228" i="4"/>
  <c r="T228" i="4"/>
  <c r="R228" i="4"/>
  <c r="Q228" i="4"/>
  <c r="P228" i="4"/>
  <c r="O228" i="4"/>
  <c r="N228" i="4"/>
  <c r="M228" i="4"/>
  <c r="L228" i="4"/>
  <c r="K228" i="4"/>
  <c r="J228" i="4"/>
  <c r="I228" i="4"/>
  <c r="H228" i="4"/>
  <c r="G228" i="4"/>
  <c r="F228" i="4"/>
  <c r="E228" i="4"/>
  <c r="D228" i="4"/>
  <c r="AE227" i="4"/>
  <c r="AA227" i="4"/>
  <c r="W227" i="4"/>
  <c r="S227" i="4"/>
  <c r="AF227" i="4" s="1"/>
  <c r="O227" i="4"/>
  <c r="K227" i="4"/>
  <c r="G227" i="4"/>
  <c r="AE226" i="4"/>
  <c r="AA226" i="4"/>
  <c r="W226" i="4"/>
  <c r="S226" i="4"/>
  <c r="AF226" i="4" s="1"/>
  <c r="O226" i="4"/>
  <c r="K226" i="4"/>
  <c r="G226" i="4"/>
  <c r="AE225" i="4"/>
  <c r="AA225" i="4"/>
  <c r="W225" i="4"/>
  <c r="S225" i="4"/>
  <c r="AF225" i="4" s="1"/>
  <c r="O225" i="4"/>
  <c r="K225" i="4"/>
  <c r="G225" i="4"/>
  <c r="AE224" i="4"/>
  <c r="AA224" i="4"/>
  <c r="W224" i="4"/>
  <c r="S224" i="4"/>
  <c r="S228" i="4" s="1"/>
  <c r="O224" i="4"/>
  <c r="K224" i="4"/>
  <c r="G224" i="4"/>
  <c r="AE223" i="4"/>
  <c r="AD223" i="4"/>
  <c r="AC223" i="4"/>
  <c r="AB223" i="4"/>
  <c r="AA223" i="4"/>
  <c r="Z223" i="4"/>
  <c r="Y223" i="4"/>
  <c r="X223" i="4"/>
  <c r="V223" i="4"/>
  <c r="U223" i="4"/>
  <c r="T223" i="4"/>
  <c r="R223" i="4"/>
  <c r="Q223" i="4"/>
  <c r="P223" i="4"/>
  <c r="O223" i="4"/>
  <c r="N223" i="4"/>
  <c r="M223" i="4"/>
  <c r="L223" i="4"/>
  <c r="K223" i="4"/>
  <c r="J223" i="4"/>
  <c r="I223" i="4"/>
  <c r="H223" i="4"/>
  <c r="F223" i="4"/>
  <c r="E223" i="4"/>
  <c r="D223" i="4"/>
  <c r="AE222" i="4"/>
  <c r="AA222" i="4"/>
  <c r="W222" i="4"/>
  <c r="S222" i="4"/>
  <c r="O222" i="4"/>
  <c r="K222" i="4"/>
  <c r="G222" i="4"/>
  <c r="AF222" i="4" s="1"/>
  <c r="AE221" i="4"/>
  <c r="AA221" i="4"/>
  <c r="W221" i="4"/>
  <c r="S221" i="4"/>
  <c r="O221" i="4"/>
  <c r="K221" i="4"/>
  <c r="G221" i="4"/>
  <c r="AF221" i="4" s="1"/>
  <c r="AE220" i="4"/>
  <c r="AA220" i="4"/>
  <c r="W220" i="4"/>
  <c r="S220" i="4"/>
  <c r="O220" i="4"/>
  <c r="K220" i="4"/>
  <c r="G220" i="4"/>
  <c r="AF220" i="4" s="1"/>
  <c r="AE219" i="4"/>
  <c r="AA219" i="4"/>
  <c r="W219" i="4"/>
  <c r="W223" i="4" s="1"/>
  <c r="S219" i="4"/>
  <c r="S223" i="4" s="1"/>
  <c r="O219" i="4"/>
  <c r="K219" i="4"/>
  <c r="G219" i="4"/>
  <c r="G223" i="4" s="1"/>
  <c r="AF223" i="4" s="1"/>
  <c r="AD218" i="4"/>
  <c r="AC218" i="4"/>
  <c r="AB218" i="4"/>
  <c r="Z218" i="4"/>
  <c r="Y218" i="4"/>
  <c r="X218" i="4"/>
  <c r="V218" i="4"/>
  <c r="U218" i="4"/>
  <c r="T218" i="4"/>
  <c r="R218" i="4"/>
  <c r="Q218" i="4"/>
  <c r="P218" i="4"/>
  <c r="N218" i="4"/>
  <c r="M218" i="4"/>
  <c r="L218" i="4"/>
  <c r="J218" i="4"/>
  <c r="I218" i="4"/>
  <c r="H218" i="4"/>
  <c r="F218" i="4"/>
  <c r="E218" i="4"/>
  <c r="D218" i="4"/>
  <c r="AE217" i="4"/>
  <c r="AA217" i="4"/>
  <c r="W217" i="4"/>
  <c r="S217" i="4"/>
  <c r="O217" i="4"/>
  <c r="K217" i="4"/>
  <c r="G217" i="4"/>
  <c r="AE216" i="4"/>
  <c r="AA216" i="4"/>
  <c r="W216" i="4"/>
  <c r="S216" i="4"/>
  <c r="O216" i="4"/>
  <c r="K216" i="4"/>
  <c r="G216" i="4"/>
  <c r="AF216" i="4" s="1"/>
  <c r="AE215" i="4"/>
  <c r="AA215" i="4"/>
  <c r="W215" i="4"/>
  <c r="S215" i="4"/>
  <c r="O215" i="4"/>
  <c r="K215" i="4"/>
  <c r="G215" i="4"/>
  <c r="AE214" i="4"/>
  <c r="AE218" i="4" s="1"/>
  <c r="AA214" i="4"/>
  <c r="W214" i="4"/>
  <c r="S214" i="4"/>
  <c r="S218" i="4" s="1"/>
  <c r="O214" i="4"/>
  <c r="O218" i="4" s="1"/>
  <c r="K214" i="4"/>
  <c r="G214" i="4"/>
  <c r="AD213" i="4"/>
  <c r="AC213" i="4"/>
  <c r="AB213" i="4"/>
  <c r="Z213" i="4"/>
  <c r="Y213" i="4"/>
  <c r="X213" i="4"/>
  <c r="V213" i="4"/>
  <c r="U213" i="4"/>
  <c r="T213" i="4"/>
  <c r="R213" i="4"/>
  <c r="Q213" i="4"/>
  <c r="P213" i="4"/>
  <c r="N213" i="4"/>
  <c r="M213" i="4"/>
  <c r="L213" i="4"/>
  <c r="J213" i="4"/>
  <c r="I213" i="4"/>
  <c r="H213" i="4"/>
  <c r="F213" i="4"/>
  <c r="E213" i="4"/>
  <c r="D213" i="4"/>
  <c r="AE212" i="4"/>
  <c r="AA212" i="4"/>
  <c r="W212" i="4"/>
  <c r="S212" i="4"/>
  <c r="O212" i="4"/>
  <c r="K212" i="4"/>
  <c r="G212" i="4"/>
  <c r="AE211" i="4"/>
  <c r="AA211" i="4"/>
  <c r="W211" i="4"/>
  <c r="S211" i="4"/>
  <c r="O211" i="4"/>
  <c r="K211" i="4"/>
  <c r="G211" i="4"/>
  <c r="AE210" i="4"/>
  <c r="AA210" i="4"/>
  <c r="W210" i="4"/>
  <c r="S210" i="4"/>
  <c r="O210" i="4"/>
  <c r="K210" i="4"/>
  <c r="G210" i="4"/>
  <c r="AF210" i="4" s="1"/>
  <c r="AE209" i="4"/>
  <c r="AA209" i="4"/>
  <c r="W209" i="4"/>
  <c r="W213" i="4" s="1"/>
  <c r="S209" i="4"/>
  <c r="S213" i="4" s="1"/>
  <c r="O209" i="4"/>
  <c r="K209" i="4"/>
  <c r="G209" i="4"/>
  <c r="G213" i="4" s="1"/>
  <c r="AE208" i="4"/>
  <c r="AD208" i="4"/>
  <c r="AC208" i="4"/>
  <c r="AB208" i="4"/>
  <c r="Z208" i="4"/>
  <c r="Y208" i="4"/>
  <c r="X208" i="4"/>
  <c r="V208" i="4"/>
  <c r="U208" i="4"/>
  <c r="T208" i="4"/>
  <c r="S208" i="4"/>
  <c r="R208" i="4"/>
  <c r="Q208" i="4"/>
  <c r="P208" i="4"/>
  <c r="O208" i="4"/>
  <c r="N208" i="4"/>
  <c r="M208" i="4"/>
  <c r="L208" i="4"/>
  <c r="J208" i="4"/>
  <c r="F208" i="4"/>
  <c r="E208" i="4"/>
  <c r="D208" i="4"/>
  <c r="AE207" i="4"/>
  <c r="AA207" i="4"/>
  <c r="W207" i="4"/>
  <c r="S207" i="4"/>
  <c r="O207" i="4"/>
  <c r="K207" i="4"/>
  <c r="G207" i="4"/>
  <c r="AE206" i="4"/>
  <c r="AA206" i="4"/>
  <c r="W206" i="4"/>
  <c r="S206" i="4"/>
  <c r="O206" i="4"/>
  <c r="K206" i="4"/>
  <c r="G206" i="4"/>
  <c r="AF206" i="4" s="1"/>
  <c r="AE205" i="4"/>
  <c r="AA205" i="4"/>
  <c r="AA208" i="4" s="1"/>
  <c r="W205" i="4"/>
  <c r="S205" i="4"/>
  <c r="O205" i="4"/>
  <c r="K205" i="4"/>
  <c r="K208" i="4" s="1"/>
  <c r="G205" i="4"/>
  <c r="AE204" i="4"/>
  <c r="AA204" i="4"/>
  <c r="W204" i="4"/>
  <c r="W208" i="4" s="1"/>
  <c r="S204" i="4"/>
  <c r="O204" i="4"/>
  <c r="K204" i="4"/>
  <c r="G204" i="4"/>
  <c r="AD203" i="4"/>
  <c r="AC203" i="4"/>
  <c r="AB203" i="4"/>
  <c r="Z203" i="4"/>
  <c r="Y203" i="4"/>
  <c r="X203" i="4"/>
  <c r="V203" i="4"/>
  <c r="U203" i="4"/>
  <c r="T203" i="4"/>
  <c r="R203" i="4"/>
  <c r="Q203" i="4"/>
  <c r="P203" i="4"/>
  <c r="N203" i="4"/>
  <c r="M203" i="4"/>
  <c r="L203" i="4"/>
  <c r="J203" i="4"/>
  <c r="I203" i="4"/>
  <c r="H203" i="4"/>
  <c r="F203" i="4"/>
  <c r="E203" i="4"/>
  <c r="D203" i="4"/>
  <c r="AE202" i="4"/>
  <c r="AA202" i="4"/>
  <c r="W202" i="4"/>
  <c r="S202" i="4"/>
  <c r="O202" i="4"/>
  <c r="K202" i="4"/>
  <c r="G202" i="4"/>
  <c r="AF202" i="4" s="1"/>
  <c r="AE201" i="4"/>
  <c r="AA201" i="4"/>
  <c r="W201" i="4"/>
  <c r="S201" i="4"/>
  <c r="O201" i="4"/>
  <c r="K201" i="4"/>
  <c r="G201" i="4"/>
  <c r="AE200" i="4"/>
  <c r="AA200" i="4"/>
  <c r="W200" i="4"/>
  <c r="S200" i="4"/>
  <c r="AF200" i="4" s="1"/>
  <c r="O200" i="4"/>
  <c r="K200" i="4"/>
  <c r="G200" i="4"/>
  <c r="AE199" i="4"/>
  <c r="AA199" i="4"/>
  <c r="AA203" i="4" s="1"/>
  <c r="W199" i="4"/>
  <c r="W203" i="4" s="1"/>
  <c r="S199" i="4"/>
  <c r="S203" i="4" s="1"/>
  <c r="O199" i="4"/>
  <c r="K199" i="4"/>
  <c r="K203" i="4" s="1"/>
  <c r="G199" i="4"/>
  <c r="G203" i="4" s="1"/>
  <c r="AD198" i="4"/>
  <c r="AC198" i="4"/>
  <c r="AB198" i="4"/>
  <c r="Z198" i="4"/>
  <c r="Y198" i="4"/>
  <c r="X198" i="4"/>
  <c r="V198" i="4"/>
  <c r="U198" i="4"/>
  <c r="T198" i="4"/>
  <c r="R198" i="4"/>
  <c r="Q198" i="4"/>
  <c r="P198" i="4"/>
  <c r="N198" i="4"/>
  <c r="M198" i="4"/>
  <c r="L198" i="4"/>
  <c r="J198" i="4"/>
  <c r="I198" i="4"/>
  <c r="H198" i="4"/>
  <c r="F198" i="4"/>
  <c r="E198" i="4"/>
  <c r="D198" i="4"/>
  <c r="AE197" i="4"/>
  <c r="AA197" i="4"/>
  <c r="W197" i="4"/>
  <c r="S197" i="4"/>
  <c r="O197" i="4"/>
  <c r="K197" i="4"/>
  <c r="G197" i="4"/>
  <c r="AF197" i="4" s="1"/>
  <c r="AE196" i="4"/>
  <c r="AA196" i="4"/>
  <c r="W196" i="4"/>
  <c r="S196" i="4"/>
  <c r="O196" i="4"/>
  <c r="K196" i="4"/>
  <c r="G196" i="4"/>
  <c r="AF196" i="4" s="1"/>
  <c r="AE195" i="4"/>
  <c r="AA195" i="4"/>
  <c r="W195" i="4"/>
  <c r="S195" i="4"/>
  <c r="O195" i="4"/>
  <c r="K195" i="4"/>
  <c r="G195" i="4"/>
  <c r="AE194" i="4"/>
  <c r="AA194" i="4"/>
  <c r="AA198" i="4" s="1"/>
  <c r="W194" i="4"/>
  <c r="S194" i="4"/>
  <c r="S198" i="4" s="1"/>
  <c r="O194" i="4"/>
  <c r="K194" i="4"/>
  <c r="K198" i="4" s="1"/>
  <c r="G194" i="4"/>
  <c r="AE193" i="4"/>
  <c r="AD193" i="4"/>
  <c r="AC193" i="4"/>
  <c r="AB193" i="4"/>
  <c r="Z193" i="4"/>
  <c r="Y193" i="4"/>
  <c r="X193" i="4"/>
  <c r="W193" i="4"/>
  <c r="V193" i="4"/>
  <c r="U193" i="4"/>
  <c r="T193" i="4"/>
  <c r="R193" i="4"/>
  <c r="Q193" i="4"/>
  <c r="P193" i="4"/>
  <c r="O193" i="4"/>
  <c r="N193" i="4"/>
  <c r="M193" i="4"/>
  <c r="L193" i="4"/>
  <c r="J193" i="4"/>
  <c r="I193" i="4"/>
  <c r="H193" i="4"/>
  <c r="G193" i="4"/>
  <c r="F193" i="4"/>
  <c r="E193" i="4"/>
  <c r="D193" i="4"/>
  <c r="AE192" i="4"/>
  <c r="AA192" i="4"/>
  <c r="W192" i="4"/>
  <c r="S192" i="4"/>
  <c r="O192" i="4"/>
  <c r="K192" i="4"/>
  <c r="AF192" i="4" s="1"/>
  <c r="G192" i="4"/>
  <c r="AE191" i="4"/>
  <c r="AA191" i="4"/>
  <c r="W191" i="4"/>
  <c r="S191" i="4"/>
  <c r="O191" i="4"/>
  <c r="K191" i="4"/>
  <c r="AF191" i="4" s="1"/>
  <c r="G191" i="4"/>
  <c r="AE190" i="4"/>
  <c r="AA190" i="4"/>
  <c r="W190" i="4"/>
  <c r="S190" i="4"/>
  <c r="O190" i="4"/>
  <c r="K190" i="4"/>
  <c r="AF190" i="4" s="1"/>
  <c r="G190" i="4"/>
  <c r="AE189" i="4"/>
  <c r="AA189" i="4"/>
  <c r="W189" i="4"/>
  <c r="S189" i="4"/>
  <c r="S193" i="4" s="1"/>
  <c r="O189" i="4"/>
  <c r="K189" i="4"/>
  <c r="G189" i="4"/>
  <c r="AD188" i="4"/>
  <c r="T188" i="4"/>
  <c r="N188" i="4"/>
  <c r="D188" i="4"/>
  <c r="AE187" i="4"/>
  <c r="AD187" i="4"/>
  <c r="AC187" i="4"/>
  <c r="AC188" i="4" s="1"/>
  <c r="AB187" i="4"/>
  <c r="Z187" i="4"/>
  <c r="Y187" i="4"/>
  <c r="Y188" i="4" s="1"/>
  <c r="X187" i="4"/>
  <c r="W187" i="4"/>
  <c r="V187" i="4"/>
  <c r="U187" i="4"/>
  <c r="U188" i="4" s="1"/>
  <c r="T187" i="4"/>
  <c r="R187" i="4"/>
  <c r="Q187" i="4"/>
  <c r="Q188" i="4" s="1"/>
  <c r="P187" i="4"/>
  <c r="O187" i="4"/>
  <c r="N187" i="4"/>
  <c r="M187" i="4"/>
  <c r="M188" i="4" s="1"/>
  <c r="L187" i="4"/>
  <c r="J187" i="4"/>
  <c r="I187" i="4"/>
  <c r="I188" i="4" s="1"/>
  <c r="H187" i="4"/>
  <c r="G187" i="4"/>
  <c r="F187" i="4"/>
  <c r="E187" i="4"/>
  <c r="E188" i="4" s="1"/>
  <c r="D187" i="4"/>
  <c r="AE186" i="4"/>
  <c r="AA186" i="4"/>
  <c r="W186" i="4"/>
  <c r="S186" i="4"/>
  <c r="O186" i="4"/>
  <c r="K186" i="4"/>
  <c r="AF186" i="4" s="1"/>
  <c r="G186" i="4"/>
  <c r="AE185" i="4"/>
  <c r="AA185" i="4"/>
  <c r="W185" i="4"/>
  <c r="S185" i="4"/>
  <c r="O185" i="4"/>
  <c r="K185" i="4"/>
  <c r="AF185" i="4" s="1"/>
  <c r="G185" i="4"/>
  <c r="AE184" i="4"/>
  <c r="AA184" i="4"/>
  <c r="W184" i="4"/>
  <c r="S184" i="4"/>
  <c r="O184" i="4"/>
  <c r="K184" i="4"/>
  <c r="AF184" i="4" s="1"/>
  <c r="G184" i="4"/>
  <c r="AE183" i="4"/>
  <c r="AA183" i="4"/>
  <c r="AA187" i="4" s="1"/>
  <c r="AA188" i="4" s="1"/>
  <c r="W183" i="4"/>
  <c r="S183" i="4"/>
  <c r="S187" i="4" s="1"/>
  <c r="S188" i="4" s="1"/>
  <c r="O183" i="4"/>
  <c r="K183" i="4"/>
  <c r="K187" i="4" s="1"/>
  <c r="K188" i="4" s="1"/>
  <c r="G183" i="4"/>
  <c r="AD182" i="4"/>
  <c r="AC182" i="4"/>
  <c r="AB182" i="4"/>
  <c r="AB188" i="4" s="1"/>
  <c r="Z182" i="4"/>
  <c r="Z188" i="4" s="1"/>
  <c r="Y182" i="4"/>
  <c r="X182" i="4"/>
  <c r="X188" i="4" s="1"/>
  <c r="V182" i="4"/>
  <c r="V188" i="4" s="1"/>
  <c r="U182" i="4"/>
  <c r="T182" i="4"/>
  <c r="R182" i="4"/>
  <c r="R188" i="4" s="1"/>
  <c r="Q182" i="4"/>
  <c r="P182" i="4"/>
  <c r="P188" i="4" s="1"/>
  <c r="N182" i="4"/>
  <c r="M182" i="4"/>
  <c r="L182" i="4"/>
  <c r="L188" i="4" s="1"/>
  <c r="J182" i="4"/>
  <c r="J188" i="4" s="1"/>
  <c r="I182" i="4"/>
  <c r="H182" i="4"/>
  <c r="H188" i="4" s="1"/>
  <c r="F182" i="4"/>
  <c r="F188" i="4" s="1"/>
  <c r="E182" i="4"/>
  <c r="D182" i="4"/>
  <c r="AE181" i="4"/>
  <c r="AA181" i="4"/>
  <c r="W181" i="4"/>
  <c r="S181" i="4"/>
  <c r="O181" i="4"/>
  <c r="K181" i="4"/>
  <c r="G181" i="4"/>
  <c r="AE180" i="4"/>
  <c r="AA180" i="4"/>
  <c r="W180" i="4"/>
  <c r="S180" i="4"/>
  <c r="O180" i="4"/>
  <c r="K180" i="4"/>
  <c r="G180" i="4"/>
  <c r="AF180" i="4" s="1"/>
  <c r="AE179" i="4"/>
  <c r="AA179" i="4"/>
  <c r="W179" i="4"/>
  <c r="S179" i="4"/>
  <c r="O179" i="4"/>
  <c r="K179" i="4"/>
  <c r="G179" i="4"/>
  <c r="AF179" i="4" s="1"/>
  <c r="AE178" i="4"/>
  <c r="AE182" i="4" s="1"/>
  <c r="AA178" i="4"/>
  <c r="AA182" i="4" s="1"/>
  <c r="W178" i="4"/>
  <c r="S178" i="4"/>
  <c r="S182" i="4" s="1"/>
  <c r="O178" i="4"/>
  <c r="O182" i="4" s="1"/>
  <c r="K178" i="4"/>
  <c r="K182" i="4" s="1"/>
  <c r="G178" i="4"/>
  <c r="AE177" i="4"/>
  <c r="AD177" i="4"/>
  <c r="AC177" i="4"/>
  <c r="AB177" i="4"/>
  <c r="AA177" i="4"/>
  <c r="Z177" i="4"/>
  <c r="Y177" i="4"/>
  <c r="X177" i="4"/>
  <c r="W177" i="4"/>
  <c r="V177" i="4"/>
  <c r="U177" i="4"/>
  <c r="T177" i="4"/>
  <c r="R177" i="4"/>
  <c r="Q177" i="4"/>
  <c r="P177" i="4"/>
  <c r="O177" i="4"/>
  <c r="N177" i="4"/>
  <c r="M177" i="4"/>
  <c r="L177" i="4"/>
  <c r="K177" i="4"/>
  <c r="J177" i="4"/>
  <c r="I177" i="4"/>
  <c r="H177" i="4"/>
  <c r="G177" i="4"/>
  <c r="F177" i="4"/>
  <c r="E177" i="4"/>
  <c r="D177" i="4"/>
  <c r="AE176" i="4"/>
  <c r="AA176" i="4"/>
  <c r="W176" i="4"/>
  <c r="S176" i="4"/>
  <c r="AF176" i="4" s="1"/>
  <c r="O176" i="4"/>
  <c r="K176" i="4"/>
  <c r="G176" i="4"/>
  <c r="AE175" i="4"/>
  <c r="AA175" i="4"/>
  <c r="W175" i="4"/>
  <c r="S175" i="4"/>
  <c r="AF175" i="4" s="1"/>
  <c r="O175" i="4"/>
  <c r="K175" i="4"/>
  <c r="G175" i="4"/>
  <c r="AE174" i="4"/>
  <c r="AA174" i="4"/>
  <c r="W174" i="4"/>
  <c r="S174" i="4"/>
  <c r="AF174" i="4" s="1"/>
  <c r="O174" i="4"/>
  <c r="K174" i="4"/>
  <c r="G174" i="4"/>
  <c r="AE173" i="4"/>
  <c r="AA173" i="4"/>
  <c r="W173" i="4"/>
  <c r="S173" i="4"/>
  <c r="S177" i="4" s="1"/>
  <c r="O173" i="4"/>
  <c r="K173" i="4"/>
  <c r="G173" i="4"/>
  <c r="AD172" i="4"/>
  <c r="AC172" i="4"/>
  <c r="AB172" i="4"/>
  <c r="AA172" i="4"/>
  <c r="Z172" i="4"/>
  <c r="Y172" i="4"/>
  <c r="X172" i="4"/>
  <c r="V172" i="4"/>
  <c r="U172" i="4"/>
  <c r="T172" i="4"/>
  <c r="R172" i="4"/>
  <c r="Q172" i="4"/>
  <c r="P172" i="4"/>
  <c r="N172" i="4"/>
  <c r="M172" i="4"/>
  <c r="L172" i="4"/>
  <c r="K172" i="4"/>
  <c r="J172" i="4"/>
  <c r="I172" i="4"/>
  <c r="H172" i="4"/>
  <c r="F172" i="4"/>
  <c r="E172" i="4"/>
  <c r="D172" i="4"/>
  <c r="AE171" i="4"/>
  <c r="AA171" i="4"/>
  <c r="W171" i="4"/>
  <c r="S171" i="4"/>
  <c r="O171" i="4"/>
  <c r="K171" i="4"/>
  <c r="G171" i="4"/>
  <c r="AE170" i="4"/>
  <c r="AA170" i="4"/>
  <c r="W170" i="4"/>
  <c r="S170" i="4"/>
  <c r="O170" i="4"/>
  <c r="K170" i="4"/>
  <c r="G170" i="4"/>
  <c r="AF170" i="4" s="1"/>
  <c r="AE169" i="4"/>
  <c r="AA169" i="4"/>
  <c r="W169" i="4"/>
  <c r="S169" i="4"/>
  <c r="O169" i="4"/>
  <c r="K169" i="4"/>
  <c r="G169" i="4"/>
  <c r="AF169" i="4" s="1"/>
  <c r="AE168" i="4"/>
  <c r="AE172" i="4" s="1"/>
  <c r="AA168" i="4"/>
  <c r="W168" i="4"/>
  <c r="S168" i="4"/>
  <c r="S172" i="4" s="1"/>
  <c r="O168" i="4"/>
  <c r="O172" i="4" s="1"/>
  <c r="K168" i="4"/>
  <c r="G168" i="4"/>
  <c r="AE167" i="4"/>
  <c r="AD167" i="4"/>
  <c r="AC167" i="4"/>
  <c r="AB167" i="4"/>
  <c r="AA167" i="4"/>
  <c r="Z167" i="4"/>
  <c r="Y167" i="4"/>
  <c r="X167" i="4"/>
  <c r="W167" i="4"/>
  <c r="V167" i="4"/>
  <c r="U167" i="4"/>
  <c r="T167" i="4"/>
  <c r="R167" i="4"/>
  <c r="Q167" i="4"/>
  <c r="P167" i="4"/>
  <c r="O167" i="4"/>
  <c r="N167" i="4"/>
  <c r="M167" i="4"/>
  <c r="L167" i="4"/>
  <c r="K167" i="4"/>
  <c r="J167" i="4"/>
  <c r="I167" i="4"/>
  <c r="H167" i="4"/>
  <c r="G167" i="4"/>
  <c r="F167" i="4"/>
  <c r="E167" i="4"/>
  <c r="D167" i="4"/>
  <c r="AE166" i="4"/>
  <c r="AA166" i="4"/>
  <c r="W166" i="4"/>
  <c r="S166" i="4"/>
  <c r="AF166" i="4" s="1"/>
  <c r="O166" i="4"/>
  <c r="K166" i="4"/>
  <c r="G166" i="4"/>
  <c r="AE165" i="4"/>
  <c r="AA165" i="4"/>
  <c r="W165" i="4"/>
  <c r="S165" i="4"/>
  <c r="AF165" i="4" s="1"/>
  <c r="O165" i="4"/>
  <c r="K165" i="4"/>
  <c r="G165" i="4"/>
  <c r="AE164" i="4"/>
  <c r="AA164" i="4"/>
  <c r="W164" i="4"/>
  <c r="S164" i="4"/>
  <c r="AF164" i="4" s="1"/>
  <c r="O164" i="4"/>
  <c r="K164" i="4"/>
  <c r="G164" i="4"/>
  <c r="AE163" i="4"/>
  <c r="AA163" i="4"/>
  <c r="W163" i="4"/>
  <c r="S163" i="4"/>
  <c r="S167" i="4" s="1"/>
  <c r="O163" i="4"/>
  <c r="K163" i="4"/>
  <c r="G163" i="4"/>
  <c r="AD162" i="4"/>
  <c r="AC162" i="4"/>
  <c r="AB162" i="4"/>
  <c r="Z162" i="4"/>
  <c r="Y162" i="4"/>
  <c r="X162" i="4"/>
  <c r="V162" i="4"/>
  <c r="U162" i="4"/>
  <c r="T162" i="4"/>
  <c r="R162" i="4"/>
  <c r="Q162" i="4"/>
  <c r="P162" i="4"/>
  <c r="N162" i="4"/>
  <c r="M162" i="4"/>
  <c r="L162" i="4"/>
  <c r="J162" i="4"/>
  <c r="I162" i="4"/>
  <c r="H162" i="4"/>
  <c r="F162" i="4"/>
  <c r="E162" i="4"/>
  <c r="D162" i="4"/>
  <c r="AE161" i="4"/>
  <c r="AA161" i="4"/>
  <c r="W161" i="4"/>
  <c r="S161" i="4"/>
  <c r="O161" i="4"/>
  <c r="K161" i="4"/>
  <c r="G161" i="4"/>
  <c r="AF161" i="4" s="1"/>
  <c r="AE160" i="4"/>
  <c r="AA160" i="4"/>
  <c r="W160" i="4"/>
  <c r="S160" i="4"/>
  <c r="O160" i="4"/>
  <c r="K160" i="4"/>
  <c r="G160" i="4"/>
  <c r="AE159" i="4"/>
  <c r="AA159" i="4"/>
  <c r="W159" i="4"/>
  <c r="S159" i="4"/>
  <c r="O159" i="4"/>
  <c r="K159" i="4"/>
  <c r="G159" i="4"/>
  <c r="AE158" i="4"/>
  <c r="AA158" i="4"/>
  <c r="AA162" i="4" s="1"/>
  <c r="W158" i="4"/>
  <c r="W162" i="4" s="1"/>
  <c r="S158" i="4"/>
  <c r="S162" i="4" s="1"/>
  <c r="O158" i="4"/>
  <c r="K158" i="4"/>
  <c r="K162" i="4" s="1"/>
  <c r="G158" i="4"/>
  <c r="AE157" i="4"/>
  <c r="AD157" i="4"/>
  <c r="AC157" i="4"/>
  <c r="AB157" i="4"/>
  <c r="Z157" i="4"/>
  <c r="Y157" i="4"/>
  <c r="X157" i="4"/>
  <c r="W157" i="4"/>
  <c r="V157" i="4"/>
  <c r="U157" i="4"/>
  <c r="T157" i="4"/>
  <c r="R157" i="4"/>
  <c r="Q157" i="4"/>
  <c r="P157" i="4"/>
  <c r="O157" i="4"/>
  <c r="N157" i="4"/>
  <c r="M157" i="4"/>
  <c r="L157" i="4"/>
  <c r="J157" i="4"/>
  <c r="I157" i="4"/>
  <c r="H157" i="4"/>
  <c r="G157" i="4"/>
  <c r="F157" i="4"/>
  <c r="E157" i="4"/>
  <c r="D157" i="4"/>
  <c r="AE156" i="4"/>
  <c r="AA156" i="4"/>
  <c r="W156" i="4"/>
  <c r="S156" i="4"/>
  <c r="O156" i="4"/>
  <c r="K156" i="4"/>
  <c r="AF156" i="4" s="1"/>
  <c r="G156" i="4"/>
  <c r="AE155" i="4"/>
  <c r="AA155" i="4"/>
  <c r="W155" i="4"/>
  <c r="S155" i="4"/>
  <c r="O155" i="4"/>
  <c r="K155" i="4"/>
  <c r="AF155" i="4" s="1"/>
  <c r="G155" i="4"/>
  <c r="AE154" i="4"/>
  <c r="AA154" i="4"/>
  <c r="W154" i="4"/>
  <c r="S154" i="4"/>
  <c r="O154" i="4"/>
  <c r="K154" i="4"/>
  <c r="AF154" i="4" s="1"/>
  <c r="G154" i="4"/>
  <c r="AE153" i="4"/>
  <c r="AA153" i="4"/>
  <c r="AA157" i="4" s="1"/>
  <c r="W153" i="4"/>
  <c r="S153" i="4"/>
  <c r="S157" i="4" s="1"/>
  <c r="O153" i="4"/>
  <c r="K153" i="4"/>
  <c r="G153" i="4"/>
  <c r="AD152" i="4"/>
  <c r="AC152" i="4"/>
  <c r="AB152" i="4"/>
  <c r="Z152" i="4"/>
  <c r="Y152" i="4"/>
  <c r="X152" i="4"/>
  <c r="V152" i="4"/>
  <c r="U152" i="4"/>
  <c r="T152" i="4"/>
  <c r="R152" i="4"/>
  <c r="Q152" i="4"/>
  <c r="P152" i="4"/>
  <c r="N152" i="4"/>
  <c r="M152" i="4"/>
  <c r="L152" i="4"/>
  <c r="J152" i="4"/>
  <c r="I152" i="4"/>
  <c r="H152" i="4"/>
  <c r="F152" i="4"/>
  <c r="E152" i="4"/>
  <c r="D152" i="4"/>
  <c r="AE151" i="4"/>
  <c r="AA151" i="4"/>
  <c r="W151" i="4"/>
  <c r="S151" i="4"/>
  <c r="O151" i="4"/>
  <c r="K151" i="4"/>
  <c r="G151" i="4"/>
  <c r="AE150" i="4"/>
  <c r="AA150" i="4"/>
  <c r="W150" i="4"/>
  <c r="S150" i="4"/>
  <c r="O150" i="4"/>
  <c r="K150" i="4"/>
  <c r="G150" i="4"/>
  <c r="AF150" i="4" s="1"/>
  <c r="AE149" i="4"/>
  <c r="AA149" i="4"/>
  <c r="W149" i="4"/>
  <c r="S149" i="4"/>
  <c r="O149" i="4"/>
  <c r="K149" i="4"/>
  <c r="G149" i="4"/>
  <c r="AF149" i="4" s="1"/>
  <c r="AE148" i="4"/>
  <c r="AE152" i="4" s="1"/>
  <c r="AA148" i="4"/>
  <c r="AA152" i="4" s="1"/>
  <c r="W148" i="4"/>
  <c r="S148" i="4"/>
  <c r="S152" i="4" s="1"/>
  <c r="O148" i="4"/>
  <c r="O152" i="4" s="1"/>
  <c r="K148" i="4"/>
  <c r="K152" i="4" s="1"/>
  <c r="G148" i="4"/>
  <c r="AE147" i="4"/>
  <c r="AD147" i="4"/>
  <c r="AC147" i="4"/>
  <c r="AB147" i="4"/>
  <c r="AA147" i="4"/>
  <c r="Z147" i="4"/>
  <c r="Y147" i="4"/>
  <c r="X147" i="4"/>
  <c r="W147" i="4"/>
  <c r="V147" i="4"/>
  <c r="U147" i="4"/>
  <c r="T147" i="4"/>
  <c r="R147" i="4"/>
  <c r="Q147" i="4"/>
  <c r="P147" i="4"/>
  <c r="O147" i="4"/>
  <c r="N147" i="4"/>
  <c r="M147" i="4"/>
  <c r="L147" i="4"/>
  <c r="K147" i="4"/>
  <c r="J147" i="4"/>
  <c r="I147" i="4"/>
  <c r="H147" i="4"/>
  <c r="G147" i="4"/>
  <c r="F147" i="4"/>
  <c r="E147" i="4"/>
  <c r="D147" i="4"/>
  <c r="AE146" i="4"/>
  <c r="AA146" i="4"/>
  <c r="W146" i="4"/>
  <c r="S146" i="4"/>
  <c r="AF146" i="4" s="1"/>
  <c r="O146" i="4"/>
  <c r="K146" i="4"/>
  <c r="G146" i="4"/>
  <c r="AE145" i="4"/>
  <c r="AA145" i="4"/>
  <c r="W145" i="4"/>
  <c r="S145" i="4"/>
  <c r="AF145" i="4" s="1"/>
  <c r="O145" i="4"/>
  <c r="K145" i="4"/>
  <c r="G145" i="4"/>
  <c r="AE144" i="4"/>
  <c r="AA144" i="4"/>
  <c r="W144" i="4"/>
  <c r="S144" i="4"/>
  <c r="AF144" i="4" s="1"/>
  <c r="O144" i="4"/>
  <c r="K144" i="4"/>
  <c r="G144" i="4"/>
  <c r="AE143" i="4"/>
  <c r="AA143" i="4"/>
  <c r="W143" i="4"/>
  <c r="S143" i="4"/>
  <c r="S147" i="4" s="1"/>
  <c r="O143" i="4"/>
  <c r="K143" i="4"/>
  <c r="G143" i="4"/>
  <c r="AD142" i="4"/>
  <c r="AC142" i="4"/>
  <c r="AB142" i="4"/>
  <c r="Z142" i="4"/>
  <c r="Y142" i="4"/>
  <c r="X142" i="4"/>
  <c r="V142" i="4"/>
  <c r="U142" i="4"/>
  <c r="T142" i="4"/>
  <c r="R142" i="4"/>
  <c r="Q142" i="4"/>
  <c r="P142" i="4"/>
  <c r="N142" i="4"/>
  <c r="M142" i="4"/>
  <c r="L142" i="4"/>
  <c r="J142" i="4"/>
  <c r="I142" i="4"/>
  <c r="H142" i="4"/>
  <c r="F142" i="4"/>
  <c r="E142" i="4"/>
  <c r="D142" i="4"/>
  <c r="AE141" i="4"/>
  <c r="AA141" i="4"/>
  <c r="W141" i="4"/>
  <c r="S141" i="4"/>
  <c r="O141" i="4"/>
  <c r="K141" i="4"/>
  <c r="G141" i="4"/>
  <c r="AF141" i="4" s="1"/>
  <c r="AE140" i="4"/>
  <c r="AA140" i="4"/>
  <c r="W140" i="4"/>
  <c r="S140" i="4"/>
  <c r="O140" i="4"/>
  <c r="K140" i="4"/>
  <c r="G140" i="4"/>
  <c r="AE139" i="4"/>
  <c r="AA139" i="4"/>
  <c r="W139" i="4"/>
  <c r="S139" i="4"/>
  <c r="O139" i="4"/>
  <c r="K139" i="4"/>
  <c r="G139" i="4"/>
  <c r="AE138" i="4"/>
  <c r="AA138" i="4"/>
  <c r="AA142" i="4" s="1"/>
  <c r="W138" i="4"/>
  <c r="W142" i="4" s="1"/>
  <c r="S138" i="4"/>
  <c r="S142" i="4" s="1"/>
  <c r="O138" i="4"/>
  <c r="K138" i="4"/>
  <c r="K142" i="4" s="1"/>
  <c r="G138" i="4"/>
  <c r="AE137" i="4"/>
  <c r="AD137" i="4"/>
  <c r="AC137" i="4"/>
  <c r="AB137" i="4"/>
  <c r="Z137" i="4"/>
  <c r="Y137" i="4"/>
  <c r="X137" i="4"/>
  <c r="W137" i="4"/>
  <c r="V137" i="4"/>
  <c r="U137" i="4"/>
  <c r="T137" i="4"/>
  <c r="R137" i="4"/>
  <c r="Q137" i="4"/>
  <c r="P137" i="4"/>
  <c r="O137" i="4"/>
  <c r="N137" i="4"/>
  <c r="M137" i="4"/>
  <c r="L137" i="4"/>
  <c r="J137" i="4"/>
  <c r="I137" i="4"/>
  <c r="H137" i="4"/>
  <c r="G137" i="4"/>
  <c r="F137" i="4"/>
  <c r="E137" i="4"/>
  <c r="D137" i="4"/>
  <c r="AE136" i="4"/>
  <c r="AA136" i="4"/>
  <c r="W136" i="4"/>
  <c r="S136" i="4"/>
  <c r="O136" i="4"/>
  <c r="K136" i="4"/>
  <c r="AF136" i="4" s="1"/>
  <c r="G136" i="4"/>
  <c r="AE135" i="4"/>
  <c r="AA135" i="4"/>
  <c r="W135" i="4"/>
  <c r="S135" i="4"/>
  <c r="O135" i="4"/>
  <c r="K135" i="4"/>
  <c r="AF135" i="4" s="1"/>
  <c r="G135" i="4"/>
  <c r="AE134" i="4"/>
  <c r="AA134" i="4"/>
  <c r="W134" i="4"/>
  <c r="S134" i="4"/>
  <c r="O134" i="4"/>
  <c r="K134" i="4"/>
  <c r="AF134" i="4" s="1"/>
  <c r="G134" i="4"/>
  <c r="AE133" i="4"/>
  <c r="AA133" i="4"/>
  <c r="AA137" i="4" s="1"/>
  <c r="W133" i="4"/>
  <c r="S133" i="4"/>
  <c r="S137" i="4" s="1"/>
  <c r="O133" i="4"/>
  <c r="K133" i="4"/>
  <c r="G133" i="4"/>
  <c r="Z132" i="4"/>
  <c r="T132" i="4"/>
  <c r="R132" i="4"/>
  <c r="J132" i="4"/>
  <c r="D132" i="4"/>
  <c r="AE131" i="4"/>
  <c r="AD131" i="4"/>
  <c r="AC131" i="4"/>
  <c r="AC132" i="4" s="1"/>
  <c r="AB131" i="4"/>
  <c r="AA131" i="4"/>
  <c r="Z131" i="4"/>
  <c r="Y131" i="4"/>
  <c r="Y132" i="4" s="1"/>
  <c r="X131" i="4"/>
  <c r="W131" i="4"/>
  <c r="V131" i="4"/>
  <c r="U131" i="4"/>
  <c r="U132" i="4" s="1"/>
  <c r="T131" i="4"/>
  <c r="R131" i="4"/>
  <c r="Q131" i="4"/>
  <c r="Q132" i="4" s="1"/>
  <c r="P131" i="4"/>
  <c r="O131" i="4"/>
  <c r="N131" i="4"/>
  <c r="M131" i="4"/>
  <c r="M132" i="4" s="1"/>
  <c r="L131" i="4"/>
  <c r="K131" i="4"/>
  <c r="J131" i="4"/>
  <c r="I131" i="4"/>
  <c r="I132" i="4" s="1"/>
  <c r="H131" i="4"/>
  <c r="G131" i="4"/>
  <c r="F131" i="4"/>
  <c r="E131" i="4"/>
  <c r="E132" i="4" s="1"/>
  <c r="D131" i="4"/>
  <c r="AE130" i="4"/>
  <c r="AA130" i="4"/>
  <c r="W130" i="4"/>
  <c r="S130" i="4"/>
  <c r="AF130" i="4" s="1"/>
  <c r="O130" i="4"/>
  <c r="K130" i="4"/>
  <c r="G130" i="4"/>
  <c r="AE129" i="4"/>
  <c r="AA129" i="4"/>
  <c r="W129" i="4"/>
  <c r="S129" i="4"/>
  <c r="AF129" i="4" s="1"/>
  <c r="O129" i="4"/>
  <c r="K129" i="4"/>
  <c r="G129" i="4"/>
  <c r="AE128" i="4"/>
  <c r="AA128" i="4"/>
  <c r="W128" i="4"/>
  <c r="S128" i="4"/>
  <c r="AF128" i="4" s="1"/>
  <c r="O128" i="4"/>
  <c r="K128" i="4"/>
  <c r="G128" i="4"/>
  <c r="AE127" i="4"/>
  <c r="AA127" i="4"/>
  <c r="W127" i="4"/>
  <c r="S127" i="4"/>
  <c r="S131" i="4" s="1"/>
  <c r="S132" i="4" s="1"/>
  <c r="O127" i="4"/>
  <c r="K127" i="4"/>
  <c r="G127" i="4"/>
  <c r="AD126" i="4"/>
  <c r="AD132" i="4" s="1"/>
  <c r="AC126" i="4"/>
  <c r="AB126" i="4"/>
  <c r="AB132" i="4" s="1"/>
  <c r="Z126" i="4"/>
  <c r="Y126" i="4"/>
  <c r="X126" i="4"/>
  <c r="X132" i="4" s="1"/>
  <c r="V126" i="4"/>
  <c r="V132" i="4" s="1"/>
  <c r="U126" i="4"/>
  <c r="T126" i="4"/>
  <c r="R126" i="4"/>
  <c r="Q126" i="4"/>
  <c r="P126" i="4"/>
  <c r="P132" i="4" s="1"/>
  <c r="N126" i="4"/>
  <c r="N132" i="4" s="1"/>
  <c r="M126" i="4"/>
  <c r="L126" i="4"/>
  <c r="L132" i="4" s="1"/>
  <c r="J126" i="4"/>
  <c r="I126" i="4"/>
  <c r="H126" i="4"/>
  <c r="H132" i="4" s="1"/>
  <c r="F126" i="4"/>
  <c r="F132" i="4" s="1"/>
  <c r="E126" i="4"/>
  <c r="D126" i="4"/>
  <c r="AE125" i="4"/>
  <c r="AA125" i="4"/>
  <c r="W125" i="4"/>
  <c r="S125" i="4"/>
  <c r="O125" i="4"/>
  <c r="K125" i="4"/>
  <c r="G125" i="4"/>
  <c r="AF125" i="4" s="1"/>
  <c r="AE124" i="4"/>
  <c r="AA124" i="4"/>
  <c r="W124" i="4"/>
  <c r="S124" i="4"/>
  <c r="O124" i="4"/>
  <c r="K124" i="4"/>
  <c r="G124" i="4"/>
  <c r="AF124" i="4" s="1"/>
  <c r="AE123" i="4"/>
  <c r="AA123" i="4"/>
  <c r="W123" i="4"/>
  <c r="S123" i="4"/>
  <c r="O123" i="4"/>
  <c r="K123" i="4"/>
  <c r="G123" i="4"/>
  <c r="AE122" i="4"/>
  <c r="AE126" i="4" s="1"/>
  <c r="AA122" i="4"/>
  <c r="AA126" i="4" s="1"/>
  <c r="W122" i="4"/>
  <c r="S122" i="4"/>
  <c r="S126" i="4" s="1"/>
  <c r="O122" i="4"/>
  <c r="O126" i="4" s="1"/>
  <c r="K122" i="4"/>
  <c r="K126" i="4" s="1"/>
  <c r="G122" i="4"/>
  <c r="AE121" i="4"/>
  <c r="AD121" i="4"/>
  <c r="AC121" i="4"/>
  <c r="AB121" i="4"/>
  <c r="Z121" i="4"/>
  <c r="Y121" i="4"/>
  <c r="X121" i="4"/>
  <c r="W121" i="4"/>
  <c r="V121" i="4"/>
  <c r="U121" i="4"/>
  <c r="T121" i="4"/>
  <c r="R121" i="4"/>
  <c r="Q121" i="4"/>
  <c r="P121" i="4"/>
  <c r="O121" i="4"/>
  <c r="N121" i="4"/>
  <c r="M121" i="4"/>
  <c r="L121" i="4"/>
  <c r="J121" i="4"/>
  <c r="I121" i="4"/>
  <c r="H121" i="4"/>
  <c r="G121" i="4"/>
  <c r="F121" i="4"/>
  <c r="E121" i="4"/>
  <c r="D121" i="4"/>
  <c r="AE120" i="4"/>
  <c r="AA120" i="4"/>
  <c r="W120" i="4"/>
  <c r="S120" i="4"/>
  <c r="O120" i="4"/>
  <c r="K120" i="4"/>
  <c r="AF120" i="4" s="1"/>
  <c r="G120" i="4"/>
  <c r="AE119" i="4"/>
  <c r="AA119" i="4"/>
  <c r="W119" i="4"/>
  <c r="S119" i="4"/>
  <c r="O119" i="4"/>
  <c r="K119" i="4"/>
  <c r="AF119" i="4" s="1"/>
  <c r="G119" i="4"/>
  <c r="AE118" i="4"/>
  <c r="AA118" i="4"/>
  <c r="W118" i="4"/>
  <c r="S118" i="4"/>
  <c r="O118" i="4"/>
  <c r="K118" i="4"/>
  <c r="AF118" i="4" s="1"/>
  <c r="G118" i="4"/>
  <c r="AE117" i="4"/>
  <c r="AA117" i="4"/>
  <c r="W117" i="4"/>
  <c r="S117" i="4"/>
  <c r="S121" i="4" s="1"/>
  <c r="O117" i="4"/>
  <c r="K117" i="4"/>
  <c r="G117" i="4"/>
  <c r="AD116" i="4"/>
  <c r="T116" i="4"/>
  <c r="N116" i="4"/>
  <c r="D116" i="4"/>
  <c r="AE115" i="4"/>
  <c r="AD115" i="4"/>
  <c r="AC115" i="4"/>
  <c r="AC116" i="4" s="1"/>
  <c r="AB115" i="4"/>
  <c r="Z115" i="4"/>
  <c r="Y115" i="4"/>
  <c r="Y116" i="4" s="1"/>
  <c r="X115" i="4"/>
  <c r="W115" i="4"/>
  <c r="V115" i="4"/>
  <c r="U115" i="4"/>
  <c r="U116" i="4" s="1"/>
  <c r="T115" i="4"/>
  <c r="R115" i="4"/>
  <c r="Q115" i="4"/>
  <c r="Q116" i="4" s="1"/>
  <c r="P115" i="4"/>
  <c r="O115" i="4"/>
  <c r="N115" i="4"/>
  <c r="M115" i="4"/>
  <c r="M116" i="4" s="1"/>
  <c r="L115" i="4"/>
  <c r="J115" i="4"/>
  <c r="I115" i="4"/>
  <c r="I116" i="4" s="1"/>
  <c r="H115" i="4"/>
  <c r="G115" i="4"/>
  <c r="F115" i="4"/>
  <c r="E115" i="4"/>
  <c r="E116" i="4" s="1"/>
  <c r="D115" i="4"/>
  <c r="AE114" i="4"/>
  <c r="AA114" i="4"/>
  <c r="W114" i="4"/>
  <c r="S114" i="4"/>
  <c r="O114" i="4"/>
  <c r="K114" i="4"/>
  <c r="AF114" i="4" s="1"/>
  <c r="G114" i="4"/>
  <c r="AE113" i="4"/>
  <c r="AA113" i="4"/>
  <c r="W113" i="4"/>
  <c r="S113" i="4"/>
  <c r="O113" i="4"/>
  <c r="K113" i="4"/>
  <c r="AF113" i="4" s="1"/>
  <c r="G113" i="4"/>
  <c r="AE112" i="4"/>
  <c r="AA112" i="4"/>
  <c r="W112" i="4"/>
  <c r="S112" i="4"/>
  <c r="O112" i="4"/>
  <c r="K112" i="4"/>
  <c r="AF112" i="4" s="1"/>
  <c r="G112" i="4"/>
  <c r="AE111" i="4"/>
  <c r="AA111" i="4"/>
  <c r="W111" i="4"/>
  <c r="S111" i="4"/>
  <c r="S115" i="4" s="1"/>
  <c r="O111" i="4"/>
  <c r="K111" i="4"/>
  <c r="G111" i="4"/>
  <c r="AD110" i="4"/>
  <c r="AC110" i="4"/>
  <c r="AB110" i="4"/>
  <c r="AB116" i="4" s="1"/>
  <c r="Z110" i="4"/>
  <c r="Z116" i="4" s="1"/>
  <c r="Y110" i="4"/>
  <c r="X110" i="4"/>
  <c r="X116" i="4" s="1"/>
  <c r="V110" i="4"/>
  <c r="V116" i="4" s="1"/>
  <c r="U110" i="4"/>
  <c r="T110" i="4"/>
  <c r="R110" i="4"/>
  <c r="R116" i="4" s="1"/>
  <c r="Q110" i="4"/>
  <c r="P110" i="4"/>
  <c r="P116" i="4" s="1"/>
  <c r="N110" i="4"/>
  <c r="M110" i="4"/>
  <c r="L110" i="4"/>
  <c r="L116" i="4" s="1"/>
  <c r="J110" i="4"/>
  <c r="J116" i="4" s="1"/>
  <c r="I110" i="4"/>
  <c r="H110" i="4"/>
  <c r="H116" i="4" s="1"/>
  <c r="F110" i="4"/>
  <c r="F116" i="4" s="1"/>
  <c r="F4" i="4" s="1"/>
  <c r="E110" i="4"/>
  <c r="D110" i="4"/>
  <c r="AE109" i="4"/>
  <c r="AA109" i="4"/>
  <c r="W109" i="4"/>
  <c r="S109" i="4"/>
  <c r="O109" i="4"/>
  <c r="K109" i="4"/>
  <c r="G109" i="4"/>
  <c r="AE108" i="4"/>
  <c r="AA108" i="4"/>
  <c r="W108" i="4"/>
  <c r="S108" i="4"/>
  <c r="O108" i="4"/>
  <c r="K108" i="4"/>
  <c r="G108" i="4"/>
  <c r="AF108" i="4" s="1"/>
  <c r="AE107" i="4"/>
  <c r="AA107" i="4"/>
  <c r="W107" i="4"/>
  <c r="S107" i="4"/>
  <c r="O107" i="4"/>
  <c r="K107" i="4"/>
  <c r="G107" i="4"/>
  <c r="AF107" i="4" s="1"/>
  <c r="AE106" i="4"/>
  <c r="AE110" i="4" s="1"/>
  <c r="AA106" i="4"/>
  <c r="AA110" i="4" s="1"/>
  <c r="W106" i="4"/>
  <c r="S106" i="4"/>
  <c r="S110" i="4" s="1"/>
  <c r="O106" i="4"/>
  <c r="O110" i="4" s="1"/>
  <c r="K106" i="4"/>
  <c r="K110" i="4" s="1"/>
  <c r="G106" i="4"/>
  <c r="AE105" i="4"/>
  <c r="AD105" i="4"/>
  <c r="AC105" i="4"/>
  <c r="AB105" i="4"/>
  <c r="AA105" i="4"/>
  <c r="Z105" i="4"/>
  <c r="Y105" i="4"/>
  <c r="X105" i="4"/>
  <c r="W105" i="4"/>
  <c r="V105" i="4"/>
  <c r="U105" i="4"/>
  <c r="T105" i="4"/>
  <c r="R105" i="4"/>
  <c r="Q105" i="4"/>
  <c r="P105" i="4"/>
  <c r="O105" i="4"/>
  <c r="N105" i="4"/>
  <c r="M105" i="4"/>
  <c r="L105" i="4"/>
  <c r="K105" i="4"/>
  <c r="J105" i="4"/>
  <c r="I105" i="4"/>
  <c r="H105" i="4"/>
  <c r="G105" i="4"/>
  <c r="F105" i="4"/>
  <c r="E105" i="4"/>
  <c r="D105" i="4"/>
  <c r="AE104" i="4"/>
  <c r="AA104" i="4"/>
  <c r="W104" i="4"/>
  <c r="S104" i="4"/>
  <c r="AF104" i="4" s="1"/>
  <c r="O104" i="4"/>
  <c r="K104" i="4"/>
  <c r="G104" i="4"/>
  <c r="AE103" i="4"/>
  <c r="AA103" i="4"/>
  <c r="W103" i="4"/>
  <c r="S103" i="4"/>
  <c r="AF103" i="4" s="1"/>
  <c r="O103" i="4"/>
  <c r="K103" i="4"/>
  <c r="G103" i="4"/>
  <c r="AE102" i="4"/>
  <c r="AA102" i="4"/>
  <c r="W102" i="4"/>
  <c r="S102" i="4"/>
  <c r="AF102" i="4" s="1"/>
  <c r="O102" i="4"/>
  <c r="K102" i="4"/>
  <c r="G102" i="4"/>
  <c r="AE101" i="4"/>
  <c r="AA101" i="4"/>
  <c r="W101" i="4"/>
  <c r="S101" i="4"/>
  <c r="S105" i="4" s="1"/>
  <c r="O101" i="4"/>
  <c r="K101" i="4"/>
  <c r="G101" i="4"/>
  <c r="AD100" i="4"/>
  <c r="AC100" i="4"/>
  <c r="AB100" i="4"/>
  <c r="Z100" i="4"/>
  <c r="Y100" i="4"/>
  <c r="X100" i="4"/>
  <c r="V100" i="4"/>
  <c r="U100" i="4"/>
  <c r="T100" i="4"/>
  <c r="R100" i="4"/>
  <c r="Q100" i="4"/>
  <c r="P100" i="4"/>
  <c r="N100" i="4"/>
  <c r="M100" i="4"/>
  <c r="L100" i="4"/>
  <c r="J100" i="4"/>
  <c r="I100" i="4"/>
  <c r="H100" i="4"/>
  <c r="F100" i="4"/>
  <c r="E100" i="4"/>
  <c r="D100" i="4"/>
  <c r="AE99" i="4"/>
  <c r="AA99" i="4"/>
  <c r="W99" i="4"/>
  <c r="S99" i="4"/>
  <c r="O99" i="4"/>
  <c r="K99" i="4"/>
  <c r="G99" i="4"/>
  <c r="AF99" i="4" s="1"/>
  <c r="AE98" i="4"/>
  <c r="AA98" i="4"/>
  <c r="W98" i="4"/>
  <c r="S98" i="4"/>
  <c r="O98" i="4"/>
  <c r="K98" i="4"/>
  <c r="G98" i="4"/>
  <c r="AE97" i="4"/>
  <c r="AA97" i="4"/>
  <c r="W97" i="4"/>
  <c r="S97" i="4"/>
  <c r="O97" i="4"/>
  <c r="K97" i="4"/>
  <c r="G97" i="4"/>
  <c r="AE96" i="4"/>
  <c r="AA96" i="4"/>
  <c r="AA100" i="4" s="1"/>
  <c r="W96" i="4"/>
  <c r="W100" i="4" s="1"/>
  <c r="S96" i="4"/>
  <c r="S100" i="4" s="1"/>
  <c r="O96" i="4"/>
  <c r="K96" i="4"/>
  <c r="K100" i="4" s="1"/>
  <c r="G96" i="4"/>
  <c r="S95" i="4"/>
  <c r="Q95" i="4"/>
  <c r="AD94" i="4"/>
  <c r="AD95" i="4" s="1"/>
  <c r="AC94" i="4"/>
  <c r="AB94" i="4"/>
  <c r="AB95" i="4" s="1"/>
  <c r="Z94" i="4"/>
  <c r="Z95" i="4" s="1"/>
  <c r="Y94" i="4"/>
  <c r="X94" i="4"/>
  <c r="X95" i="4" s="1"/>
  <c r="V94" i="4"/>
  <c r="V95" i="4" s="1"/>
  <c r="U94" i="4"/>
  <c r="T94" i="4"/>
  <c r="T95" i="4" s="1"/>
  <c r="R94" i="4"/>
  <c r="R95" i="4" s="1"/>
  <c r="Q94" i="4"/>
  <c r="P94" i="4"/>
  <c r="P95" i="4" s="1"/>
  <c r="N94" i="4"/>
  <c r="N95" i="4" s="1"/>
  <c r="M94" i="4"/>
  <c r="L94" i="4"/>
  <c r="L95" i="4" s="1"/>
  <c r="J94" i="4"/>
  <c r="J95" i="4" s="1"/>
  <c r="I94" i="4"/>
  <c r="H94" i="4"/>
  <c r="H95" i="4" s="1"/>
  <c r="F94" i="4"/>
  <c r="F95" i="4" s="1"/>
  <c r="E94" i="4"/>
  <c r="D94" i="4"/>
  <c r="D95" i="4" s="1"/>
  <c r="AE93" i="4"/>
  <c r="AA93" i="4"/>
  <c r="W93" i="4"/>
  <c r="S93" i="4"/>
  <c r="O93" i="4"/>
  <c r="K93" i="4"/>
  <c r="G93" i="4"/>
  <c r="AF93" i="4" s="1"/>
  <c r="AE92" i="4"/>
  <c r="AA92" i="4"/>
  <c r="W92" i="4"/>
  <c r="S92" i="4"/>
  <c r="O92" i="4"/>
  <c r="K92" i="4"/>
  <c r="G92" i="4"/>
  <c r="AE91" i="4"/>
  <c r="AA91" i="4"/>
  <c r="W91" i="4"/>
  <c r="S91" i="4"/>
  <c r="O91" i="4"/>
  <c r="K91" i="4"/>
  <c r="G91" i="4"/>
  <c r="AE90" i="4"/>
  <c r="AA90" i="4"/>
  <c r="AA94" i="4" s="1"/>
  <c r="W90" i="4"/>
  <c r="W94" i="4" s="1"/>
  <c r="W95" i="4" s="1"/>
  <c r="S90" i="4"/>
  <c r="S94" i="4" s="1"/>
  <c r="O90" i="4"/>
  <c r="K90" i="4"/>
  <c r="K94" i="4" s="1"/>
  <c r="G90" i="4"/>
  <c r="AE89" i="4"/>
  <c r="AD89" i="4"/>
  <c r="AC89" i="4"/>
  <c r="AC95" i="4" s="1"/>
  <c r="AB89" i="4"/>
  <c r="Z89" i="4"/>
  <c r="Y89" i="4"/>
  <c r="Y95" i="4" s="1"/>
  <c r="X89" i="4"/>
  <c r="W89" i="4"/>
  <c r="V89" i="4"/>
  <c r="U89" i="4"/>
  <c r="U95" i="4" s="1"/>
  <c r="T89" i="4"/>
  <c r="R89" i="4"/>
  <c r="Q89" i="4"/>
  <c r="P89" i="4"/>
  <c r="O89" i="4"/>
  <c r="N89" i="4"/>
  <c r="M89" i="4"/>
  <c r="M95" i="4" s="1"/>
  <c r="L89" i="4"/>
  <c r="J89" i="4"/>
  <c r="I89" i="4"/>
  <c r="I95" i="4" s="1"/>
  <c r="H89" i="4"/>
  <c r="G89" i="4"/>
  <c r="F89" i="4"/>
  <c r="E89" i="4"/>
  <c r="E95" i="4" s="1"/>
  <c r="D89" i="4"/>
  <c r="AE88" i="4"/>
  <c r="AA88" i="4"/>
  <c r="W88" i="4"/>
  <c r="S88" i="4"/>
  <c r="O88" i="4"/>
  <c r="K88" i="4"/>
  <c r="AF88" i="4" s="1"/>
  <c r="G88" i="4"/>
  <c r="AE87" i="4"/>
  <c r="AA87" i="4"/>
  <c r="W87" i="4"/>
  <c r="S87" i="4"/>
  <c r="O87" i="4"/>
  <c r="K87" i="4"/>
  <c r="AF87" i="4" s="1"/>
  <c r="G87" i="4"/>
  <c r="AE86" i="4"/>
  <c r="AA86" i="4"/>
  <c r="W86" i="4"/>
  <c r="S86" i="4"/>
  <c r="O86" i="4"/>
  <c r="K86" i="4"/>
  <c r="AF86" i="4" s="1"/>
  <c r="G86" i="4"/>
  <c r="AE85" i="4"/>
  <c r="AA85" i="4"/>
  <c r="AA89" i="4" s="1"/>
  <c r="AA95" i="4" s="1"/>
  <c r="W85" i="4"/>
  <c r="S85" i="4"/>
  <c r="S89" i="4" s="1"/>
  <c r="O85" i="4"/>
  <c r="K85" i="4"/>
  <c r="G85" i="4"/>
  <c r="AD84" i="4"/>
  <c r="AC84" i="4"/>
  <c r="AB84" i="4"/>
  <c r="Z84" i="4"/>
  <c r="Y84" i="4"/>
  <c r="X84" i="4"/>
  <c r="V84" i="4"/>
  <c r="U84" i="4"/>
  <c r="T84" i="4"/>
  <c r="R84" i="4"/>
  <c r="Q84" i="4"/>
  <c r="P84" i="4"/>
  <c r="N84" i="4"/>
  <c r="M84" i="4"/>
  <c r="L84" i="4"/>
  <c r="J84" i="4"/>
  <c r="I84" i="4"/>
  <c r="H84" i="4"/>
  <c r="F84" i="4"/>
  <c r="E84" i="4"/>
  <c r="D84" i="4"/>
  <c r="AE83" i="4"/>
  <c r="AA83" i="4"/>
  <c r="W83" i="4"/>
  <c r="S83" i="4"/>
  <c r="O83" i="4"/>
  <c r="K83" i="4"/>
  <c r="G83" i="4"/>
  <c r="AE82" i="4"/>
  <c r="AA82" i="4"/>
  <c r="W82" i="4"/>
  <c r="S82" i="4"/>
  <c r="O82" i="4"/>
  <c r="K82" i="4"/>
  <c r="G82" i="4"/>
  <c r="AF82" i="4" s="1"/>
  <c r="AE81" i="4"/>
  <c r="AA81" i="4"/>
  <c r="W81" i="4"/>
  <c r="S81" i="4"/>
  <c r="O81" i="4"/>
  <c r="K81" i="4"/>
  <c r="G81" i="4"/>
  <c r="AF81" i="4" s="1"/>
  <c r="AE80" i="4"/>
  <c r="AE84" i="4" s="1"/>
  <c r="AA80" i="4"/>
  <c r="AA84" i="4" s="1"/>
  <c r="W80" i="4"/>
  <c r="S80" i="4"/>
  <c r="S84" i="4" s="1"/>
  <c r="O80" i="4"/>
  <c r="O84" i="4" s="1"/>
  <c r="K80" i="4"/>
  <c r="K84" i="4" s="1"/>
  <c r="G80" i="4"/>
  <c r="AE79" i="4"/>
  <c r="AD79" i="4"/>
  <c r="AC79" i="4"/>
  <c r="AB79" i="4"/>
  <c r="AA79" i="4"/>
  <c r="Z79" i="4"/>
  <c r="Y79" i="4"/>
  <c r="X79" i="4"/>
  <c r="W79" i="4"/>
  <c r="V79" i="4"/>
  <c r="U79" i="4"/>
  <c r="T79" i="4"/>
  <c r="R79" i="4"/>
  <c r="Q79" i="4"/>
  <c r="P79" i="4"/>
  <c r="O79" i="4"/>
  <c r="N79" i="4"/>
  <c r="M79" i="4"/>
  <c r="L79" i="4"/>
  <c r="K79" i="4"/>
  <c r="J79" i="4"/>
  <c r="I79" i="4"/>
  <c r="H79" i="4"/>
  <c r="G79" i="4"/>
  <c r="F79" i="4"/>
  <c r="E79" i="4"/>
  <c r="D79" i="4"/>
  <c r="AE78" i="4"/>
  <c r="AA78" i="4"/>
  <c r="W78" i="4"/>
  <c r="S78" i="4"/>
  <c r="AF78" i="4" s="1"/>
  <c r="O78" i="4"/>
  <c r="K78" i="4"/>
  <c r="G78" i="4"/>
  <c r="AE77" i="4"/>
  <c r="AA77" i="4"/>
  <c r="W77" i="4"/>
  <c r="S77" i="4"/>
  <c r="AF77" i="4" s="1"/>
  <c r="O77" i="4"/>
  <c r="K77" i="4"/>
  <c r="G77" i="4"/>
  <c r="AE76" i="4"/>
  <c r="AA76" i="4"/>
  <c r="W76" i="4"/>
  <c r="S76" i="4"/>
  <c r="AF76" i="4" s="1"/>
  <c r="O76" i="4"/>
  <c r="K76" i="4"/>
  <c r="G76" i="4"/>
  <c r="AE75" i="4"/>
  <c r="AA75" i="4"/>
  <c r="W75" i="4"/>
  <c r="S75" i="4"/>
  <c r="S79" i="4" s="1"/>
  <c r="O75" i="4"/>
  <c r="K75" i="4"/>
  <c r="G75" i="4"/>
  <c r="AD74" i="4"/>
  <c r="AC74" i="4"/>
  <c r="AB74" i="4"/>
  <c r="Z74" i="4"/>
  <c r="Y74" i="4"/>
  <c r="X74" i="4"/>
  <c r="V74" i="4"/>
  <c r="U74" i="4"/>
  <c r="T74" i="4"/>
  <c r="R74" i="4"/>
  <c r="Q74" i="4"/>
  <c r="P74" i="4"/>
  <c r="N74" i="4"/>
  <c r="M74" i="4"/>
  <c r="L74" i="4"/>
  <c r="J74" i="4"/>
  <c r="I74" i="4"/>
  <c r="H74" i="4"/>
  <c r="F74" i="4"/>
  <c r="E74" i="4"/>
  <c r="D74" i="4"/>
  <c r="AE73" i="4"/>
  <c r="AA73" i="4"/>
  <c r="W73" i="4"/>
  <c r="S73" i="4"/>
  <c r="O73" i="4"/>
  <c r="K73" i="4"/>
  <c r="G73" i="4"/>
  <c r="AF73" i="4" s="1"/>
  <c r="AE72" i="4"/>
  <c r="AA72" i="4"/>
  <c r="W72" i="4"/>
  <c r="S72" i="4"/>
  <c r="O72" i="4"/>
  <c r="K72" i="4"/>
  <c r="G72" i="4"/>
  <c r="AE71" i="4"/>
  <c r="AA71" i="4"/>
  <c r="W71" i="4"/>
  <c r="S71" i="4"/>
  <c r="O71" i="4"/>
  <c r="K71" i="4"/>
  <c r="G71" i="4"/>
  <c r="AE70" i="4"/>
  <c r="AA70" i="4"/>
  <c r="AA74" i="4" s="1"/>
  <c r="W70" i="4"/>
  <c r="W74" i="4" s="1"/>
  <c r="S70" i="4"/>
  <c r="S74" i="4" s="1"/>
  <c r="O70" i="4"/>
  <c r="K70" i="4"/>
  <c r="K74" i="4" s="1"/>
  <c r="G70" i="4"/>
  <c r="AE69" i="4"/>
  <c r="AD69" i="4"/>
  <c r="AC69" i="4"/>
  <c r="AB69" i="4"/>
  <c r="Z69" i="4"/>
  <c r="Y69" i="4"/>
  <c r="X69" i="4"/>
  <c r="W69" i="4"/>
  <c r="V69" i="4"/>
  <c r="U69" i="4"/>
  <c r="T69" i="4"/>
  <c r="R69" i="4"/>
  <c r="Q69" i="4"/>
  <c r="P69" i="4"/>
  <c r="O69" i="4"/>
  <c r="N69" i="4"/>
  <c r="M69" i="4"/>
  <c r="L69" i="4"/>
  <c r="J69" i="4"/>
  <c r="I69" i="4"/>
  <c r="H69" i="4"/>
  <c r="G69" i="4"/>
  <c r="F69" i="4"/>
  <c r="E69" i="4"/>
  <c r="D69" i="4"/>
  <c r="AE68" i="4"/>
  <c r="AA68" i="4"/>
  <c r="W68" i="4"/>
  <c r="S68" i="4"/>
  <c r="O68" i="4"/>
  <c r="K68" i="4"/>
  <c r="AF68" i="4" s="1"/>
  <c r="G68" i="4"/>
  <c r="AE67" i="4"/>
  <c r="AA67" i="4"/>
  <c r="W67" i="4"/>
  <c r="S67" i="4"/>
  <c r="O67" i="4"/>
  <c r="K67" i="4"/>
  <c r="AF67" i="4" s="1"/>
  <c r="G67" i="4"/>
  <c r="AE66" i="4"/>
  <c r="AA66" i="4"/>
  <c r="W66" i="4"/>
  <c r="S66" i="4"/>
  <c r="O66" i="4"/>
  <c r="K66" i="4"/>
  <c r="AF66" i="4" s="1"/>
  <c r="G66" i="4"/>
  <c r="AE65" i="4"/>
  <c r="AA65" i="4"/>
  <c r="AA69" i="4" s="1"/>
  <c r="W65" i="4"/>
  <c r="S65" i="4"/>
  <c r="S69" i="4" s="1"/>
  <c r="O65" i="4"/>
  <c r="K65" i="4"/>
  <c r="G65" i="4"/>
  <c r="AD64" i="4"/>
  <c r="AC64" i="4"/>
  <c r="AB64" i="4"/>
  <c r="Z64" i="4"/>
  <c r="Y64" i="4"/>
  <c r="X64" i="4"/>
  <c r="V64" i="4"/>
  <c r="U64" i="4"/>
  <c r="T64" i="4"/>
  <c r="R64" i="4"/>
  <c r="Q64" i="4"/>
  <c r="P64" i="4"/>
  <c r="N64" i="4"/>
  <c r="M64" i="4"/>
  <c r="L64" i="4"/>
  <c r="J64" i="4"/>
  <c r="I64" i="4"/>
  <c r="H64" i="4"/>
  <c r="F64" i="4"/>
  <c r="E64" i="4"/>
  <c r="D64" i="4"/>
  <c r="AE63" i="4"/>
  <c r="AA63" i="4"/>
  <c r="W63" i="4"/>
  <c r="S63" i="4"/>
  <c r="O63" i="4"/>
  <c r="K63" i="4"/>
  <c r="G63" i="4"/>
  <c r="AE62" i="4"/>
  <c r="AA62" i="4"/>
  <c r="W62" i="4"/>
  <c r="S62" i="4"/>
  <c r="O62" i="4"/>
  <c r="K62" i="4"/>
  <c r="G62" i="4"/>
  <c r="AF62" i="4" s="1"/>
  <c r="AE61" i="4"/>
  <c r="AA61" i="4"/>
  <c r="W61" i="4"/>
  <c r="S61" i="4"/>
  <c r="O61" i="4"/>
  <c r="K61" i="4"/>
  <c r="G61" i="4"/>
  <c r="AF61" i="4" s="1"/>
  <c r="AE60" i="4"/>
  <c r="AE64" i="4" s="1"/>
  <c r="AA60" i="4"/>
  <c r="AA64" i="4" s="1"/>
  <c r="W60" i="4"/>
  <c r="S60" i="4"/>
  <c r="S64" i="4" s="1"/>
  <c r="O60" i="4"/>
  <c r="O64" i="4" s="1"/>
  <c r="K60" i="4"/>
  <c r="K64" i="4" s="1"/>
  <c r="G60" i="4"/>
  <c r="AE59" i="4"/>
  <c r="AD59" i="4"/>
  <c r="AC59" i="4"/>
  <c r="AB59" i="4"/>
  <c r="Z59" i="4"/>
  <c r="Y59" i="4"/>
  <c r="X59" i="4"/>
  <c r="W59" i="4"/>
  <c r="V59" i="4"/>
  <c r="U59" i="4"/>
  <c r="T59" i="4"/>
  <c r="R59" i="4"/>
  <c r="Q59" i="4"/>
  <c r="P59" i="4"/>
  <c r="O59" i="4"/>
  <c r="N59" i="4"/>
  <c r="M59" i="4"/>
  <c r="L59" i="4"/>
  <c r="K59" i="4"/>
  <c r="J59" i="4"/>
  <c r="I59" i="4"/>
  <c r="H59" i="4"/>
  <c r="G59" i="4"/>
  <c r="F59" i="4"/>
  <c r="E59" i="4"/>
  <c r="D59" i="4"/>
  <c r="AE58" i="4"/>
  <c r="AA58" i="4"/>
  <c r="W58" i="4"/>
  <c r="S58" i="4"/>
  <c r="AF58" i="4" s="1"/>
  <c r="O58" i="4"/>
  <c r="K58" i="4"/>
  <c r="G58" i="4"/>
  <c r="AE57" i="4"/>
  <c r="AA57" i="4"/>
  <c r="W57" i="4"/>
  <c r="S57" i="4"/>
  <c r="AF57" i="4" s="1"/>
  <c r="O57" i="4"/>
  <c r="K57" i="4"/>
  <c r="G57" i="4"/>
  <c r="AE56" i="4"/>
  <c r="AA56" i="4"/>
  <c r="W56" i="4"/>
  <c r="S56" i="4"/>
  <c r="AF56" i="4" s="1"/>
  <c r="O56" i="4"/>
  <c r="K56" i="4"/>
  <c r="G56" i="4"/>
  <c r="AE55" i="4"/>
  <c r="AA55" i="4"/>
  <c r="AA59" i="4" s="1"/>
  <c r="W55" i="4"/>
  <c r="S55" i="4"/>
  <c r="S59" i="4" s="1"/>
  <c r="O55" i="4"/>
  <c r="K55" i="4"/>
  <c r="G55" i="4"/>
  <c r="AD54" i="4"/>
  <c r="AC54" i="4"/>
  <c r="AB54" i="4"/>
  <c r="Z54" i="4"/>
  <c r="Y54" i="4"/>
  <c r="X54" i="4"/>
  <c r="V54" i="4"/>
  <c r="U54" i="4"/>
  <c r="T54" i="4"/>
  <c r="R54" i="4"/>
  <c r="Q54" i="4"/>
  <c r="P54" i="4"/>
  <c r="N54" i="4"/>
  <c r="M54" i="4"/>
  <c r="L54" i="4"/>
  <c r="J54" i="4"/>
  <c r="I54" i="4"/>
  <c r="H54" i="4"/>
  <c r="F54" i="4"/>
  <c r="E54" i="4"/>
  <c r="D54" i="4"/>
  <c r="AE53" i="4"/>
  <c r="AA53" i="4"/>
  <c r="W53" i="4"/>
  <c r="S53" i="4"/>
  <c r="O53" i="4"/>
  <c r="K53" i="4"/>
  <c r="G53" i="4"/>
  <c r="AF53" i="4" s="1"/>
  <c r="AE52" i="4"/>
  <c r="AA52" i="4"/>
  <c r="W52" i="4"/>
  <c r="S52" i="4"/>
  <c r="O52" i="4"/>
  <c r="K52" i="4"/>
  <c r="G52" i="4"/>
  <c r="AE51" i="4"/>
  <c r="AA51" i="4"/>
  <c r="W51" i="4"/>
  <c r="S51" i="4"/>
  <c r="O51" i="4"/>
  <c r="K51" i="4"/>
  <c r="G51" i="4"/>
  <c r="AE50" i="4"/>
  <c r="AA50" i="4"/>
  <c r="AA54" i="4" s="1"/>
  <c r="W50" i="4"/>
  <c r="W54" i="4" s="1"/>
  <c r="S50" i="4"/>
  <c r="S54" i="4" s="1"/>
  <c r="O50" i="4"/>
  <c r="K50" i="4"/>
  <c r="K54" i="4" s="1"/>
  <c r="G50" i="4"/>
  <c r="AE49" i="4"/>
  <c r="AD49" i="4"/>
  <c r="AC49" i="4"/>
  <c r="AB49" i="4"/>
  <c r="Z49" i="4"/>
  <c r="Y49" i="4"/>
  <c r="X49" i="4"/>
  <c r="W49" i="4"/>
  <c r="V49" i="4"/>
  <c r="U49" i="4"/>
  <c r="T49" i="4"/>
  <c r="R49" i="4"/>
  <c r="Q49" i="4"/>
  <c r="P49" i="4"/>
  <c r="O49" i="4"/>
  <c r="N49" i="4"/>
  <c r="M49" i="4"/>
  <c r="L49" i="4"/>
  <c r="J49" i="4"/>
  <c r="I49" i="4"/>
  <c r="H49" i="4"/>
  <c r="G49" i="4"/>
  <c r="F49" i="4"/>
  <c r="E49" i="4"/>
  <c r="D49" i="4"/>
  <c r="AE48" i="4"/>
  <c r="AA48" i="4"/>
  <c r="W48" i="4"/>
  <c r="S48" i="4"/>
  <c r="O48" i="4"/>
  <c r="K48" i="4"/>
  <c r="AF48" i="4" s="1"/>
  <c r="G48" i="4"/>
  <c r="AE47" i="4"/>
  <c r="AA47" i="4"/>
  <c r="W47" i="4"/>
  <c r="S47" i="4"/>
  <c r="O47" i="4"/>
  <c r="K47" i="4"/>
  <c r="AF47" i="4" s="1"/>
  <c r="G47" i="4"/>
  <c r="AE46" i="4"/>
  <c r="AA46" i="4"/>
  <c r="W46" i="4"/>
  <c r="S46" i="4"/>
  <c r="O46" i="4"/>
  <c r="K46" i="4"/>
  <c r="AF46" i="4" s="1"/>
  <c r="G46" i="4"/>
  <c r="AE45" i="4"/>
  <c r="AA45" i="4"/>
  <c r="AA49" i="4" s="1"/>
  <c r="W45" i="4"/>
  <c r="S45" i="4"/>
  <c r="S49" i="4" s="1"/>
  <c r="O45" i="4"/>
  <c r="K45" i="4"/>
  <c r="K49" i="4" s="1"/>
  <c r="G45" i="4"/>
  <c r="AD44" i="4"/>
  <c r="AC44" i="4"/>
  <c r="AB44" i="4"/>
  <c r="Z44" i="4"/>
  <c r="Y44" i="4"/>
  <c r="X44" i="4"/>
  <c r="V44" i="4"/>
  <c r="U44" i="4"/>
  <c r="T44" i="4"/>
  <c r="R44" i="4"/>
  <c r="Q44" i="4"/>
  <c r="P44" i="4"/>
  <c r="N44" i="4"/>
  <c r="M44" i="4"/>
  <c r="L44" i="4"/>
  <c r="J44" i="4"/>
  <c r="I44" i="4"/>
  <c r="H44" i="4"/>
  <c r="F44" i="4"/>
  <c r="E44" i="4"/>
  <c r="D44" i="4"/>
  <c r="AE43" i="4"/>
  <c r="AA43" i="4"/>
  <c r="W43" i="4"/>
  <c r="S43" i="4"/>
  <c r="O43" i="4"/>
  <c r="K43" i="4"/>
  <c r="G43" i="4"/>
  <c r="AE42" i="4"/>
  <c r="AA42" i="4"/>
  <c r="W42" i="4"/>
  <c r="S42" i="4"/>
  <c r="O42" i="4"/>
  <c r="K42" i="4"/>
  <c r="G42" i="4"/>
  <c r="AF42" i="4" s="1"/>
  <c r="AE41" i="4"/>
  <c r="AA41" i="4"/>
  <c r="W41" i="4"/>
  <c r="S41" i="4"/>
  <c r="O41" i="4"/>
  <c r="K41" i="4"/>
  <c r="G41" i="4"/>
  <c r="AF41" i="4" s="1"/>
  <c r="AE40" i="4"/>
  <c r="AE44" i="4" s="1"/>
  <c r="AA40" i="4"/>
  <c r="AA44" i="4" s="1"/>
  <c r="W40" i="4"/>
  <c r="S40" i="4"/>
  <c r="S44" i="4" s="1"/>
  <c r="O40" i="4"/>
  <c r="O44" i="4" s="1"/>
  <c r="K40" i="4"/>
  <c r="K44" i="4" s="1"/>
  <c r="G40" i="4"/>
  <c r="AE39" i="4"/>
  <c r="AD39" i="4"/>
  <c r="AC39" i="4"/>
  <c r="AB39" i="4"/>
  <c r="Z39" i="4"/>
  <c r="Y39" i="4"/>
  <c r="X39" i="4"/>
  <c r="W39" i="4"/>
  <c r="V39" i="4"/>
  <c r="U39" i="4"/>
  <c r="T39" i="4"/>
  <c r="R39" i="4"/>
  <c r="Q39" i="4"/>
  <c r="P39" i="4"/>
  <c r="O39" i="4"/>
  <c r="N39" i="4"/>
  <c r="M39" i="4"/>
  <c r="L39" i="4"/>
  <c r="J39" i="4"/>
  <c r="I39" i="4"/>
  <c r="H39" i="4"/>
  <c r="G39" i="4"/>
  <c r="F39" i="4"/>
  <c r="E39" i="4"/>
  <c r="D39" i="4"/>
  <c r="AE38" i="4"/>
  <c r="AA38" i="4"/>
  <c r="W38" i="4"/>
  <c r="S38" i="4"/>
  <c r="AF38" i="4" s="1"/>
  <c r="O38" i="4"/>
  <c r="K38" i="4"/>
  <c r="G38" i="4"/>
  <c r="AE37" i="4"/>
  <c r="AA37" i="4"/>
  <c r="W37" i="4"/>
  <c r="S37" i="4"/>
  <c r="AF37" i="4" s="1"/>
  <c r="O37" i="4"/>
  <c r="K37" i="4"/>
  <c r="G37" i="4"/>
  <c r="AE36" i="4"/>
  <c r="AA36" i="4"/>
  <c r="W36" i="4"/>
  <c r="S36" i="4"/>
  <c r="AF36" i="4" s="1"/>
  <c r="O36" i="4"/>
  <c r="K36" i="4"/>
  <c r="G36" i="4"/>
  <c r="AE35" i="4"/>
  <c r="AA35" i="4"/>
  <c r="AA39" i="4" s="1"/>
  <c r="W35" i="4"/>
  <c r="S35" i="4"/>
  <c r="S39" i="4" s="1"/>
  <c r="O35" i="4"/>
  <c r="K35" i="4"/>
  <c r="K39" i="4" s="1"/>
  <c r="G35" i="4"/>
  <c r="AD34" i="4"/>
  <c r="AC34" i="4"/>
  <c r="AB34" i="4"/>
  <c r="Z34" i="4"/>
  <c r="Y34" i="4"/>
  <c r="X34" i="4"/>
  <c r="V34" i="4"/>
  <c r="U34" i="4"/>
  <c r="T34" i="4"/>
  <c r="R34" i="4"/>
  <c r="Q34" i="4"/>
  <c r="P34" i="4"/>
  <c r="O34" i="4"/>
  <c r="N34" i="4"/>
  <c r="M34" i="4"/>
  <c r="L34" i="4"/>
  <c r="J34" i="4"/>
  <c r="I34" i="4"/>
  <c r="H34" i="4"/>
  <c r="F34" i="4"/>
  <c r="E34" i="4"/>
  <c r="D34" i="4"/>
  <c r="AE33" i="4"/>
  <c r="AA33" i="4"/>
  <c r="W33" i="4"/>
  <c r="S33" i="4"/>
  <c r="O33" i="4"/>
  <c r="K33" i="4"/>
  <c r="G33" i="4"/>
  <c r="AF33" i="4" s="1"/>
  <c r="AE32" i="4"/>
  <c r="AA32" i="4"/>
  <c r="W32" i="4"/>
  <c r="S32" i="4"/>
  <c r="O32" i="4"/>
  <c r="K32" i="4"/>
  <c r="G32" i="4"/>
  <c r="AF32" i="4" s="1"/>
  <c r="AE31" i="4"/>
  <c r="AA31" i="4"/>
  <c r="W31" i="4"/>
  <c r="S31" i="4"/>
  <c r="O31" i="4"/>
  <c r="K31" i="4"/>
  <c r="G31" i="4"/>
  <c r="AF31" i="4" s="1"/>
  <c r="AE30" i="4"/>
  <c r="AE34" i="4" s="1"/>
  <c r="AA30" i="4"/>
  <c r="AA34" i="4" s="1"/>
  <c r="W30" i="4"/>
  <c r="W34" i="4" s="1"/>
  <c r="S30" i="4"/>
  <c r="S34" i="4" s="1"/>
  <c r="O30" i="4"/>
  <c r="K30" i="4"/>
  <c r="K34" i="4" s="1"/>
  <c r="G30" i="4"/>
  <c r="G34" i="4" s="1"/>
  <c r="AD29" i="4"/>
  <c r="AC29" i="4"/>
  <c r="AB29" i="4"/>
  <c r="Z29" i="4"/>
  <c r="Y29" i="4"/>
  <c r="X29" i="4"/>
  <c r="V29" i="4"/>
  <c r="U29" i="4"/>
  <c r="T29" i="4"/>
  <c r="R29" i="4"/>
  <c r="Q29" i="4"/>
  <c r="P29" i="4"/>
  <c r="N29" i="4"/>
  <c r="M29" i="4"/>
  <c r="L29" i="4"/>
  <c r="J29" i="4"/>
  <c r="I29" i="4"/>
  <c r="H29" i="4"/>
  <c r="F29" i="4"/>
  <c r="E29" i="4"/>
  <c r="D29" i="4"/>
  <c r="AE28" i="4"/>
  <c r="AA28" i="4"/>
  <c r="W28" i="4"/>
  <c r="S28" i="4"/>
  <c r="O28" i="4"/>
  <c r="K28" i="4"/>
  <c r="G28" i="4"/>
  <c r="AF28" i="4" s="1"/>
  <c r="AE27" i="4"/>
  <c r="AA27" i="4"/>
  <c r="W27" i="4"/>
  <c r="S27" i="4"/>
  <c r="O27" i="4"/>
  <c r="K27" i="4"/>
  <c r="G27" i="4"/>
  <c r="AF27" i="4" s="1"/>
  <c r="AE26" i="4"/>
  <c r="AA26" i="4"/>
  <c r="W26" i="4"/>
  <c r="S26" i="4"/>
  <c r="O26" i="4"/>
  <c r="K26" i="4"/>
  <c r="G26" i="4"/>
  <c r="AF26" i="4" s="1"/>
  <c r="AE25" i="4"/>
  <c r="AE29" i="4" s="1"/>
  <c r="AA25" i="4"/>
  <c r="AA29" i="4" s="1"/>
  <c r="W25" i="4"/>
  <c r="W29" i="4" s="1"/>
  <c r="S25" i="4"/>
  <c r="S29" i="4" s="1"/>
  <c r="O25" i="4"/>
  <c r="O29" i="4" s="1"/>
  <c r="K25" i="4"/>
  <c r="K29" i="4" s="1"/>
  <c r="G25" i="4"/>
  <c r="G29" i="4" s="1"/>
  <c r="AD24" i="4"/>
  <c r="AC24" i="4"/>
  <c r="AB24" i="4"/>
  <c r="Z24" i="4"/>
  <c r="Y24" i="4"/>
  <c r="X24" i="4"/>
  <c r="W24" i="4"/>
  <c r="V24" i="4"/>
  <c r="U24" i="4"/>
  <c r="T24" i="4"/>
  <c r="R24" i="4"/>
  <c r="Q24" i="4"/>
  <c r="P24" i="4"/>
  <c r="N24" i="4"/>
  <c r="M24" i="4"/>
  <c r="L24" i="4"/>
  <c r="J24" i="4"/>
  <c r="I24" i="4"/>
  <c r="H24" i="4"/>
  <c r="G24" i="4"/>
  <c r="F24" i="4"/>
  <c r="E24" i="4"/>
  <c r="D24" i="4"/>
  <c r="AE23" i="4"/>
  <c r="AA23" i="4"/>
  <c r="W23" i="4"/>
  <c r="S23" i="4"/>
  <c r="O23" i="4"/>
  <c r="AF23" i="4" s="1"/>
  <c r="K23" i="4"/>
  <c r="G23" i="4"/>
  <c r="AE22" i="4"/>
  <c r="AA22" i="4"/>
  <c r="W22" i="4"/>
  <c r="S22" i="4"/>
  <c r="O22" i="4"/>
  <c r="K22" i="4"/>
  <c r="AF22" i="4" s="1"/>
  <c r="G22" i="4"/>
  <c r="AE21" i="4"/>
  <c r="AA21" i="4"/>
  <c r="W21" i="4"/>
  <c r="S21" i="4"/>
  <c r="O21" i="4"/>
  <c r="K21" i="4"/>
  <c r="AF21" i="4" s="1"/>
  <c r="G21" i="4"/>
  <c r="AE20" i="4"/>
  <c r="AE24" i="4" s="1"/>
  <c r="AA20" i="4"/>
  <c r="AA24" i="4" s="1"/>
  <c r="W20" i="4"/>
  <c r="S20" i="4"/>
  <c r="S24" i="4" s="1"/>
  <c r="O20" i="4"/>
  <c r="O24" i="4" s="1"/>
  <c r="K20" i="4"/>
  <c r="K24" i="4" s="1"/>
  <c r="G20" i="4"/>
  <c r="AE19" i="4"/>
  <c r="AD19" i="4"/>
  <c r="AC19" i="4"/>
  <c r="AB19" i="4"/>
  <c r="AA19" i="4"/>
  <c r="Z19" i="4"/>
  <c r="Y19" i="4"/>
  <c r="X19" i="4"/>
  <c r="W19" i="4"/>
  <c r="V19" i="4"/>
  <c r="U19" i="4"/>
  <c r="T19" i="4"/>
  <c r="R19" i="4"/>
  <c r="Q19" i="4"/>
  <c r="P19" i="4"/>
  <c r="O19" i="4"/>
  <c r="N19" i="4"/>
  <c r="M19" i="4"/>
  <c r="L19" i="4"/>
  <c r="K19" i="4"/>
  <c r="J19" i="4"/>
  <c r="I19" i="4"/>
  <c r="H19" i="4"/>
  <c r="G19" i="4"/>
  <c r="F19" i="4"/>
  <c r="E19" i="4"/>
  <c r="D19" i="4"/>
  <c r="AE18" i="4"/>
  <c r="AA18" i="4"/>
  <c r="W18" i="4"/>
  <c r="S18" i="4"/>
  <c r="AF18" i="4" s="1"/>
  <c r="O18" i="4"/>
  <c r="K18" i="4"/>
  <c r="G18" i="4"/>
  <c r="AE17" i="4"/>
  <c r="AA17" i="4"/>
  <c r="W17" i="4"/>
  <c r="S17" i="4"/>
  <c r="AF17" i="4" s="1"/>
  <c r="O17" i="4"/>
  <c r="K17" i="4"/>
  <c r="G17" i="4"/>
  <c r="AE16" i="4"/>
  <c r="AA16" i="4"/>
  <c r="W16" i="4"/>
  <c r="S16" i="4"/>
  <c r="AF16" i="4" s="1"/>
  <c r="O16" i="4"/>
  <c r="K16" i="4"/>
  <c r="G16" i="4"/>
  <c r="AE15" i="4"/>
  <c r="AA15" i="4"/>
  <c r="W15" i="4"/>
  <c r="S15" i="4"/>
  <c r="S19" i="4" s="1"/>
  <c r="O15" i="4"/>
  <c r="K15" i="4"/>
  <c r="G15" i="4"/>
  <c r="AL14" i="4"/>
  <c r="AE14" i="4"/>
  <c r="AD14" i="4"/>
  <c r="AC14" i="4"/>
  <c r="AB14" i="4"/>
  <c r="Z14" i="4"/>
  <c r="Y14" i="4"/>
  <c r="X14" i="4"/>
  <c r="V14" i="4"/>
  <c r="U14" i="4"/>
  <c r="T14" i="4"/>
  <c r="R14" i="4"/>
  <c r="Q14" i="4"/>
  <c r="P14" i="4"/>
  <c r="O14" i="4"/>
  <c r="N14" i="4"/>
  <c r="M14" i="4"/>
  <c r="L14" i="4"/>
  <c r="J14" i="4"/>
  <c r="I14" i="4"/>
  <c r="H14" i="4"/>
  <c r="F14" i="4"/>
  <c r="E14" i="4"/>
  <c r="D14" i="4"/>
  <c r="AE13" i="4"/>
  <c r="AA13" i="4"/>
  <c r="W13" i="4"/>
  <c r="S13" i="4"/>
  <c r="O13" i="4"/>
  <c r="K13" i="4"/>
  <c r="G13" i="4"/>
  <c r="AF13" i="4" s="1"/>
  <c r="AE12" i="4"/>
  <c r="AA12" i="4"/>
  <c r="W12" i="4"/>
  <c r="S12" i="4"/>
  <c r="O12" i="4"/>
  <c r="K12" i="4"/>
  <c r="G12" i="4"/>
  <c r="AF12" i="4" s="1"/>
  <c r="AI11" i="4"/>
  <c r="AE11" i="4"/>
  <c r="AA11" i="4"/>
  <c r="W11" i="4"/>
  <c r="S11" i="4"/>
  <c r="AJ11" i="4" s="1"/>
  <c r="O11" i="4"/>
  <c r="K11" i="4"/>
  <c r="G11" i="4"/>
  <c r="AF11" i="4" s="1"/>
  <c r="AI10" i="4"/>
  <c r="AE10" i="4"/>
  <c r="AA10" i="4"/>
  <c r="AA14" i="4" s="1"/>
  <c r="W10" i="4"/>
  <c r="AI12" i="4" s="1"/>
  <c r="S10" i="4"/>
  <c r="S14" i="4" s="1"/>
  <c r="O10" i="4"/>
  <c r="K10" i="4"/>
  <c r="K14" i="4" s="1"/>
  <c r="G10" i="4"/>
  <c r="G14" i="4" s="1"/>
  <c r="AD9" i="4"/>
  <c r="AC9" i="4"/>
  <c r="AC4" i="4" s="1"/>
  <c r="AB9" i="4"/>
  <c r="Z9" i="4"/>
  <c r="Y9" i="4"/>
  <c r="X9" i="4"/>
  <c r="V9" i="4"/>
  <c r="U9" i="4"/>
  <c r="T9" i="4"/>
  <c r="R9" i="4"/>
  <c r="Q9" i="4"/>
  <c r="P9" i="4"/>
  <c r="N9" i="4"/>
  <c r="M9" i="4"/>
  <c r="M4" i="4" s="1"/>
  <c r="L9" i="4"/>
  <c r="J9" i="4"/>
  <c r="I9" i="4"/>
  <c r="H9" i="4"/>
  <c r="H4" i="4" s="1"/>
  <c r="F9" i="4"/>
  <c r="E9" i="4"/>
  <c r="D9" i="4"/>
  <c r="AJ8" i="4"/>
  <c r="AE8" i="4"/>
  <c r="AA8" i="4"/>
  <c r="AL13" i="4" s="1"/>
  <c r="W8" i="4"/>
  <c r="AL12" i="4" s="1"/>
  <c r="S8" i="4"/>
  <c r="O8" i="4"/>
  <c r="AL10" i="4" s="1"/>
  <c r="K8" i="4"/>
  <c r="AL9" i="4" s="1"/>
  <c r="G8" i="4"/>
  <c r="AL8" i="4" s="1"/>
  <c r="AE7" i="4"/>
  <c r="AK14" i="4" s="1"/>
  <c r="AA7" i="4"/>
  <c r="AK13" i="4" s="1"/>
  <c r="W7" i="4"/>
  <c r="AK12" i="4" s="1"/>
  <c r="S7" i="4"/>
  <c r="AK11" i="4" s="1"/>
  <c r="O7" i="4"/>
  <c r="AK10" i="4" s="1"/>
  <c r="K7" i="4"/>
  <c r="AK9" i="4" s="1"/>
  <c r="G7" i="4"/>
  <c r="AF7" i="4" s="1"/>
  <c r="AE6" i="4"/>
  <c r="AJ14" i="4" s="1"/>
  <c r="AA6" i="4"/>
  <c r="AJ13" i="4" s="1"/>
  <c r="W6" i="4"/>
  <c r="AJ12" i="4" s="1"/>
  <c r="S6" i="4"/>
  <c r="O6" i="4"/>
  <c r="AJ10" i="4" s="1"/>
  <c r="K6" i="4"/>
  <c r="AJ9" i="4" s="1"/>
  <c r="G6" i="4"/>
  <c r="AF6" i="4" s="1"/>
  <c r="AE5" i="4"/>
  <c r="AE9" i="4" s="1"/>
  <c r="AA5" i="4"/>
  <c r="AA9" i="4" s="1"/>
  <c r="W5" i="4"/>
  <c r="W9" i="4" s="1"/>
  <c r="S5" i="4"/>
  <c r="S9" i="4" s="1"/>
  <c r="O5" i="4"/>
  <c r="O9" i="4" s="1"/>
  <c r="K5" i="4"/>
  <c r="K9" i="4" s="1"/>
  <c r="G5" i="4"/>
  <c r="G9" i="4" s="1"/>
  <c r="H31" i="11" l="1"/>
  <c r="H36" i="11"/>
  <c r="H41" i="11"/>
  <c r="H44" i="11"/>
  <c r="H48" i="11"/>
  <c r="H56" i="11"/>
  <c r="I58" i="11"/>
  <c r="H60" i="11"/>
  <c r="H67" i="11"/>
  <c r="I77" i="11"/>
  <c r="H87" i="11"/>
  <c r="H95" i="11"/>
  <c r="G102" i="11"/>
  <c r="H22" i="11"/>
  <c r="H49" i="11"/>
  <c r="H57" i="11"/>
  <c r="H61" i="11"/>
  <c r="H68" i="11"/>
  <c r="H82" i="11"/>
  <c r="H89" i="11"/>
  <c r="P3" i="8"/>
  <c r="H8" i="8"/>
  <c r="S8" i="8" s="1"/>
  <c r="H23" i="8"/>
  <c r="S23" i="8" s="1"/>
  <c r="H136" i="8"/>
  <c r="S136" i="8" s="1"/>
  <c r="H237" i="8"/>
  <c r="H330" i="8"/>
  <c r="H78" i="8"/>
  <c r="S78" i="8" s="1"/>
  <c r="M94" i="8"/>
  <c r="M3" i="8" s="1"/>
  <c r="H99" i="8"/>
  <c r="S99" i="8" s="1"/>
  <c r="M115" i="8"/>
  <c r="H120" i="8"/>
  <c r="S120" i="8" s="1"/>
  <c r="R131" i="8"/>
  <c r="H146" i="8"/>
  <c r="M176" i="8"/>
  <c r="H186" i="8"/>
  <c r="M197" i="8"/>
  <c r="H207" i="8"/>
  <c r="M237" i="8"/>
  <c r="M238" i="8" s="1"/>
  <c r="H309" i="8"/>
  <c r="H13" i="8"/>
  <c r="S13" i="8" s="1"/>
  <c r="H18" i="8"/>
  <c r="S18" i="8" s="1"/>
  <c r="H33" i="8"/>
  <c r="S33" i="8" s="1"/>
  <c r="H58" i="8"/>
  <c r="S58" i="8" s="1"/>
  <c r="H93" i="8"/>
  <c r="M249" i="8"/>
  <c r="H289" i="8"/>
  <c r="S331" i="8"/>
  <c r="R335" i="8"/>
  <c r="S335" i="8" s="1"/>
  <c r="H83" i="8"/>
  <c r="S83" i="8" s="1"/>
  <c r="R94" i="8"/>
  <c r="R3" i="8" s="1"/>
  <c r="H104" i="8"/>
  <c r="S104" i="8" s="1"/>
  <c r="R115" i="8"/>
  <c r="H125" i="8"/>
  <c r="S125" i="8" s="1"/>
  <c r="M146" i="8"/>
  <c r="H156" i="8"/>
  <c r="M186" i="8"/>
  <c r="M187" i="8" s="1"/>
  <c r="M202" i="8"/>
  <c r="M207" i="8"/>
  <c r="H217" i="8"/>
  <c r="S217" i="8" s="1"/>
  <c r="H259" i="8"/>
  <c r="S259" i="8" s="1"/>
  <c r="H28" i="8"/>
  <c r="S28" i="8" s="1"/>
  <c r="H38" i="8"/>
  <c r="S38" i="8" s="1"/>
  <c r="H48" i="8"/>
  <c r="S48" i="8" s="1"/>
  <c r="H73" i="8"/>
  <c r="S73" i="8" s="1"/>
  <c r="H114" i="8"/>
  <c r="H176" i="8"/>
  <c r="S176" i="8" s="1"/>
  <c r="H197" i="8"/>
  <c r="S197" i="8" s="1"/>
  <c r="H68" i="8"/>
  <c r="S68" i="8" s="1"/>
  <c r="H88" i="8"/>
  <c r="S88" i="8" s="1"/>
  <c r="H109" i="8"/>
  <c r="S109" i="8" s="1"/>
  <c r="H130" i="8"/>
  <c r="M151" i="8"/>
  <c r="M156" i="8"/>
  <c r="H166" i="8"/>
  <c r="S166" i="8" s="1"/>
  <c r="M212" i="8"/>
  <c r="H227" i="8"/>
  <c r="S227" i="8" s="1"/>
  <c r="H248" i="8"/>
  <c r="M254" i="8"/>
  <c r="M259" i="8"/>
  <c r="S138" i="8"/>
  <c r="S145" i="8"/>
  <c r="S148" i="8"/>
  <c r="S155" i="8"/>
  <c r="S158" i="8"/>
  <c r="S165" i="8"/>
  <c r="S168" i="8"/>
  <c r="S175" i="8"/>
  <c r="S178" i="8"/>
  <c r="S185" i="8"/>
  <c r="S189" i="8"/>
  <c r="S196" i="8"/>
  <c r="S199" i="8"/>
  <c r="S206" i="8"/>
  <c r="S209" i="8"/>
  <c r="S216" i="8"/>
  <c r="S219" i="8"/>
  <c r="S226" i="8"/>
  <c r="S229" i="8"/>
  <c r="S236" i="8"/>
  <c r="S240" i="8"/>
  <c r="S247" i="8"/>
  <c r="S251" i="8"/>
  <c r="S258" i="8"/>
  <c r="S261" i="8"/>
  <c r="M269" i="8"/>
  <c r="S269" i="8" s="1"/>
  <c r="S276" i="8"/>
  <c r="M289" i="8"/>
  <c r="S296" i="8"/>
  <c r="M309" i="8"/>
  <c r="S316" i="8"/>
  <c r="S137" i="8"/>
  <c r="H141" i="8"/>
  <c r="S141" i="8" s="1"/>
  <c r="S144" i="8"/>
  <c r="S147" i="8"/>
  <c r="H151" i="8"/>
  <c r="S151" i="8" s="1"/>
  <c r="S154" i="8"/>
  <c r="S157" i="8"/>
  <c r="H161" i="8"/>
  <c r="S161" i="8" s="1"/>
  <c r="S164" i="8"/>
  <c r="S167" i="8"/>
  <c r="H171" i="8"/>
  <c r="S171" i="8" s="1"/>
  <c r="S174" i="8"/>
  <c r="S177" i="8"/>
  <c r="H181" i="8"/>
  <c r="S181" i="8" s="1"/>
  <c r="R187" i="8"/>
  <c r="S184" i="8"/>
  <c r="S188" i="8"/>
  <c r="H192" i="8"/>
  <c r="S192" i="8" s="1"/>
  <c r="S195" i="8"/>
  <c r="S198" i="8"/>
  <c r="H202" i="8"/>
  <c r="S202" i="8" s="1"/>
  <c r="S205" i="8"/>
  <c r="S208" i="8"/>
  <c r="H212" i="8"/>
  <c r="S212" i="8" s="1"/>
  <c r="S215" i="8"/>
  <c r="S218" i="8"/>
  <c r="H222" i="8"/>
  <c r="S222" i="8" s="1"/>
  <c r="S225" i="8"/>
  <c r="S228" i="8"/>
  <c r="H232" i="8"/>
  <c r="S232" i="8" s="1"/>
  <c r="R238" i="8"/>
  <c r="S235" i="8"/>
  <c r="S239" i="8"/>
  <c r="H243" i="8"/>
  <c r="S243" i="8" s="1"/>
  <c r="R249" i="8"/>
  <c r="S246" i="8"/>
  <c r="S250" i="8"/>
  <c r="H254" i="8"/>
  <c r="S254" i="8" s="1"/>
  <c r="S257" i="8"/>
  <c r="S260" i="8"/>
  <c r="H264" i="8"/>
  <c r="S264" i="8" s="1"/>
  <c r="S273" i="8"/>
  <c r="H279" i="8"/>
  <c r="S279" i="8" s="1"/>
  <c r="H299" i="8"/>
  <c r="H319" i="8"/>
  <c r="L341" i="8"/>
  <c r="L3" i="8" s="1"/>
  <c r="S346" i="8"/>
  <c r="H346" i="8"/>
  <c r="S140" i="8"/>
  <c r="S143" i="8"/>
  <c r="S150" i="8"/>
  <c r="S153" i="8"/>
  <c r="S160" i="8"/>
  <c r="S163" i="8"/>
  <c r="S170" i="8"/>
  <c r="S173" i="8"/>
  <c r="S180" i="8"/>
  <c r="S183" i="8"/>
  <c r="S191" i="8"/>
  <c r="S194" i="8"/>
  <c r="S201" i="8"/>
  <c r="S204" i="8"/>
  <c r="S211" i="8"/>
  <c r="S214" i="8"/>
  <c r="S221" i="8"/>
  <c r="S224" i="8"/>
  <c r="S231" i="8"/>
  <c r="S234" i="8"/>
  <c r="S242" i="8"/>
  <c r="S245" i="8"/>
  <c r="S253" i="8"/>
  <c r="S256" i="8"/>
  <c r="S263" i="8"/>
  <c r="S266" i="8"/>
  <c r="S286" i="8"/>
  <c r="M299" i="8"/>
  <c r="S306" i="8"/>
  <c r="M319" i="8"/>
  <c r="M320" i="8" s="1"/>
  <c r="S327" i="8"/>
  <c r="H341" i="8"/>
  <c r="S340" i="8"/>
  <c r="H351" i="8"/>
  <c r="S351" i="8" s="1"/>
  <c r="H397" i="8"/>
  <c r="S397" i="8" s="1"/>
  <c r="S271" i="8"/>
  <c r="S281" i="8"/>
  <c r="S291" i="8"/>
  <c r="S301" i="8"/>
  <c r="S308" i="8"/>
  <c r="S311" i="8"/>
  <c r="M330" i="8"/>
  <c r="S356" i="8"/>
  <c r="D403" i="8"/>
  <c r="D3" i="8" s="1"/>
  <c r="S267" i="8"/>
  <c r="S270" i="8"/>
  <c r="H274" i="8"/>
  <c r="S274" i="8" s="1"/>
  <c r="S277" i="8"/>
  <c r="S280" i="8"/>
  <c r="H284" i="8"/>
  <c r="S284" i="8" s="1"/>
  <c r="S287" i="8"/>
  <c r="S290" i="8"/>
  <c r="H294" i="8"/>
  <c r="S294" i="8" s="1"/>
  <c r="S297" i="8"/>
  <c r="S300" i="8"/>
  <c r="H304" i="8"/>
  <c r="S304" i="8" s="1"/>
  <c r="S307" i="8"/>
  <c r="S310" i="8"/>
  <c r="H314" i="8"/>
  <c r="S314" i="8" s="1"/>
  <c r="R320" i="8"/>
  <c r="S317" i="8"/>
  <c r="S321" i="8"/>
  <c r="H325" i="8"/>
  <c r="S325" i="8" s="1"/>
  <c r="S328" i="8"/>
  <c r="R341" i="8"/>
  <c r="F341" i="8"/>
  <c r="F3" i="8" s="1"/>
  <c r="H376" i="8"/>
  <c r="S376" i="8" s="1"/>
  <c r="H418" i="8"/>
  <c r="S418" i="8" s="1"/>
  <c r="H361" i="8"/>
  <c r="S361" i="8" s="1"/>
  <c r="H381" i="8"/>
  <c r="S381" i="8" s="1"/>
  <c r="H402" i="8"/>
  <c r="H423" i="8"/>
  <c r="S423" i="8" s="1"/>
  <c r="M341" i="8"/>
  <c r="E341" i="8"/>
  <c r="E3" i="8" s="1"/>
  <c r="H366" i="8"/>
  <c r="S366" i="8" s="1"/>
  <c r="H386" i="8"/>
  <c r="M403" i="8"/>
  <c r="H408" i="8"/>
  <c r="S408" i="8" s="1"/>
  <c r="H428" i="8"/>
  <c r="S428" i="8" s="1"/>
  <c r="H371" i="8"/>
  <c r="S371" i="8" s="1"/>
  <c r="H392" i="8"/>
  <c r="S392" i="8" s="1"/>
  <c r="R403" i="8"/>
  <c r="H413" i="8"/>
  <c r="S413" i="8" s="1"/>
  <c r="H433" i="8"/>
  <c r="S433" i="8" s="1"/>
  <c r="AF13" i="7"/>
  <c r="AF15" i="7"/>
  <c r="AF18" i="7"/>
  <c r="G24" i="7"/>
  <c r="AF20" i="7"/>
  <c r="W24" i="7"/>
  <c r="G188" i="7"/>
  <c r="AF194" i="7"/>
  <c r="AF198" i="7"/>
  <c r="G249" i="7"/>
  <c r="AF245" i="7"/>
  <c r="O14" i="7"/>
  <c r="AE14" i="7"/>
  <c r="G29" i="7"/>
  <c r="AF25" i="7"/>
  <c r="W29" i="7"/>
  <c r="G49" i="7"/>
  <c r="AF45" i="7"/>
  <c r="W49" i="7"/>
  <c r="AF261" i="7"/>
  <c r="AF265" i="7"/>
  <c r="AF5" i="7"/>
  <c r="AF9" i="7"/>
  <c r="AF30" i="7"/>
  <c r="AF34" i="7"/>
  <c r="AF50" i="7"/>
  <c r="AF54" i="7"/>
  <c r="AF70" i="7"/>
  <c r="AF74" i="7"/>
  <c r="AF90" i="7"/>
  <c r="AF94" i="7"/>
  <c r="G105" i="7"/>
  <c r="AF105" i="7" s="1"/>
  <c r="AF101" i="7"/>
  <c r="AF234" i="7"/>
  <c r="AF238" i="7"/>
  <c r="G14" i="7"/>
  <c r="AF10" i="7"/>
  <c r="W14" i="7"/>
  <c r="AF17" i="7"/>
  <c r="K24" i="7"/>
  <c r="AA24" i="7"/>
  <c r="AF23" i="7"/>
  <c r="O39" i="7"/>
  <c r="AE39" i="7"/>
  <c r="AE4" i="7" s="1"/>
  <c r="AF37" i="7"/>
  <c r="K44" i="7"/>
  <c r="AA44" i="7"/>
  <c r="AF43" i="7"/>
  <c r="O59" i="7"/>
  <c r="AE59" i="7"/>
  <c r="AF57" i="7"/>
  <c r="K64" i="7"/>
  <c r="AA64" i="7"/>
  <c r="AF63" i="7"/>
  <c r="G69" i="7"/>
  <c r="AF69" i="7" s="1"/>
  <c r="AF65" i="7"/>
  <c r="W69" i="7"/>
  <c r="O79" i="7"/>
  <c r="AE79" i="7"/>
  <c r="K84" i="7"/>
  <c r="AA84" i="7"/>
  <c r="AF83" i="7"/>
  <c r="G89" i="7"/>
  <c r="AF89" i="7" s="1"/>
  <c r="AF85" i="7"/>
  <c r="W89" i="7"/>
  <c r="W95" i="7" s="1"/>
  <c r="AF100" i="7"/>
  <c r="G132" i="7"/>
  <c r="W132" i="7"/>
  <c r="AF138" i="7"/>
  <c r="AF142" i="7"/>
  <c r="AF150" i="7"/>
  <c r="AF158" i="7"/>
  <c r="AF162" i="7"/>
  <c r="AF170" i="7"/>
  <c r="AF178" i="7"/>
  <c r="AF182" i="7"/>
  <c r="S188" i="7"/>
  <c r="G193" i="7"/>
  <c r="AF193" i="7" s="1"/>
  <c r="AF189" i="7"/>
  <c r="W193" i="7"/>
  <c r="O203" i="7"/>
  <c r="AE203" i="7"/>
  <c r="K208" i="7"/>
  <c r="AA208" i="7"/>
  <c r="AF207" i="7"/>
  <c r="AF225" i="7"/>
  <c r="G233" i="7"/>
  <c r="AF229" i="7"/>
  <c r="W233" i="7"/>
  <c r="W239" i="7" s="1"/>
  <c r="AF242" i="7"/>
  <c r="G260" i="7"/>
  <c r="AF256" i="7"/>
  <c r="W260" i="7"/>
  <c r="O270" i="7"/>
  <c r="AE270" i="7"/>
  <c r="AF269" i="7"/>
  <c r="AF285" i="7"/>
  <c r="O19" i="7"/>
  <c r="AF19" i="7" s="1"/>
  <c r="AE19" i="7"/>
  <c r="AF21" i="7"/>
  <c r="AF41" i="7"/>
  <c r="AF61" i="7"/>
  <c r="AF79" i="7"/>
  <c r="AF81" i="7"/>
  <c r="D95" i="7"/>
  <c r="D4" i="7" s="1"/>
  <c r="H95" i="7"/>
  <c r="H4" i="7" s="1"/>
  <c r="L95" i="7"/>
  <c r="L4" i="7" s="1"/>
  <c r="P95" i="7"/>
  <c r="P4" i="7" s="1"/>
  <c r="T95" i="7"/>
  <c r="T4" i="7" s="1"/>
  <c r="X95" i="7"/>
  <c r="X4" i="7" s="1"/>
  <c r="AB95" i="7"/>
  <c r="AF98" i="7"/>
  <c r="AF106" i="7"/>
  <c r="AF110" i="7"/>
  <c r="S116" i="7"/>
  <c r="S4" i="7" s="1"/>
  <c r="G121" i="7"/>
  <c r="AF117" i="7"/>
  <c r="W121" i="7"/>
  <c r="O131" i="7"/>
  <c r="O132" i="7" s="1"/>
  <c r="AE131" i="7"/>
  <c r="AE132" i="7" s="1"/>
  <c r="AF129" i="7"/>
  <c r="AF146" i="7"/>
  <c r="AF166" i="7"/>
  <c r="K188" i="7"/>
  <c r="AA188" i="7"/>
  <c r="AF186" i="7"/>
  <c r="AF203" i="7"/>
  <c r="AF205" i="7"/>
  <c r="G213" i="7"/>
  <c r="AF213" i="7" s="1"/>
  <c r="AF209" i="7"/>
  <c r="W213" i="7"/>
  <c r="K228" i="7"/>
  <c r="AF228" i="7" s="1"/>
  <c r="AA228" i="7"/>
  <c r="AF227" i="7"/>
  <c r="AF267" i="7"/>
  <c r="K39" i="7"/>
  <c r="AF39" i="7" s="1"/>
  <c r="AA39" i="7"/>
  <c r="AF38" i="7"/>
  <c r="G44" i="7"/>
  <c r="AF44" i="7" s="1"/>
  <c r="AF40" i="7"/>
  <c r="W44" i="7"/>
  <c r="K59" i="7"/>
  <c r="AF59" i="7" s="1"/>
  <c r="AA59" i="7"/>
  <c r="AF58" i="7"/>
  <c r="AF64" i="7"/>
  <c r="AF78" i="7"/>
  <c r="AF84" i="7"/>
  <c r="G116" i="7"/>
  <c r="AF116" i="7" s="1"/>
  <c r="AF115" i="7"/>
  <c r="AF122" i="7"/>
  <c r="AF126" i="7"/>
  <c r="S132" i="7"/>
  <c r="AF128" i="7"/>
  <c r="G137" i="7"/>
  <c r="AF133" i="7"/>
  <c r="W137" i="7"/>
  <c r="O147" i="7"/>
  <c r="AF147" i="7" s="1"/>
  <c r="AE147" i="7"/>
  <c r="AF145" i="7"/>
  <c r="K152" i="7"/>
  <c r="AF152" i="7" s="1"/>
  <c r="AA152" i="7"/>
  <c r="G157" i="7"/>
  <c r="AF153" i="7"/>
  <c r="W157" i="7"/>
  <c r="O167" i="7"/>
  <c r="AF167" i="7" s="1"/>
  <c r="AE167" i="7"/>
  <c r="AF165" i="7"/>
  <c r="K172" i="7"/>
  <c r="AF172" i="7" s="1"/>
  <c r="AA172" i="7"/>
  <c r="G177" i="7"/>
  <c r="AF173" i="7"/>
  <c r="W177" i="7"/>
  <c r="O187" i="7"/>
  <c r="O188" i="7" s="1"/>
  <c r="AE187" i="7"/>
  <c r="AE188" i="7" s="1"/>
  <c r="AF185" i="7"/>
  <c r="AF202" i="7"/>
  <c r="AF208" i="7"/>
  <c r="AF214" i="7"/>
  <c r="AF218" i="7"/>
  <c r="K244" i="7"/>
  <c r="AF244" i="7" s="1"/>
  <c r="AA244" i="7"/>
  <c r="AA250" i="7" s="1"/>
  <c r="AF286" i="7"/>
  <c r="AF290" i="7"/>
  <c r="O429" i="7"/>
  <c r="AF425" i="7"/>
  <c r="K434" i="7"/>
  <c r="AF434" i="7" s="1"/>
  <c r="AF430" i="7"/>
  <c r="AF35" i="7"/>
  <c r="AF55" i="7"/>
  <c r="AF75" i="7"/>
  <c r="AF111" i="7"/>
  <c r="AF127" i="7"/>
  <c r="AF143" i="7"/>
  <c r="AF163" i="7"/>
  <c r="AF183" i="7"/>
  <c r="AF199" i="7"/>
  <c r="G223" i="7"/>
  <c r="AF219" i="7"/>
  <c r="W223" i="7"/>
  <c r="AF252" i="7"/>
  <c r="AF266" i="7"/>
  <c r="AF270" i="7"/>
  <c r="AF272" i="7"/>
  <c r="M342" i="7"/>
  <c r="M4" i="7" s="1"/>
  <c r="AF60" i="7"/>
  <c r="AF80" i="7"/>
  <c r="AF96" i="7"/>
  <c r="AF148" i="7"/>
  <c r="AF168" i="7"/>
  <c r="AF204" i="7"/>
  <c r="K223" i="7"/>
  <c r="AA223" i="7"/>
  <c r="AF222" i="7"/>
  <c r="AF224" i="7"/>
  <c r="AF240" i="7"/>
  <c r="G255" i="7"/>
  <c r="AF251" i="7"/>
  <c r="W255" i="7"/>
  <c r="G275" i="7"/>
  <c r="AF275" i="7" s="1"/>
  <c r="AF271" i="7"/>
  <c r="W275" i="7"/>
  <c r="O310" i="7"/>
  <c r="AF310" i="7" s="1"/>
  <c r="AF306" i="7"/>
  <c r="AE310" i="7"/>
  <c r="O223" i="7"/>
  <c r="AE223" i="7"/>
  <c r="AF221" i="7"/>
  <c r="K255" i="7"/>
  <c r="AA255" i="7"/>
  <c r="AF254" i="7"/>
  <c r="K275" i="7"/>
  <c r="AA275" i="7"/>
  <c r="AF274" i="7"/>
  <c r="AF276" i="7"/>
  <c r="AF281" i="7"/>
  <c r="O295" i="7"/>
  <c r="AE295" i="7"/>
  <c r="AF293" i="7"/>
  <c r="K300" i="7"/>
  <c r="AA300" i="7"/>
  <c r="AF299" i="7"/>
  <c r="AF301" i="7"/>
  <c r="AF305" i="7"/>
  <c r="Y342" i="7"/>
  <c r="Y4" i="7" s="1"/>
  <c r="F321" i="7"/>
  <c r="Q321" i="7"/>
  <c r="V321" i="7"/>
  <c r="K331" i="7"/>
  <c r="AF331" i="7" s="1"/>
  <c r="AA331" i="7"/>
  <c r="G336" i="7"/>
  <c r="AF332" i="7"/>
  <c r="W336" i="7"/>
  <c r="AC342" i="7"/>
  <c r="AC4" i="7" s="1"/>
  <c r="AF348" i="7"/>
  <c r="AF352" i="7"/>
  <c r="AF368" i="7"/>
  <c r="AF372" i="7"/>
  <c r="AA388" i="7"/>
  <c r="AF315" i="7"/>
  <c r="M321" i="7"/>
  <c r="R321" i="7"/>
  <c r="AC321" i="7"/>
  <c r="O331" i="7"/>
  <c r="O342" i="7" s="1"/>
  <c r="AE331" i="7"/>
  <c r="AF329" i="7"/>
  <c r="K336" i="7"/>
  <c r="AA336" i="7"/>
  <c r="AA342" i="7" s="1"/>
  <c r="S342" i="7"/>
  <c r="AF337" i="7"/>
  <c r="G342" i="7"/>
  <c r="AF341" i="7"/>
  <c r="K342" i="7"/>
  <c r="AD342" i="7"/>
  <c r="AF357" i="7"/>
  <c r="O388" i="7"/>
  <c r="AE388" i="7"/>
  <c r="Q388" i="7"/>
  <c r="Q4" i="7" s="1"/>
  <c r="S404" i="7"/>
  <c r="M404" i="7"/>
  <c r="AC404" i="7"/>
  <c r="O409" i="7"/>
  <c r="AE409" i="7"/>
  <c r="K414" i="7"/>
  <c r="AF414" i="7" s="1"/>
  <c r="AA414" i="7"/>
  <c r="G419" i="7"/>
  <c r="AF419" i="7" s="1"/>
  <c r="AF415" i="7"/>
  <c r="W419" i="7"/>
  <c r="K295" i="7"/>
  <c r="AF295" i="7" s="1"/>
  <c r="AA295" i="7"/>
  <c r="AF294" i="7"/>
  <c r="G300" i="7"/>
  <c r="AF296" i="7"/>
  <c r="W300" i="7"/>
  <c r="K315" i="7"/>
  <c r="K321" i="7" s="1"/>
  <c r="AA315" i="7"/>
  <c r="AA321" i="7" s="1"/>
  <c r="AF314" i="7"/>
  <c r="G320" i="7"/>
  <c r="AF316" i="7"/>
  <c r="W320" i="7"/>
  <c r="W321" i="7" s="1"/>
  <c r="I321" i="7"/>
  <c r="N321" i="7"/>
  <c r="Y321" i="7"/>
  <c r="AD321" i="7"/>
  <c r="AF322" i="7"/>
  <c r="AF326" i="7"/>
  <c r="AF328" i="7"/>
  <c r="AF334" i="7"/>
  <c r="W342" i="7"/>
  <c r="Z342" i="7"/>
  <c r="Z4" i="7" s="1"/>
  <c r="AF291" i="7"/>
  <c r="AF311" i="7"/>
  <c r="AF327" i="7"/>
  <c r="V342" i="7"/>
  <c r="V4" i="7" s="1"/>
  <c r="AB342" i="7"/>
  <c r="AF356" i="7"/>
  <c r="AF376" i="7"/>
  <c r="AF382" i="7"/>
  <c r="M388" i="7"/>
  <c r="AC388" i="7"/>
  <c r="O393" i="7"/>
  <c r="AF393" i="7" s="1"/>
  <c r="AE393" i="7"/>
  <c r="AF391" i="7"/>
  <c r="K398" i="7"/>
  <c r="K404" i="7" s="1"/>
  <c r="AA398" i="7"/>
  <c r="AA404" i="7" s="1"/>
  <c r="G403" i="7"/>
  <c r="AF399" i="7"/>
  <c r="W403" i="7"/>
  <c r="W404" i="7" s="1"/>
  <c r="I404" i="7"/>
  <c r="Y404" i="7"/>
  <c r="AF406" i="7"/>
  <c r="AF420" i="7"/>
  <c r="AF424" i="7"/>
  <c r="AE342" i="7"/>
  <c r="F342" i="7"/>
  <c r="F4" i="7" s="1"/>
  <c r="J342" i="7"/>
  <c r="J4" i="7" s="1"/>
  <c r="N342" i="7"/>
  <c r="N4" i="7" s="1"/>
  <c r="R342" i="7"/>
  <c r="R4" i="7" s="1"/>
  <c r="X342" i="7"/>
  <c r="G347" i="7"/>
  <c r="AF343" i="7"/>
  <c r="W347" i="7"/>
  <c r="AF347" i="7" s="1"/>
  <c r="O357" i="7"/>
  <c r="AE357" i="7"/>
  <c r="AF355" i="7"/>
  <c r="K362" i="7"/>
  <c r="AF362" i="7" s="1"/>
  <c r="AA362" i="7"/>
  <c r="AF361" i="7"/>
  <c r="G367" i="7"/>
  <c r="AF367" i="7" s="1"/>
  <c r="AF363" i="7"/>
  <c r="W367" i="7"/>
  <c r="O377" i="7"/>
  <c r="AF377" i="7" s="1"/>
  <c r="AE377" i="7"/>
  <c r="AF375" i="7"/>
  <c r="K382" i="7"/>
  <c r="K388" i="7" s="1"/>
  <c r="AA382" i="7"/>
  <c r="AF381" i="7"/>
  <c r="G387" i="7"/>
  <c r="AF383" i="7"/>
  <c r="W387" i="7"/>
  <c r="W388" i="7" s="1"/>
  <c r="I388" i="7"/>
  <c r="I4" i="7" s="1"/>
  <c r="Y388" i="7"/>
  <c r="AF390" i="7"/>
  <c r="AF396" i="7"/>
  <c r="E404" i="7"/>
  <c r="E4" i="7" s="1"/>
  <c r="U404" i="7"/>
  <c r="U4" i="7" s="1"/>
  <c r="AF409" i="7"/>
  <c r="AF411" i="7"/>
  <c r="AF429" i="7"/>
  <c r="AF353" i="7"/>
  <c r="AF373" i="7"/>
  <c r="AF389" i="7"/>
  <c r="AF405" i="7"/>
  <c r="AF358" i="7"/>
  <c r="AF378" i="7"/>
  <c r="AF394" i="7"/>
  <c r="AF410" i="7"/>
  <c r="R116" i="6"/>
  <c r="AM8" i="6"/>
  <c r="AM14" i="6"/>
  <c r="AM11" i="6"/>
  <c r="AM18" i="6"/>
  <c r="AM24" i="6"/>
  <c r="AM21" i="6"/>
  <c r="AM27" i="6"/>
  <c r="AM34" i="6"/>
  <c r="AM38" i="6"/>
  <c r="AM44" i="6"/>
  <c r="AM41" i="6"/>
  <c r="AL49" i="6"/>
  <c r="AL4" i="6" s="1"/>
  <c r="AM47" i="6"/>
  <c r="W95" i="6"/>
  <c r="AK4" i="6"/>
  <c r="W116" i="6"/>
  <c r="W132" i="6"/>
  <c r="AM137" i="6"/>
  <c r="R95" i="6"/>
  <c r="AL95" i="6"/>
  <c r="AL116" i="6"/>
  <c r="AM7" i="6"/>
  <c r="AM17" i="6"/>
  <c r="AM23" i="6"/>
  <c r="AM26" i="6"/>
  <c r="AM33" i="6"/>
  <c r="AM50" i="6"/>
  <c r="H54" i="6"/>
  <c r="AB54" i="6"/>
  <c r="AB95" i="6"/>
  <c r="AB116" i="6"/>
  <c r="AB132" i="6"/>
  <c r="R9" i="6"/>
  <c r="AM9" i="6" s="1"/>
  <c r="AM13" i="6"/>
  <c r="AM19" i="6"/>
  <c r="AM16" i="6"/>
  <c r="AM29" i="6"/>
  <c r="AM39" i="6"/>
  <c r="AM36" i="6"/>
  <c r="AM43" i="6"/>
  <c r="AM49" i="6"/>
  <c r="AM46" i="6"/>
  <c r="M95" i="6"/>
  <c r="M4" i="6" s="1"/>
  <c r="AG95" i="6"/>
  <c r="E4" i="6"/>
  <c r="M116" i="6"/>
  <c r="AG116" i="6"/>
  <c r="H59" i="6"/>
  <c r="AM59" i="6" s="1"/>
  <c r="H64" i="6"/>
  <c r="AM64" i="6" s="1"/>
  <c r="H69" i="6"/>
  <c r="AM69" i="6" s="1"/>
  <c r="H74" i="6"/>
  <c r="AM74" i="6" s="1"/>
  <c r="H94" i="6"/>
  <c r="H193" i="6"/>
  <c r="AM193" i="6" s="1"/>
  <c r="H203" i="6"/>
  <c r="AM203" i="6" s="1"/>
  <c r="H213" i="6"/>
  <c r="AM213" i="6" s="1"/>
  <c r="H223" i="6"/>
  <c r="AM223" i="6" s="1"/>
  <c r="AM10" i="6"/>
  <c r="AM15" i="6"/>
  <c r="AM20" i="6"/>
  <c r="AM25" i="6"/>
  <c r="AM30" i="6"/>
  <c r="AM35" i="6"/>
  <c r="AM40" i="6"/>
  <c r="AM45" i="6"/>
  <c r="M132" i="6"/>
  <c r="AG132" i="6"/>
  <c r="AM133" i="6"/>
  <c r="H147" i="6"/>
  <c r="AM147" i="6" s="1"/>
  <c r="H157" i="6"/>
  <c r="AM157" i="6" s="1"/>
  <c r="H167" i="6"/>
  <c r="AM167" i="6" s="1"/>
  <c r="H177" i="6"/>
  <c r="AM177" i="6" s="1"/>
  <c r="H187" i="6"/>
  <c r="T239" i="6"/>
  <c r="T4" i="6" s="1"/>
  <c r="M249" i="6"/>
  <c r="M250" i="6" s="1"/>
  <c r="AG249" i="6"/>
  <c r="AG250" i="6" s="1"/>
  <c r="E250" i="6"/>
  <c r="AM305" i="6"/>
  <c r="AM315" i="6"/>
  <c r="H79" i="6"/>
  <c r="AM79" i="6" s="1"/>
  <c r="H105" i="6"/>
  <c r="AM105" i="6" s="1"/>
  <c r="H110" i="6"/>
  <c r="AM110" i="6" s="1"/>
  <c r="H115" i="6"/>
  <c r="H121" i="6"/>
  <c r="AM121" i="6" s="1"/>
  <c r="H233" i="6"/>
  <c r="AM233" i="6" s="1"/>
  <c r="AM249" i="6"/>
  <c r="R132" i="6"/>
  <c r="AL132" i="6"/>
  <c r="M188" i="6"/>
  <c r="AG188" i="6"/>
  <c r="H198" i="6"/>
  <c r="AM198" i="6" s="1"/>
  <c r="H208" i="6"/>
  <c r="AM208" i="6" s="1"/>
  <c r="H218" i="6"/>
  <c r="AM218" i="6" s="1"/>
  <c r="H228" i="6"/>
  <c r="AM228" i="6" s="1"/>
  <c r="W239" i="6"/>
  <c r="W4" i="6" s="1"/>
  <c r="AM235" i="6"/>
  <c r="L239" i="6"/>
  <c r="L4" i="6" s="1"/>
  <c r="P239" i="6"/>
  <c r="P4" i="6" s="1"/>
  <c r="AM244" i="6"/>
  <c r="R250" i="6"/>
  <c r="AL250" i="6"/>
  <c r="AM247" i="6"/>
  <c r="AM358" i="6"/>
  <c r="M362" i="6"/>
  <c r="H84" i="6"/>
  <c r="AM84" i="6" s="1"/>
  <c r="H89" i="6"/>
  <c r="AM89" i="6" s="1"/>
  <c r="H100" i="6"/>
  <c r="AM100" i="6" s="1"/>
  <c r="H126" i="6"/>
  <c r="AM126" i="6" s="1"/>
  <c r="H131" i="6"/>
  <c r="H152" i="6"/>
  <c r="AM152" i="6" s="1"/>
  <c r="H162" i="6"/>
  <c r="AM162" i="6" s="1"/>
  <c r="H172" i="6"/>
  <c r="AM172" i="6" s="1"/>
  <c r="H182" i="6"/>
  <c r="AM182" i="6" s="1"/>
  <c r="H239" i="6"/>
  <c r="AM239" i="6" s="1"/>
  <c r="AM238" i="6"/>
  <c r="AB239" i="6"/>
  <c r="D239" i="6"/>
  <c r="D4" i="6" s="1"/>
  <c r="AM243" i="6"/>
  <c r="AM246" i="6"/>
  <c r="AL260" i="6"/>
  <c r="P250" i="6"/>
  <c r="T250" i="6"/>
  <c r="X250" i="6"/>
  <c r="X4" i="6" s="1"/>
  <c r="AC250" i="6"/>
  <c r="AC4" i="6" s="1"/>
  <c r="AM260" i="6"/>
  <c r="R260" i="6"/>
  <c r="R270" i="6"/>
  <c r="AM270" i="6" s="1"/>
  <c r="AM280" i="6"/>
  <c r="R280" i="6"/>
  <c r="AL285" i="6"/>
  <c r="AM291" i="6"/>
  <c r="AM301" i="6"/>
  <c r="AM311" i="6"/>
  <c r="M321" i="6"/>
  <c r="O321" i="6"/>
  <c r="O4" i="6" s="1"/>
  <c r="M326" i="6"/>
  <c r="R342" i="6"/>
  <c r="AL342" i="6"/>
  <c r="AM234" i="6"/>
  <c r="AM240" i="6"/>
  <c r="AM245" i="6"/>
  <c r="L250" i="6"/>
  <c r="Q250" i="6"/>
  <c r="Q4" i="6" s="1"/>
  <c r="U250" i="6"/>
  <c r="U4" i="6" s="1"/>
  <c r="Y250" i="6"/>
  <c r="Y4" i="6" s="1"/>
  <c r="AI250" i="6"/>
  <c r="AI4" i="6" s="1"/>
  <c r="R321" i="6"/>
  <c r="AE321" i="6"/>
  <c r="AE4" i="6" s="1"/>
  <c r="AI321" i="6"/>
  <c r="AG326" i="6"/>
  <c r="AM326" i="6" s="1"/>
  <c r="AM336" i="6"/>
  <c r="M336" i="6"/>
  <c r="Q342" i="6"/>
  <c r="M377" i="6"/>
  <c r="AM377" i="6" s="1"/>
  <c r="H250" i="6"/>
  <c r="AM250" i="6" s="1"/>
  <c r="AB250" i="6"/>
  <c r="D250" i="6"/>
  <c r="I250" i="6"/>
  <c r="I4" i="6" s="1"/>
  <c r="AJ250" i="6"/>
  <c r="AJ4" i="6" s="1"/>
  <c r="R255" i="6"/>
  <c r="AM255" i="6" s="1"/>
  <c r="AM265" i="6"/>
  <c r="R265" i="6"/>
  <c r="R275" i="6"/>
  <c r="AM275" i="6" s="1"/>
  <c r="R285" i="6"/>
  <c r="AM285" i="6" s="1"/>
  <c r="W321" i="6"/>
  <c r="AM316" i="6"/>
  <c r="G321" i="6"/>
  <c r="G4" i="6" s="1"/>
  <c r="AG331" i="6"/>
  <c r="AG342" i="6" s="1"/>
  <c r="AM348" i="6"/>
  <c r="M352" i="6"/>
  <c r="H321" i="6"/>
  <c r="AB321" i="6"/>
  <c r="D321" i="6"/>
  <c r="AD321" i="6"/>
  <c r="AD4" i="6" s="1"/>
  <c r="AH321" i="6"/>
  <c r="AH4" i="6" s="1"/>
  <c r="AM320" i="6"/>
  <c r="W342" i="6"/>
  <c r="M347" i="6"/>
  <c r="M357" i="6"/>
  <c r="AM357" i="6" s="1"/>
  <c r="AM367" i="6"/>
  <c r="AM370" i="6"/>
  <c r="H409" i="6"/>
  <c r="AM409" i="6" s="1"/>
  <c r="J321" i="6"/>
  <c r="J4" i="6" s="1"/>
  <c r="N321" i="6"/>
  <c r="N4" i="6" s="1"/>
  <c r="V321" i="6"/>
  <c r="V4" i="6" s="1"/>
  <c r="Z321" i="6"/>
  <c r="Z4" i="6" s="1"/>
  <c r="M331" i="6"/>
  <c r="H342" i="6"/>
  <c r="AM341" i="6"/>
  <c r="AB342" i="6"/>
  <c r="M341" i="6"/>
  <c r="M342" i="6" s="1"/>
  <c r="AG377" i="6"/>
  <c r="H382" i="6"/>
  <c r="AM382" i="6" s="1"/>
  <c r="L388" i="6"/>
  <c r="AB414" i="6"/>
  <c r="H419" i="6"/>
  <c r="AM419" i="6" s="1"/>
  <c r="AL321" i="6"/>
  <c r="F321" i="6"/>
  <c r="F4" i="6" s="1"/>
  <c r="AF321" i="6"/>
  <c r="AF4" i="6" s="1"/>
  <c r="AJ321" i="6"/>
  <c r="AM347" i="6"/>
  <c r="AM352" i="6"/>
  <c r="AM362" i="6"/>
  <c r="AM365" i="6"/>
  <c r="AM372" i="6"/>
  <c r="AM375" i="6"/>
  <c r="AB387" i="6"/>
  <c r="AB388" i="6" s="1"/>
  <c r="AB403" i="6"/>
  <c r="AB404" i="6" s="1"/>
  <c r="H429" i="6"/>
  <c r="AM429" i="6" s="1"/>
  <c r="W388" i="6"/>
  <c r="H393" i="6"/>
  <c r="AM393" i="6" s="1"/>
  <c r="H403" i="6"/>
  <c r="AM363" i="6"/>
  <c r="AM368" i="6"/>
  <c r="AM373" i="6"/>
  <c r="H387" i="6"/>
  <c r="W404" i="6"/>
  <c r="H414" i="6"/>
  <c r="H424" i="6"/>
  <c r="AM424" i="6" s="1"/>
  <c r="H434" i="6"/>
  <c r="AM434" i="6" s="1"/>
  <c r="M388" i="6"/>
  <c r="AG388" i="6"/>
  <c r="H398" i="6"/>
  <c r="AK4" i="5"/>
  <c r="AM19" i="5"/>
  <c r="AB95" i="5"/>
  <c r="AM9" i="5"/>
  <c r="W4" i="5"/>
  <c r="AM14" i="5"/>
  <c r="H54" i="5"/>
  <c r="AM54" i="5" s="1"/>
  <c r="H64" i="5"/>
  <c r="AM64" i="5" s="1"/>
  <c r="R24" i="5"/>
  <c r="AM24" i="5" s="1"/>
  <c r="AM25" i="5"/>
  <c r="AM32" i="5"/>
  <c r="AM37" i="5"/>
  <c r="AM42" i="5"/>
  <c r="AM47" i="5"/>
  <c r="M95" i="5"/>
  <c r="AG95" i="5"/>
  <c r="S95" i="5"/>
  <c r="AF95" i="5"/>
  <c r="AM106" i="5"/>
  <c r="J132" i="5"/>
  <c r="O132" i="5"/>
  <c r="AL132" i="5"/>
  <c r="AM137" i="5"/>
  <c r="AM147" i="5"/>
  <c r="AM167" i="5"/>
  <c r="AM187" i="5"/>
  <c r="AM337" i="5"/>
  <c r="M341" i="5"/>
  <c r="M34" i="5"/>
  <c r="M39" i="5"/>
  <c r="AM39" i="5" s="1"/>
  <c r="AM44" i="5"/>
  <c r="R95" i="5"/>
  <c r="AL95" i="5"/>
  <c r="O95" i="5"/>
  <c r="AB121" i="5"/>
  <c r="H121" i="5"/>
  <c r="AM121" i="5" s="1"/>
  <c r="AM143" i="5"/>
  <c r="AM163" i="5"/>
  <c r="AM183" i="5"/>
  <c r="AM238" i="5"/>
  <c r="H239" i="5"/>
  <c r="H59" i="5"/>
  <c r="AM59" i="5" s="1"/>
  <c r="H69" i="5"/>
  <c r="AM69" i="5" s="1"/>
  <c r="H74" i="5"/>
  <c r="AM74" i="5" s="1"/>
  <c r="H79" i="5"/>
  <c r="AM79" i="5" s="1"/>
  <c r="H84" i="5"/>
  <c r="AM84" i="5" s="1"/>
  <c r="H89" i="5"/>
  <c r="AM89" i="5" s="1"/>
  <c r="H94" i="5"/>
  <c r="AM133" i="5"/>
  <c r="AM153" i="5"/>
  <c r="AM173" i="5"/>
  <c r="AM30" i="5"/>
  <c r="AM35" i="5"/>
  <c r="AM40" i="5"/>
  <c r="AM45" i="5"/>
  <c r="AG49" i="5"/>
  <c r="W95" i="5"/>
  <c r="G95" i="5"/>
  <c r="K95" i="5"/>
  <c r="AM96" i="5"/>
  <c r="K116" i="5"/>
  <c r="P116" i="5"/>
  <c r="R126" i="5"/>
  <c r="R132" i="5" s="1"/>
  <c r="AM122" i="5"/>
  <c r="AL126" i="5"/>
  <c r="AB131" i="5"/>
  <c r="AB132" i="5" s="1"/>
  <c r="H131" i="5"/>
  <c r="AE132" i="5"/>
  <c r="AE4" i="5" s="1"/>
  <c r="AJ132" i="5"/>
  <c r="AJ4" i="5" s="1"/>
  <c r="AM157" i="5"/>
  <c r="AM177" i="5"/>
  <c r="AC95" i="5"/>
  <c r="AC4" i="5" s="1"/>
  <c r="AK95" i="5"/>
  <c r="AL188" i="5"/>
  <c r="AB249" i="5"/>
  <c r="AB250" i="5" s="1"/>
  <c r="H249" i="5"/>
  <c r="AM265" i="5"/>
  <c r="AB285" i="5"/>
  <c r="AL321" i="5"/>
  <c r="AM347" i="5"/>
  <c r="AM372" i="5"/>
  <c r="AM138" i="5"/>
  <c r="AM148" i="5"/>
  <c r="AM158" i="5"/>
  <c r="AM168" i="5"/>
  <c r="AM178" i="5"/>
  <c r="AD188" i="5"/>
  <c r="AD4" i="5" s="1"/>
  <c r="AM270" i="5"/>
  <c r="M285" i="5"/>
  <c r="AG285" i="5"/>
  <c r="AG290" i="5"/>
  <c r="R290" i="5"/>
  <c r="AG310" i="5"/>
  <c r="R310" i="5"/>
  <c r="W321" i="5"/>
  <c r="F188" i="5"/>
  <c r="F4" i="5" s="1"/>
  <c r="AM193" i="5"/>
  <c r="AM203" i="5"/>
  <c r="AM213" i="5"/>
  <c r="AM223" i="5"/>
  <c r="AB244" i="5"/>
  <c r="H244" i="5"/>
  <c r="AM244" i="5" s="1"/>
  <c r="AM255" i="5"/>
  <c r="AM275" i="5"/>
  <c r="AG295" i="5"/>
  <c r="R295" i="5"/>
  <c r="AG315" i="5"/>
  <c r="R315" i="5"/>
  <c r="R321" i="5" s="1"/>
  <c r="AM327" i="5"/>
  <c r="M331" i="5"/>
  <c r="M342" i="5" s="1"/>
  <c r="E342" i="5"/>
  <c r="J342" i="5"/>
  <c r="AM234" i="5"/>
  <c r="M250" i="5"/>
  <c r="AG250" i="5"/>
  <c r="AM251" i="5"/>
  <c r="AM256" i="5"/>
  <c r="AM261" i="5"/>
  <c r="AM266" i="5"/>
  <c r="AM271" i="5"/>
  <c r="AM276" i="5"/>
  <c r="H285" i="5"/>
  <c r="AM290" i="5"/>
  <c r="M290" i="5"/>
  <c r="AM295" i="5"/>
  <c r="M295" i="5"/>
  <c r="AM300" i="5"/>
  <c r="M300" i="5"/>
  <c r="AM305" i="5"/>
  <c r="M305" i="5"/>
  <c r="AM310" i="5"/>
  <c r="M310" i="5"/>
  <c r="M315" i="5"/>
  <c r="H321" i="5"/>
  <c r="M320" i="5"/>
  <c r="U321" i="5"/>
  <c r="U4" i="5" s="1"/>
  <c r="M326" i="5"/>
  <c r="AM326" i="5" s="1"/>
  <c r="AL331" i="5"/>
  <c r="M336" i="5"/>
  <c r="AL341" i="5"/>
  <c r="AM341" i="5" s="1"/>
  <c r="H188" i="5"/>
  <c r="AB188" i="5"/>
  <c r="V239" i="5"/>
  <c r="V4" i="5" s="1"/>
  <c r="Z239" i="5"/>
  <c r="Z4" i="5" s="1"/>
  <c r="R250" i="5"/>
  <c r="AL250" i="5"/>
  <c r="AG320" i="5"/>
  <c r="AG321" i="5" s="1"/>
  <c r="E321" i="5"/>
  <c r="N321" i="5"/>
  <c r="V321" i="5"/>
  <c r="AG326" i="5"/>
  <c r="AG336" i="5"/>
  <c r="AM336" i="5" s="1"/>
  <c r="M362" i="5"/>
  <c r="H382" i="5"/>
  <c r="AM382" i="5" s="1"/>
  <c r="H419" i="5"/>
  <c r="AM419" i="5" s="1"/>
  <c r="M188" i="5"/>
  <c r="AG188" i="5"/>
  <c r="M239" i="5"/>
  <c r="AG239" i="5"/>
  <c r="N239" i="5"/>
  <c r="N4" i="5" s="1"/>
  <c r="AM283" i="5"/>
  <c r="AM289" i="5"/>
  <c r="AM294" i="5"/>
  <c r="AM299" i="5"/>
  <c r="AM304" i="5"/>
  <c r="AM309" i="5"/>
  <c r="AM314" i="5"/>
  <c r="AM319" i="5"/>
  <c r="F321" i="5"/>
  <c r="AL326" i="5"/>
  <c r="H342" i="5"/>
  <c r="AM331" i="5"/>
  <c r="AB342" i="5"/>
  <c r="AM328" i="5"/>
  <c r="I342" i="5"/>
  <c r="I4" i="5" s="1"/>
  <c r="Q342" i="5"/>
  <c r="Q4" i="5" s="1"/>
  <c r="Z342" i="5"/>
  <c r="AL336" i="5"/>
  <c r="AM338" i="5"/>
  <c r="M347" i="5"/>
  <c r="R352" i="5"/>
  <c r="AM351" i="5"/>
  <c r="R362" i="5"/>
  <c r="AM362" i="5" s="1"/>
  <c r="L388" i="5"/>
  <c r="L4" i="5" s="1"/>
  <c r="AF388" i="5"/>
  <c r="H403" i="5"/>
  <c r="AF404" i="5"/>
  <c r="G321" i="5"/>
  <c r="K321" i="5"/>
  <c r="O321" i="5"/>
  <c r="S321" i="5"/>
  <c r="AA321" i="5"/>
  <c r="AA4" i="5" s="1"/>
  <c r="AF321" i="5"/>
  <c r="AJ321" i="5"/>
  <c r="AM339" i="5"/>
  <c r="M352" i="5"/>
  <c r="AM352" i="5" s="1"/>
  <c r="M357" i="5"/>
  <c r="AM357" i="5" s="1"/>
  <c r="AM373" i="5"/>
  <c r="AB387" i="5"/>
  <c r="AB388" i="5" s="1"/>
  <c r="H409" i="5"/>
  <c r="AM409" i="5" s="1"/>
  <c r="AB424" i="5"/>
  <c r="H429" i="5"/>
  <c r="AM429" i="5" s="1"/>
  <c r="AB321" i="5"/>
  <c r="D321" i="5"/>
  <c r="D4" i="5" s="1"/>
  <c r="L321" i="5"/>
  <c r="P321" i="5"/>
  <c r="T321" i="5"/>
  <c r="X321" i="5"/>
  <c r="X4" i="5" s="1"/>
  <c r="AM324" i="5"/>
  <c r="AM329" i="5"/>
  <c r="AM334" i="5"/>
  <c r="AM346" i="5"/>
  <c r="AM348" i="5"/>
  <c r="AM353" i="5"/>
  <c r="AM358" i="5"/>
  <c r="AM361" i="5"/>
  <c r="M367" i="5"/>
  <c r="AG367" i="5"/>
  <c r="AM366" i="5"/>
  <c r="AB393" i="5"/>
  <c r="AB4" i="5" s="1"/>
  <c r="H393" i="5"/>
  <c r="T404" i="5"/>
  <c r="T4" i="5" s="1"/>
  <c r="AM343" i="5"/>
  <c r="AM363" i="5"/>
  <c r="H387" i="5"/>
  <c r="M404" i="5"/>
  <c r="AG404" i="5"/>
  <c r="H414" i="5"/>
  <c r="AM414" i="5" s="1"/>
  <c r="H424" i="5"/>
  <c r="AM424" i="5" s="1"/>
  <c r="H434" i="5"/>
  <c r="AM434" i="5" s="1"/>
  <c r="M388" i="5"/>
  <c r="AG388" i="5"/>
  <c r="H398" i="5"/>
  <c r="AM398" i="5" s="1"/>
  <c r="R404" i="5"/>
  <c r="AL404" i="5"/>
  <c r="AF24" i="4"/>
  <c r="AF29" i="4"/>
  <c r="AF9" i="4"/>
  <c r="AF19" i="4"/>
  <c r="AF34" i="4"/>
  <c r="AI9" i="4"/>
  <c r="AI8" i="4"/>
  <c r="AF10" i="4"/>
  <c r="AL11" i="4"/>
  <c r="W14" i="4"/>
  <c r="AF14" i="4" s="1"/>
  <c r="AF30" i="4"/>
  <c r="AF43" i="4"/>
  <c r="AF45" i="4"/>
  <c r="AF49" i="4"/>
  <c r="AF51" i="4"/>
  <c r="AI3" i="4" s="1"/>
  <c r="K137" i="4"/>
  <c r="AF133" i="4"/>
  <c r="G142" i="4"/>
  <c r="AF138" i="4"/>
  <c r="K157" i="4"/>
  <c r="AF153" i="4"/>
  <c r="G162" i="4"/>
  <c r="AF158" i="4"/>
  <c r="AF199" i="4"/>
  <c r="G208" i="4"/>
  <c r="AF208" i="4" s="1"/>
  <c r="AF204" i="4"/>
  <c r="K233" i="4"/>
  <c r="AF229" i="4"/>
  <c r="G238" i="4"/>
  <c r="AF234" i="4"/>
  <c r="AF15" i="4"/>
  <c r="G54" i="4"/>
  <c r="AF50" i="4"/>
  <c r="K69" i="4"/>
  <c r="K4" i="4" s="1"/>
  <c r="AF65" i="4"/>
  <c r="G74" i="4"/>
  <c r="AF70" i="4"/>
  <c r="K89" i="4"/>
  <c r="K95" i="4" s="1"/>
  <c r="AF85" i="4"/>
  <c r="G94" i="4"/>
  <c r="AF90" i="4"/>
  <c r="G100" i="4"/>
  <c r="AF96" i="4"/>
  <c r="K115" i="4"/>
  <c r="K116" i="4" s="1"/>
  <c r="AF111" i="4"/>
  <c r="AA115" i="4"/>
  <c r="AA116" i="4" s="1"/>
  <c r="AA4" i="4" s="1"/>
  <c r="AF143" i="4"/>
  <c r="AF147" i="4"/>
  <c r="AF163" i="4"/>
  <c r="AF167" i="4"/>
  <c r="AF173" i="4"/>
  <c r="AF177" i="4"/>
  <c r="AI13" i="4"/>
  <c r="AI14" i="4"/>
  <c r="AF20" i="4"/>
  <c r="AF35" i="4"/>
  <c r="AF39" i="4"/>
  <c r="AF55" i="4"/>
  <c r="AF59" i="4"/>
  <c r="AF75" i="4"/>
  <c r="AF79" i="4"/>
  <c r="AF101" i="4"/>
  <c r="AF105" i="4"/>
  <c r="K121" i="4"/>
  <c r="AF117" i="4"/>
  <c r="AA121" i="4"/>
  <c r="AK8" i="4"/>
  <c r="AF5" i="4"/>
  <c r="AF8" i="4"/>
  <c r="AF25" i="4"/>
  <c r="G44" i="4"/>
  <c r="AF40" i="4"/>
  <c r="W44" i="4"/>
  <c r="O54" i="4"/>
  <c r="O4" i="4" s="1"/>
  <c r="AE54" i="4"/>
  <c r="AF52" i="4"/>
  <c r="AJ3" i="4" s="1"/>
  <c r="S116" i="4"/>
  <c r="S4" i="4" s="1"/>
  <c r="AF127" i="4"/>
  <c r="AF131" i="4"/>
  <c r="K132" i="4"/>
  <c r="O132" i="4"/>
  <c r="AA132" i="4"/>
  <c r="AE132" i="4"/>
  <c r="K193" i="4"/>
  <c r="AF189" i="4"/>
  <c r="AA193" i="4"/>
  <c r="O198" i="4"/>
  <c r="AE198" i="4"/>
  <c r="G64" i="4"/>
  <c r="AF60" i="4"/>
  <c r="W64" i="4"/>
  <c r="O74" i="4"/>
  <c r="AE74" i="4"/>
  <c r="AF72" i="4"/>
  <c r="G84" i="4"/>
  <c r="AF84" i="4" s="1"/>
  <c r="AF80" i="4"/>
  <c r="W84" i="4"/>
  <c r="O94" i="4"/>
  <c r="O95" i="4" s="1"/>
  <c r="AE94" i="4"/>
  <c r="AE95" i="4" s="1"/>
  <c r="AF92" i="4"/>
  <c r="O100" i="4"/>
  <c r="AE100" i="4"/>
  <c r="AF98" i="4"/>
  <c r="G110" i="4"/>
  <c r="AF110" i="4" s="1"/>
  <c r="AF106" i="4"/>
  <c r="W110" i="4"/>
  <c r="AF121" i="4"/>
  <c r="AF123" i="4"/>
  <c r="O142" i="4"/>
  <c r="AE142" i="4"/>
  <c r="AF140" i="4"/>
  <c r="G152" i="4"/>
  <c r="AF152" i="4" s="1"/>
  <c r="AF148" i="4"/>
  <c r="W152" i="4"/>
  <c r="O162" i="4"/>
  <c r="AE162" i="4"/>
  <c r="AF160" i="4"/>
  <c r="G172" i="4"/>
  <c r="AF168" i="4"/>
  <c r="W172" i="4"/>
  <c r="G182" i="4"/>
  <c r="AF178" i="4"/>
  <c r="W182" i="4"/>
  <c r="AF193" i="4"/>
  <c r="AF195" i="4"/>
  <c r="K213" i="4"/>
  <c r="AA213" i="4"/>
  <c r="AF212" i="4"/>
  <c r="G218" i="4"/>
  <c r="AF214" i="4"/>
  <c r="W218" i="4"/>
  <c r="AF63" i="4"/>
  <c r="AF69" i="4"/>
  <c r="AF71" i="4"/>
  <c r="AF83" i="4"/>
  <c r="AF89" i="4"/>
  <c r="AF91" i="4"/>
  <c r="AF97" i="4"/>
  <c r="AF109" i="4"/>
  <c r="G116" i="4"/>
  <c r="AF115" i="4"/>
  <c r="O116" i="4"/>
  <c r="W116" i="4"/>
  <c r="AE116" i="4"/>
  <c r="G126" i="4"/>
  <c r="AF122" i="4"/>
  <c r="W126" i="4"/>
  <c r="W132" i="4" s="1"/>
  <c r="AF137" i="4"/>
  <c r="AF139" i="4"/>
  <c r="AF151" i="4"/>
  <c r="AF157" i="4"/>
  <c r="AF159" i="4"/>
  <c r="AF171" i="4"/>
  <c r="AF181" i="4"/>
  <c r="AF183" i="4"/>
  <c r="G188" i="4"/>
  <c r="AF187" i="4"/>
  <c r="O188" i="4"/>
  <c r="W188" i="4"/>
  <c r="AE188" i="4"/>
  <c r="G198" i="4"/>
  <c r="AF194" i="4"/>
  <c r="W198" i="4"/>
  <c r="O203" i="4"/>
  <c r="AE203" i="4"/>
  <c r="AF205" i="4"/>
  <c r="O213" i="4"/>
  <c r="AF213" i="4" s="1"/>
  <c r="AE213" i="4"/>
  <c r="AF211" i="4"/>
  <c r="K218" i="4"/>
  <c r="AA218" i="4"/>
  <c r="AF217" i="4"/>
  <c r="AF219" i="4"/>
  <c r="O233" i="4"/>
  <c r="O239" i="4" s="1"/>
  <c r="AE233" i="4"/>
  <c r="AE239" i="4" s="1"/>
  <c r="AF231" i="4"/>
  <c r="K238" i="4"/>
  <c r="K239" i="4" s="1"/>
  <c r="AA238" i="4"/>
  <c r="AA239" i="4" s="1"/>
  <c r="AF237" i="4"/>
  <c r="E239" i="4"/>
  <c r="E4" i="4" s="1"/>
  <c r="J239" i="4"/>
  <c r="J4" i="4" s="1"/>
  <c r="U239" i="4"/>
  <c r="U4" i="4" s="1"/>
  <c r="Z239" i="4"/>
  <c r="AF224" i="4"/>
  <c r="AF228" i="4"/>
  <c r="AF236" i="4"/>
  <c r="AF244" i="4"/>
  <c r="AF203" i="4"/>
  <c r="AF201" i="4"/>
  <c r="AF207" i="4"/>
  <c r="AF215" i="4"/>
  <c r="AF230" i="4"/>
  <c r="AF235" i="4"/>
  <c r="I239" i="4"/>
  <c r="I4" i="4" s="1"/>
  <c r="N239" i="4"/>
  <c r="N4" i="4" s="1"/>
  <c r="Y239" i="4"/>
  <c r="Y4" i="4" s="1"/>
  <c r="AD239" i="4"/>
  <c r="AD4" i="4" s="1"/>
  <c r="G250" i="4"/>
  <c r="AF250" i="4" s="1"/>
  <c r="AF249" i="4"/>
  <c r="AF255" i="4"/>
  <c r="AF260" i="4"/>
  <c r="AF209" i="4"/>
  <c r="AF245" i="4"/>
  <c r="AF261" i="4"/>
  <c r="G270" i="4"/>
  <c r="AF266" i="4"/>
  <c r="W270" i="4"/>
  <c r="K285" i="4"/>
  <c r="AF285" i="4" s="1"/>
  <c r="AF281" i="4"/>
  <c r="AA285" i="4"/>
  <c r="AF284" i="4"/>
  <c r="G290" i="4"/>
  <c r="AF290" i="4" s="1"/>
  <c r="AF286" i="4"/>
  <c r="W290" i="4"/>
  <c r="AF305" i="4"/>
  <c r="AF324" i="4"/>
  <c r="AF332" i="4"/>
  <c r="AF336" i="4"/>
  <c r="W342" i="4"/>
  <c r="S342" i="4"/>
  <c r="AF339" i="4"/>
  <c r="AF362" i="4"/>
  <c r="K270" i="4"/>
  <c r="AA270" i="4"/>
  <c r="AF269" i="4"/>
  <c r="AF271" i="4"/>
  <c r="O285" i="4"/>
  <c r="AE285" i="4"/>
  <c r="AF283" i="4"/>
  <c r="K290" i="4"/>
  <c r="AA290" i="4"/>
  <c r="AF289" i="4"/>
  <c r="AF304" i="4"/>
  <c r="AF310" i="4"/>
  <c r="AF323" i="4"/>
  <c r="AF341" i="4"/>
  <c r="AF338" i="4"/>
  <c r="D342" i="4"/>
  <c r="D4" i="4" s="1"/>
  <c r="T342" i="4"/>
  <c r="T4" i="4" s="1"/>
  <c r="AF343" i="4"/>
  <c r="AF347" i="4" s="1"/>
  <c r="AF251" i="4"/>
  <c r="AF276" i="4"/>
  <c r="AF280" i="4"/>
  <c r="AF288" i="4"/>
  <c r="G295" i="4"/>
  <c r="AF291" i="4"/>
  <c r="W295" i="4"/>
  <c r="AF309" i="4"/>
  <c r="G315" i="4"/>
  <c r="AF311" i="4"/>
  <c r="W315" i="4"/>
  <c r="W321" i="4" s="1"/>
  <c r="AF240" i="4"/>
  <c r="AF256" i="4"/>
  <c r="AF296" i="4"/>
  <c r="AF300" i="4"/>
  <c r="AF316" i="4"/>
  <c r="AF320" i="4"/>
  <c r="G331" i="4"/>
  <c r="AF331" i="4" s="1"/>
  <c r="AF327" i="4"/>
  <c r="L342" i="4"/>
  <c r="L4" i="4" s="1"/>
  <c r="AF363" i="4"/>
  <c r="AF367" i="4"/>
  <c r="AF383" i="4"/>
  <c r="AF387" i="4"/>
  <c r="G398" i="4"/>
  <c r="AF398" i="4" s="1"/>
  <c r="AF394" i="4"/>
  <c r="AF429" i="4"/>
  <c r="AF301" i="4"/>
  <c r="AF337" i="4"/>
  <c r="U342" i="4"/>
  <c r="Z342" i="4"/>
  <c r="T388" i="4"/>
  <c r="X388" i="4"/>
  <c r="X4" i="4" s="1"/>
  <c r="AB388" i="4"/>
  <c r="AB4" i="4" s="1"/>
  <c r="AF399" i="4"/>
  <c r="AF403" i="4"/>
  <c r="W404" i="4"/>
  <c r="K409" i="4"/>
  <c r="AF409" i="4" s="1"/>
  <c r="AA409" i="4"/>
  <c r="AF408" i="4"/>
  <c r="G414" i="4"/>
  <c r="AF414" i="4" s="1"/>
  <c r="AF410" i="4"/>
  <c r="W414" i="4"/>
  <c r="O424" i="4"/>
  <c r="AE424" i="4"/>
  <c r="K429" i="4"/>
  <c r="AA429" i="4"/>
  <c r="AF306" i="4"/>
  <c r="AF322" i="4"/>
  <c r="Q342" i="4"/>
  <c r="Q4" i="4" s="1"/>
  <c r="V342" i="4"/>
  <c r="V4" i="4" s="1"/>
  <c r="K352" i="4"/>
  <c r="AA352" i="4"/>
  <c r="AF352" i="4" s="1"/>
  <c r="AF351" i="4"/>
  <c r="G357" i="4"/>
  <c r="AF353" i="4"/>
  <c r="W357" i="4"/>
  <c r="AF371" i="4"/>
  <c r="AF390" i="4"/>
  <c r="D404" i="4"/>
  <c r="L404" i="4"/>
  <c r="P404" i="4"/>
  <c r="P4" i="4" s="1"/>
  <c r="T404" i="4"/>
  <c r="X404" i="4"/>
  <c r="AB404" i="4"/>
  <c r="AF415" i="4"/>
  <c r="AF419" i="4"/>
  <c r="AF421" i="4"/>
  <c r="AF427" i="4"/>
  <c r="G434" i="4"/>
  <c r="AF430" i="4"/>
  <c r="W434" i="4"/>
  <c r="R342" i="4"/>
  <c r="R4" i="4" s="1"/>
  <c r="O352" i="4"/>
  <c r="AE352" i="4"/>
  <c r="AF350" i="4"/>
  <c r="K357" i="4"/>
  <c r="AA357" i="4"/>
  <c r="AF356" i="4"/>
  <c r="AF358" i="4"/>
  <c r="O372" i="4"/>
  <c r="AF372" i="4" s="1"/>
  <c r="AE372" i="4"/>
  <c r="AF370" i="4"/>
  <c r="K377" i="4"/>
  <c r="AF377" i="4" s="1"/>
  <c r="AA377" i="4"/>
  <c r="AF376" i="4"/>
  <c r="G382" i="4"/>
  <c r="AF378" i="4"/>
  <c r="W382" i="4"/>
  <c r="W388" i="4" s="1"/>
  <c r="AF393" i="4"/>
  <c r="AF406" i="4"/>
  <c r="AF424" i="4"/>
  <c r="AF426" i="4"/>
  <c r="AF348" i="4"/>
  <c r="AF368" i="4"/>
  <c r="AF420" i="4"/>
  <c r="AF373" i="4"/>
  <c r="AF389" i="4"/>
  <c r="AF405" i="4"/>
  <c r="AF425" i="4"/>
  <c r="BA5" i="2"/>
  <c r="BA6" i="2"/>
  <c r="BA7" i="2"/>
  <c r="BA8" i="2"/>
  <c r="BA9" i="2"/>
  <c r="BA10" i="2"/>
  <c r="BA11" i="2"/>
  <c r="BA12" i="2"/>
  <c r="BA13" i="2"/>
  <c r="BA14" i="2"/>
  <c r="BA15" i="2"/>
  <c r="BA16" i="2"/>
  <c r="BA17" i="2"/>
  <c r="BA18" i="2"/>
  <c r="BA19" i="2"/>
  <c r="BA20" i="2"/>
  <c r="BA21" i="2"/>
  <c r="BA22" i="2"/>
  <c r="BA23" i="2"/>
  <c r="BA24" i="2"/>
  <c r="BA25" i="2"/>
  <c r="BA26" i="2"/>
  <c r="BA27" i="2"/>
  <c r="BA28" i="2"/>
  <c r="BA29" i="2"/>
  <c r="BA30" i="2"/>
  <c r="BA31" i="2"/>
  <c r="BA32" i="2"/>
  <c r="BA33" i="2"/>
  <c r="BA34" i="2"/>
  <c r="BA35" i="2"/>
  <c r="BA36" i="2"/>
  <c r="BA37" i="2"/>
  <c r="BA40" i="2"/>
  <c r="BA41" i="2"/>
  <c r="BA42" i="2"/>
  <c r="BA43" i="2"/>
  <c r="BA44" i="2"/>
  <c r="BA45" i="2"/>
  <c r="BA46" i="2"/>
  <c r="BA47" i="2"/>
  <c r="BA48" i="2"/>
  <c r="BA49" i="2"/>
  <c r="BA50" i="2"/>
  <c r="BA51" i="2"/>
  <c r="BA52" i="2"/>
  <c r="BA53" i="2"/>
  <c r="BA54" i="2"/>
  <c r="BA55" i="2"/>
  <c r="BA56" i="2"/>
  <c r="BA57" i="2"/>
  <c r="BA58" i="2"/>
  <c r="BA59" i="2"/>
  <c r="BA60" i="2"/>
  <c r="BA61" i="2"/>
  <c r="BA62" i="2"/>
  <c r="BA63" i="2"/>
  <c r="BA64" i="2"/>
  <c r="BA65" i="2"/>
  <c r="BA66" i="2"/>
  <c r="BA67" i="2"/>
  <c r="BA68" i="2"/>
  <c r="BA69" i="2"/>
  <c r="BA70" i="2"/>
  <c r="BA71" i="2"/>
  <c r="BA72" i="2"/>
  <c r="BA73" i="2"/>
  <c r="BA74" i="2"/>
  <c r="BA75" i="2"/>
  <c r="BA76" i="2"/>
  <c r="BA77" i="2"/>
  <c r="BA78" i="2"/>
  <c r="BA79" i="2"/>
  <c r="BA80" i="2"/>
  <c r="BA81" i="2"/>
  <c r="BA82" i="2"/>
  <c r="BA83" i="2"/>
  <c r="BA84" i="2"/>
  <c r="BA85" i="2"/>
  <c r="BA86" i="2"/>
  <c r="BA87" i="2"/>
  <c r="BA88" i="2"/>
  <c r="BA89" i="2"/>
  <c r="BA90" i="2"/>
  <c r="BA91" i="2"/>
  <c r="BA92" i="2"/>
  <c r="BA93" i="2"/>
  <c r="BA94" i="2"/>
  <c r="BA95" i="2"/>
  <c r="BA96" i="2"/>
  <c r="BA97" i="2"/>
  <c r="BA98" i="2"/>
  <c r="BA99" i="2"/>
  <c r="BA100" i="2"/>
  <c r="BA101" i="2"/>
  <c r="BA102" i="2"/>
  <c r="BA103" i="2"/>
  <c r="BA104" i="2"/>
  <c r="BA105" i="2"/>
  <c r="BA106" i="2"/>
  <c r="BA4" i="2"/>
  <c r="S386" i="8" l="1"/>
  <c r="H387" i="8"/>
  <c r="S387" i="8" s="1"/>
  <c r="S341" i="8"/>
  <c r="S299" i="8"/>
  <c r="S130" i="8"/>
  <c r="H131" i="8"/>
  <c r="S131" i="8" s="1"/>
  <c r="S156" i="8"/>
  <c r="S309" i="8"/>
  <c r="S186" i="8"/>
  <c r="H187" i="8"/>
  <c r="S187" i="8" s="1"/>
  <c r="S402" i="8"/>
  <c r="H403" i="8"/>
  <c r="S403" i="8" s="1"/>
  <c r="S289" i="8"/>
  <c r="S330" i="8"/>
  <c r="S248" i="8"/>
  <c r="H249" i="8"/>
  <c r="S249" i="8" s="1"/>
  <c r="S114" i="8"/>
  <c r="H115" i="8"/>
  <c r="S115" i="8" s="1"/>
  <c r="S207" i="8"/>
  <c r="S146" i="8"/>
  <c r="S237" i="8"/>
  <c r="H238" i="8"/>
  <c r="S238" i="8" s="1"/>
  <c r="S319" i="8"/>
  <c r="H320" i="8"/>
  <c r="S320" i="8" s="1"/>
  <c r="S93" i="8"/>
  <c r="H94" i="8"/>
  <c r="S94" i="8" s="1"/>
  <c r="AA4" i="7"/>
  <c r="AF29" i="7"/>
  <c r="AF187" i="7"/>
  <c r="G388" i="7"/>
  <c r="AF388" i="7" s="1"/>
  <c r="AF387" i="7"/>
  <c r="AF300" i="7"/>
  <c r="AD4" i="7"/>
  <c r="AF342" i="7"/>
  <c r="AF336" i="7"/>
  <c r="AF223" i="7"/>
  <c r="K250" i="7"/>
  <c r="K4" i="7" s="1"/>
  <c r="AF177" i="7"/>
  <c r="AF157" i="7"/>
  <c r="AF137" i="7"/>
  <c r="W4" i="7"/>
  <c r="AF49" i="7"/>
  <c r="G250" i="7"/>
  <c r="AF250" i="7" s="1"/>
  <c r="AF249" i="7"/>
  <c r="AF188" i="7"/>
  <c r="AF24" i="7"/>
  <c r="AF403" i="7"/>
  <c r="G404" i="7"/>
  <c r="AF404" i="7" s="1"/>
  <c r="AF255" i="7"/>
  <c r="AF121" i="7"/>
  <c r="AF260" i="7"/>
  <c r="AF233" i="7"/>
  <c r="AF131" i="7"/>
  <c r="G239" i="7"/>
  <c r="AF239" i="7" s="1"/>
  <c r="G95" i="7"/>
  <c r="AF95" i="7" s="1"/>
  <c r="O4" i="7"/>
  <c r="G321" i="7"/>
  <c r="AF321" i="7" s="1"/>
  <c r="AF320" i="7"/>
  <c r="AF398" i="7"/>
  <c r="AB4" i="7"/>
  <c r="AF132" i="7"/>
  <c r="AF14" i="7"/>
  <c r="G4" i="7"/>
  <c r="AB4" i="6"/>
  <c r="AG4" i="6"/>
  <c r="AM387" i="6"/>
  <c r="H388" i="6"/>
  <c r="AM388" i="6" s="1"/>
  <c r="AM398" i="6"/>
  <c r="H404" i="6"/>
  <c r="AM404" i="6" s="1"/>
  <c r="AM342" i="6"/>
  <c r="AM321" i="6"/>
  <c r="AM131" i="6"/>
  <c r="H132" i="6"/>
  <c r="AM132" i="6" s="1"/>
  <c r="AM187" i="6"/>
  <c r="H188" i="6"/>
  <c r="AM188" i="6" s="1"/>
  <c r="AM94" i="6"/>
  <c r="H95" i="6"/>
  <c r="AM95" i="6" s="1"/>
  <c r="AM414" i="6"/>
  <c r="AM54" i="6"/>
  <c r="AM331" i="6"/>
  <c r="AM115" i="6"/>
  <c r="H116" i="6"/>
  <c r="AM116" i="6" s="1"/>
  <c r="AM403" i="6"/>
  <c r="R4" i="6"/>
  <c r="AM321" i="5"/>
  <c r="AM94" i="5"/>
  <c r="H95" i="5"/>
  <c r="AM95" i="5" s="1"/>
  <c r="AM403" i="5"/>
  <c r="H404" i="5"/>
  <c r="AM404" i="5" s="1"/>
  <c r="AM285" i="5"/>
  <c r="AG342" i="5"/>
  <c r="AG4" i="5" s="1"/>
  <c r="H132" i="5"/>
  <c r="AM132" i="5" s="1"/>
  <c r="AM131" i="5"/>
  <c r="K4" i="5"/>
  <c r="AM34" i="5"/>
  <c r="AF4" i="5"/>
  <c r="R4" i="5"/>
  <c r="AM249" i="5"/>
  <c r="H250" i="5"/>
  <c r="AM250" i="5" s="1"/>
  <c r="AM315" i="5"/>
  <c r="P4" i="5"/>
  <c r="G4" i="5"/>
  <c r="O4" i="5"/>
  <c r="J4" i="5"/>
  <c r="S4" i="5"/>
  <c r="AM49" i="5"/>
  <c r="E4" i="5"/>
  <c r="AM387" i="5"/>
  <c r="H388" i="5"/>
  <c r="AM388" i="5" s="1"/>
  <c r="AM393" i="5"/>
  <c r="AM367" i="5"/>
  <c r="AM188" i="5"/>
  <c r="AL342" i="5"/>
  <c r="AL4" i="5" s="1"/>
  <c r="M321" i="5"/>
  <c r="M4" i="5" s="1"/>
  <c r="AM320" i="5"/>
  <c r="AM239" i="5"/>
  <c r="AM126" i="5"/>
  <c r="AE4" i="4"/>
  <c r="AF270" i="4"/>
  <c r="AF188" i="4"/>
  <c r="AF116" i="4"/>
  <c r="AF100" i="4"/>
  <c r="AF162" i="4"/>
  <c r="AF142" i="4"/>
  <c r="G342" i="4"/>
  <c r="AF342" i="4" s="1"/>
  <c r="Z4" i="4"/>
  <c r="AK3" i="4"/>
  <c r="G239" i="4"/>
  <c r="AF239" i="4" s="1"/>
  <c r="AF238" i="4"/>
  <c r="W4" i="4"/>
  <c r="AF382" i="4"/>
  <c r="AF434" i="4"/>
  <c r="AF357" i="4"/>
  <c r="G404" i="4"/>
  <c r="AF404" i="4" s="1"/>
  <c r="AF233" i="4"/>
  <c r="AF172" i="4"/>
  <c r="AH3" i="4"/>
  <c r="G95" i="4"/>
  <c r="AF95" i="4" s="1"/>
  <c r="AF94" i="4"/>
  <c r="AF74" i="4"/>
  <c r="AF54" i="4"/>
  <c r="G388" i="4"/>
  <c r="AF388" i="4" s="1"/>
  <c r="G321" i="4"/>
  <c r="AF321" i="4" s="1"/>
  <c r="AF315" i="4"/>
  <c r="AF295" i="4"/>
  <c r="AF198" i="4"/>
  <c r="AF126" i="4"/>
  <c r="AF218" i="4"/>
  <c r="AF182" i="4"/>
  <c r="AF64" i="4"/>
  <c r="G132" i="4"/>
  <c r="AF132" i="4" s="1"/>
  <c r="AF44" i="4"/>
  <c r="Q3" i="2"/>
  <c r="H3" i="8" l="1"/>
  <c r="AF4" i="7"/>
  <c r="H4" i="6"/>
  <c r="AM4" i="6" s="1"/>
  <c r="H4" i="5"/>
  <c r="AM4" i="5" s="1"/>
  <c r="AM342" i="5"/>
  <c r="G4" i="4"/>
  <c r="AF4" i="4" s="1"/>
  <c r="D107" i="2"/>
  <c r="D3" i="2"/>
  <c r="R3" i="2" l="1"/>
  <c r="R3" i="1"/>
  <c r="AR110" i="1" l="1"/>
  <c r="AU110" i="1"/>
  <c r="AV110" i="1"/>
  <c r="BE110" i="1"/>
  <c r="BG110" i="1"/>
  <c r="W110" i="1"/>
  <c r="Q110" i="1"/>
  <c r="P110" i="1"/>
  <c r="N110" i="1"/>
  <c r="AQ107" i="2"/>
  <c r="AP107" i="2"/>
  <c r="AO107" i="2"/>
  <c r="AN107" i="2"/>
  <c r="AM107" i="2"/>
  <c r="BG107" i="2"/>
  <c r="BF107" i="2"/>
  <c r="W107" i="2"/>
  <c r="Q107" i="2"/>
  <c r="P107" i="2"/>
  <c r="N107" i="2"/>
  <c r="AQ3" i="2" l="1"/>
  <c r="AP3" i="2"/>
  <c r="AO3" i="2"/>
  <c r="AN3" i="2"/>
  <c r="AM3" i="2"/>
  <c r="BG3" i="2"/>
  <c r="BF3" i="2"/>
  <c r="W3" i="2"/>
  <c r="P3" i="2"/>
  <c r="N3" i="2"/>
  <c r="S107" i="2" l="1"/>
  <c r="S3" i="2"/>
  <c r="AD107" i="2"/>
  <c r="V107" i="2"/>
  <c r="K107" i="2"/>
  <c r="J107" i="2"/>
  <c r="Z3" i="2"/>
  <c r="BH3" i="2"/>
  <c r="H3" i="2"/>
  <c r="AL3" i="2"/>
  <c r="AR107" i="2"/>
  <c r="AV3" i="2"/>
  <c r="AG3" i="2"/>
  <c r="AZ107" i="2"/>
  <c r="AH107" i="2"/>
  <c r="AL107" i="2"/>
  <c r="BD3" i="2"/>
  <c r="AI3" i="2"/>
  <c r="AA107" i="2"/>
  <c r="AS107" i="2"/>
  <c r="BC107" i="2"/>
  <c r="AY107" i="2"/>
  <c r="AU107" i="2"/>
  <c r="M107" i="2"/>
  <c r="I107" i="2"/>
  <c r="E107" i="2"/>
  <c r="BB3" i="2"/>
  <c r="AW3" i="2"/>
  <c r="AU3" i="2"/>
  <c r="AR3" i="2"/>
  <c r="AK3" i="2"/>
  <c r="AD3" i="2"/>
  <c r="AB3" i="2"/>
  <c r="AA3" i="2"/>
  <c r="V3" i="2"/>
  <c r="U3" i="2"/>
  <c r="L3" i="2"/>
  <c r="K3" i="2"/>
  <c r="J3" i="2"/>
  <c r="F3" i="2"/>
  <c r="AF107" i="2" l="1"/>
  <c r="AF3" i="2"/>
  <c r="AJ107" i="2"/>
  <c r="AJ3" i="2"/>
  <c r="F107" i="2"/>
  <c r="AG107" i="2"/>
  <c r="AW107" i="2"/>
  <c r="AV107" i="2"/>
  <c r="I3" i="2"/>
  <c r="M3" i="2"/>
  <c r="AH3" i="2"/>
  <c r="G107" i="2"/>
  <c r="T107" i="2"/>
  <c r="T3" i="2"/>
  <c r="Z107" i="2"/>
  <c r="AT107" i="2"/>
  <c r="AT3" i="2"/>
  <c r="G3" i="2"/>
  <c r="AB107" i="2"/>
  <c r="AK107" i="2"/>
  <c r="AX107" i="2"/>
  <c r="AX3" i="2"/>
  <c r="AC107" i="2"/>
  <c r="Y3" i="2"/>
  <c r="AC3" i="2"/>
  <c r="BE107" i="2"/>
  <c r="BE3" i="2"/>
  <c r="L107" i="2"/>
  <c r="AS3" i="2"/>
  <c r="AY3" i="2"/>
  <c r="BC3" i="2"/>
  <c r="Y107" i="2"/>
  <c r="BD107" i="2"/>
  <c r="E3" i="2"/>
  <c r="AZ3" i="2"/>
  <c r="H107" i="2"/>
  <c r="U107" i="2"/>
  <c r="AI107" i="2"/>
  <c r="BB107" i="2"/>
  <c r="BH107" i="2"/>
  <c r="AE3" i="2" l="1"/>
  <c r="BA107" i="2"/>
  <c r="O3" i="2"/>
  <c r="O107" i="2"/>
  <c r="X3" i="2"/>
  <c r="X107" i="2"/>
  <c r="AE107" i="2"/>
  <c r="BA3" i="2"/>
  <c r="Q3" i="1" l="1"/>
  <c r="G3" i="1"/>
  <c r="H3" i="1"/>
  <c r="I3" i="1"/>
  <c r="J3" i="1"/>
  <c r="K3" i="1"/>
  <c r="L3" i="1"/>
  <c r="M3" i="1"/>
  <c r="N3" i="1"/>
  <c r="P3" i="1"/>
  <c r="T3" i="1"/>
  <c r="U3" i="1"/>
  <c r="V3" i="1"/>
  <c r="W3" i="1"/>
  <c r="Y3" i="1"/>
  <c r="Z3" i="1"/>
  <c r="AA3" i="1"/>
  <c r="AB3" i="1"/>
  <c r="AC3" i="1"/>
  <c r="AD3" i="1"/>
  <c r="AF3" i="1"/>
  <c r="AG3" i="1"/>
  <c r="AH3" i="1"/>
  <c r="AI3" i="1"/>
  <c r="AJ3" i="1"/>
  <c r="AK3" i="1"/>
  <c r="AL3" i="1"/>
  <c r="AM3" i="1"/>
  <c r="AN3" i="1"/>
  <c r="AO3" i="1"/>
  <c r="AP3" i="1"/>
  <c r="AQ3" i="1"/>
  <c r="AR3" i="1"/>
  <c r="AS3" i="1"/>
  <c r="AT3" i="1"/>
  <c r="AU3" i="1"/>
  <c r="AV3" i="1"/>
  <c r="AW3" i="1"/>
  <c r="AX3" i="1"/>
  <c r="BH110" i="1"/>
  <c r="BD110" i="1"/>
  <c r="BC110" i="1"/>
  <c r="BB110" i="1"/>
  <c r="BA110" i="1"/>
  <c r="AZ110" i="1"/>
  <c r="AY110" i="1"/>
  <c r="AX110" i="1"/>
  <c r="AW110" i="1"/>
  <c r="AT110" i="1"/>
  <c r="AS110" i="1"/>
  <c r="AQ110" i="1"/>
  <c r="AP110" i="1"/>
  <c r="AO110" i="1"/>
  <c r="AN110" i="1"/>
  <c r="AM110" i="1"/>
  <c r="AL110" i="1"/>
  <c r="AK110" i="1"/>
  <c r="AJ110" i="1"/>
  <c r="AI110" i="1"/>
  <c r="AH110" i="1"/>
  <c r="AG110" i="1"/>
  <c r="AF110" i="1"/>
  <c r="AD110" i="1"/>
  <c r="AC110" i="1"/>
  <c r="AB110" i="1"/>
  <c r="AA110" i="1"/>
  <c r="Z110" i="1"/>
  <c r="Y110" i="1"/>
  <c r="V110" i="1"/>
  <c r="U110" i="1"/>
  <c r="T110" i="1"/>
  <c r="M110" i="1"/>
  <c r="L110" i="1"/>
  <c r="K110" i="1"/>
  <c r="J110" i="1"/>
  <c r="I110" i="1"/>
  <c r="H110" i="1"/>
  <c r="G110" i="1"/>
  <c r="F110" i="1"/>
  <c r="E110" i="1"/>
  <c r="D110" i="1"/>
  <c r="BH3" i="1"/>
  <c r="BG3" i="1"/>
  <c r="BE3" i="1"/>
  <c r="BD3" i="1"/>
  <c r="BC3" i="1"/>
  <c r="BB3" i="1"/>
  <c r="BA3" i="1"/>
  <c r="AZ3" i="1"/>
  <c r="AY3" i="1"/>
  <c r="F3" i="1"/>
  <c r="E3" i="1"/>
  <c r="D3" i="1"/>
  <c r="S3" i="1" l="1"/>
  <c r="AE3" i="1"/>
  <c r="S110" i="1"/>
  <c r="X3" i="1"/>
  <c r="AE110" i="1"/>
  <c r="O110" i="1"/>
  <c r="X110" i="1"/>
  <c r="BF110" i="1"/>
  <c r="O3" i="1"/>
  <c r="BF3" i="1"/>
</calcChain>
</file>

<file path=xl/sharedStrings.xml><?xml version="1.0" encoding="utf-8"?>
<sst xmlns="http://schemas.openxmlformats.org/spreadsheetml/2006/main" count="4641" uniqueCount="612">
  <si>
    <t>Domestic Violence</t>
  </si>
  <si>
    <t>Population</t>
  </si>
  <si>
    <t>Calls</t>
  </si>
  <si>
    <t>Clients</t>
  </si>
  <si>
    <t>Race of Clients</t>
  </si>
  <si>
    <t>Ethnicity of Clients Served</t>
  </si>
  <si>
    <t>Gender of Clients Served</t>
  </si>
  <si>
    <t>Age of Clients Served</t>
  </si>
  <si>
    <t>Services provied in person (EXCLUDING SUPPORT GROUPS)</t>
  </si>
  <si>
    <t>Groups provided</t>
  </si>
  <si>
    <t>Group participants</t>
  </si>
  <si>
    <t>Education/training</t>
  </si>
  <si>
    <t>Volunteer hours</t>
  </si>
  <si>
    <t>Shelter services - age</t>
  </si>
  <si>
    <t>Referrals</t>
  </si>
  <si>
    <t>Full shelter</t>
  </si>
  <si>
    <t>Agency</t>
  </si>
  <si>
    <t>Region</t>
  </si>
  <si>
    <t>July 2019-June 2020</t>
  </si>
  <si>
    <t>County Population</t>
  </si>
  <si>
    <t>Number of Calls</t>
  </si>
  <si>
    <t>Number of Clients</t>
  </si>
  <si>
    <t>White</t>
  </si>
  <si>
    <t>Black/African American</t>
  </si>
  <si>
    <t>American Indian/Alaska Native</t>
  </si>
  <si>
    <t>Asian</t>
  </si>
  <si>
    <t>Native Hawaiian/Other Pacific Islander</t>
  </si>
  <si>
    <t>Two or More Races</t>
  </si>
  <si>
    <t>Some Other Races</t>
  </si>
  <si>
    <t>Unknown</t>
  </si>
  <si>
    <t>Total</t>
  </si>
  <si>
    <t>Hispanic/Latino</t>
  </si>
  <si>
    <t>Not Hispanic/Latino</t>
  </si>
  <si>
    <t>Man</t>
  </si>
  <si>
    <t>Woman</t>
  </si>
  <si>
    <t>Other</t>
  </si>
  <si>
    <t>0-12</t>
  </si>
  <si>
    <t>13-17</t>
  </si>
  <si>
    <t>18-24</t>
  </si>
  <si>
    <t>25-59</t>
  </si>
  <si>
    <t>60+</t>
  </si>
  <si>
    <t>Information</t>
  </si>
  <si>
    <t>Advocacy</t>
  </si>
  <si>
    <t>Referra;</t>
  </si>
  <si>
    <t>Transportation</t>
  </si>
  <si>
    <t>Counseling</t>
  </si>
  <si>
    <t>Hospital</t>
  </si>
  <si>
    <t>Court</t>
  </si>
  <si>
    <t>Job Counseling</t>
  </si>
  <si>
    <t>Job Training/Placement</t>
  </si>
  <si>
    <t>Financial Services</t>
  </si>
  <si>
    <t>Health Education</t>
  </si>
  <si>
    <t>Educational Services</t>
  </si>
  <si>
    <t>Adults</t>
  </si>
  <si>
    <t>Children</t>
  </si>
  <si>
    <t>Educational presentations</t>
  </si>
  <si>
    <t>Professional trainings</t>
  </si>
  <si>
    <t>Referrals due to lack of capacity</t>
  </si>
  <si>
    <t>Name</t>
  </si>
  <si>
    <t>North Carolina</t>
  </si>
  <si>
    <t>Family Abuse Services of Alamance County, Inc.</t>
  </si>
  <si>
    <t>N. Piedmont</t>
  </si>
  <si>
    <t>Alamance</t>
  </si>
  <si>
    <t>Shelter Home of Caldwell County, Inc.</t>
  </si>
  <si>
    <t>S. Piedmont</t>
  </si>
  <si>
    <t>Alexander</t>
  </si>
  <si>
    <t>Alleghany Partnership for Children, DANA</t>
  </si>
  <si>
    <t>Alleghany</t>
  </si>
  <si>
    <t>Anson County Domestic Violence Coalition, Inc.</t>
  </si>
  <si>
    <t>Anson</t>
  </si>
  <si>
    <t>Ashe County Partnership for Children</t>
  </si>
  <si>
    <t>Western</t>
  </si>
  <si>
    <t xml:space="preserve">Ashe  </t>
  </si>
  <si>
    <t>OASIS, Inc.</t>
  </si>
  <si>
    <t>Avery</t>
  </si>
  <si>
    <t>Ruth's House, Inc.</t>
  </si>
  <si>
    <t>Eastern</t>
  </si>
  <si>
    <t>Beaufort</t>
  </si>
  <si>
    <t>Roanoke-Chowan SAFE</t>
  </si>
  <si>
    <t>Bertie</t>
  </si>
  <si>
    <t>Families First, Inc.</t>
  </si>
  <si>
    <t>Bladen</t>
  </si>
  <si>
    <t>Hope Harbor Home, Inc.</t>
  </si>
  <si>
    <t>Brunswick</t>
  </si>
  <si>
    <t>Helpmate, Inc.</t>
  </si>
  <si>
    <t>Buncombe</t>
  </si>
  <si>
    <t>Options</t>
  </si>
  <si>
    <t>Burke</t>
  </si>
  <si>
    <t>Cabarrus Victims Assistance Network (CVAN)</t>
  </si>
  <si>
    <t>Cabarrus</t>
  </si>
  <si>
    <t>Caldwell</t>
  </si>
  <si>
    <t>Albermarle Hopeline</t>
  </si>
  <si>
    <t>Camden</t>
  </si>
  <si>
    <t>Carteret County Domestic Violence Program</t>
  </si>
  <si>
    <t xml:space="preserve">Carteret </t>
  </si>
  <si>
    <t>Family Services of Caldwell County (gov)</t>
  </si>
  <si>
    <t>Caswell</t>
  </si>
  <si>
    <t>Family Guidance Center, Inc.</t>
  </si>
  <si>
    <t>Catawba</t>
  </si>
  <si>
    <t>Chatham</t>
  </si>
  <si>
    <t>REACH of Cherokee County, Inc.</t>
  </si>
  <si>
    <t>Cherokee</t>
  </si>
  <si>
    <t>Chowan</t>
  </si>
  <si>
    <t>REACH of Clay County, Inc.</t>
  </si>
  <si>
    <t>Clay</t>
  </si>
  <si>
    <t>Cleveland County Abuse Prevention Council</t>
  </si>
  <si>
    <t>Cleveland</t>
  </si>
  <si>
    <t>Columbus</t>
  </si>
  <si>
    <t>Coastal Women's Shelter</t>
  </si>
  <si>
    <t>Craven</t>
  </si>
  <si>
    <t>CARE Family Violence Center (gov)</t>
  </si>
  <si>
    <t>Cumberland</t>
  </si>
  <si>
    <t>Currituck</t>
  </si>
  <si>
    <t>Outer Banks Hotline</t>
  </si>
  <si>
    <t>Dare</t>
  </si>
  <si>
    <t>Family Services of Davidson County, Inc.</t>
  </si>
  <si>
    <t>Davidson</t>
  </si>
  <si>
    <t>Davie Domestic Violence Service and Rape Crisis Center (gov)</t>
  </si>
  <si>
    <t>Davie</t>
  </si>
  <si>
    <t>Safe Haven of Pender County</t>
  </si>
  <si>
    <t>Duplin</t>
  </si>
  <si>
    <t>Durham Crisis Response Center</t>
  </si>
  <si>
    <t xml:space="preserve">Durham </t>
  </si>
  <si>
    <t>My Sister's House, Inc.</t>
  </si>
  <si>
    <t>Edgecombe</t>
  </si>
  <si>
    <t>Family Services, Inc.</t>
  </si>
  <si>
    <t>Forsyth</t>
  </si>
  <si>
    <t>Next Step Ministries</t>
  </si>
  <si>
    <t>Safe Space, Inc.</t>
  </si>
  <si>
    <t>Franklin</t>
  </si>
  <si>
    <t>Cathy Mabrey-Kloninger Center, a Domestic Violence Shelter (gov)</t>
  </si>
  <si>
    <t>Gaston</t>
  </si>
  <si>
    <t>Gates</t>
  </si>
  <si>
    <t>Graham</t>
  </si>
  <si>
    <t>Families Living Violence Free, Inc.</t>
  </si>
  <si>
    <t>Granville</t>
  </si>
  <si>
    <t>SAFE in Lenoir County, Inc.</t>
  </si>
  <si>
    <t>Greene</t>
  </si>
  <si>
    <t>Family Services of the Piedmont, Inc. (Greensboro)</t>
  </si>
  <si>
    <t>Guilford</t>
  </si>
  <si>
    <t>Family Services of the Piedmont, Inc. (HP)</t>
  </si>
  <si>
    <t>Hannah's Place</t>
  </si>
  <si>
    <t>Halifax</t>
  </si>
  <si>
    <t>SAFE of Harnett County, Inc.</t>
  </si>
  <si>
    <t>Harnett</t>
  </si>
  <si>
    <t>REACH of Haywood County, Inc.</t>
  </si>
  <si>
    <t>Haywood</t>
  </si>
  <si>
    <t>Mainstay, Inc.</t>
  </si>
  <si>
    <t>Henderson</t>
  </si>
  <si>
    <t>Hertford</t>
  </si>
  <si>
    <t>Hoke County Domestic Violence &amp; Sexual Assault Center, Inc.</t>
  </si>
  <si>
    <t>Hoke</t>
  </si>
  <si>
    <t>Hyde County Hotline</t>
  </si>
  <si>
    <t xml:space="preserve">Hyde  </t>
  </si>
  <si>
    <t>Diakonos, Inc.</t>
  </si>
  <si>
    <t>Iredell</t>
  </si>
  <si>
    <t>REACH of Macon County, Inc.</t>
  </si>
  <si>
    <t xml:space="preserve">Jackson </t>
  </si>
  <si>
    <t>Harbor, Inc.</t>
  </si>
  <si>
    <t>Johnston</t>
  </si>
  <si>
    <t>Jones</t>
  </si>
  <si>
    <t>HAVEN in Lee County, Inc.</t>
  </si>
  <si>
    <t>Lee</t>
  </si>
  <si>
    <t>Lenoir</t>
  </si>
  <si>
    <t>Lincoln County Coalition Against Domestic Violence</t>
  </si>
  <si>
    <t>Lincoln</t>
  </si>
  <si>
    <t>Macon</t>
  </si>
  <si>
    <t>My Sister's Place of Madison, Inc.</t>
  </si>
  <si>
    <t xml:space="preserve">Madison </t>
  </si>
  <si>
    <t>Center for Family Violence prevention</t>
  </si>
  <si>
    <t>Martin</t>
  </si>
  <si>
    <t>New Hope of McDowell</t>
  </si>
  <si>
    <t>McDowell</t>
  </si>
  <si>
    <t>SAFE Alliance - legal</t>
  </si>
  <si>
    <t>Mecklenburg</t>
  </si>
  <si>
    <t>SAFE Alliance - shelter</t>
  </si>
  <si>
    <t>Mitchell County Safeplace, Inc.</t>
  </si>
  <si>
    <t xml:space="preserve">Mitchell  </t>
  </si>
  <si>
    <t>Esther House of Stanly County, Inc.</t>
  </si>
  <si>
    <t xml:space="preserve">Montgomery </t>
  </si>
  <si>
    <t>Friend to Friend</t>
  </si>
  <si>
    <t>Moore</t>
  </si>
  <si>
    <t>My Sister's Hous, inc.</t>
  </si>
  <si>
    <t>Nash</t>
  </si>
  <si>
    <t>Domestic Violence Shelter and Services</t>
  </si>
  <si>
    <t>New Hanover</t>
  </si>
  <si>
    <t>Northampton</t>
  </si>
  <si>
    <t>Onslow Women's Center</t>
  </si>
  <si>
    <t>Onslow</t>
  </si>
  <si>
    <t>The Women's Center, Inc. (Compass Center?)</t>
  </si>
  <si>
    <t>Orange</t>
  </si>
  <si>
    <t>Pamlico</t>
  </si>
  <si>
    <t>Pasquotank</t>
  </si>
  <si>
    <t>Pender</t>
  </si>
  <si>
    <t>Perquimans</t>
  </si>
  <si>
    <t>Safe Haven of Person County, Inc.</t>
  </si>
  <si>
    <t>Person</t>
  </si>
  <si>
    <t>Pitt</t>
  </si>
  <si>
    <t>Steps to HOPE, Inc.</t>
  </si>
  <si>
    <t>Polk</t>
  </si>
  <si>
    <t>Randolph County Family Crisis Center, Inc.-Archdale</t>
  </si>
  <si>
    <t>Randolph</t>
  </si>
  <si>
    <t>Randolph County Family Crisis Center, Inc.-Asheboro</t>
  </si>
  <si>
    <t>New Horizons: Life and Family Services</t>
  </si>
  <si>
    <t>Richmond</t>
  </si>
  <si>
    <t>Robeson County Committee on Domestic Violence, Inc.</t>
  </si>
  <si>
    <t xml:space="preserve">Robeson </t>
  </si>
  <si>
    <t>Help, Inc.: Center Against Violence</t>
  </si>
  <si>
    <t>Rockingham</t>
  </si>
  <si>
    <t>Family Crisis Council of Rowan, Inc.</t>
  </si>
  <si>
    <t>Rowan</t>
  </si>
  <si>
    <t>Family Resources of Rutherford, Inc.</t>
  </si>
  <si>
    <t>Rutherford</t>
  </si>
  <si>
    <t>UCARE, Inc.</t>
  </si>
  <si>
    <t>Sampson</t>
  </si>
  <si>
    <t>Domestic Violence &amp; Rape Crisis Center of Scotland County, Inc.</t>
  </si>
  <si>
    <t>Scotland</t>
  </si>
  <si>
    <t>Stanly</t>
  </si>
  <si>
    <t>YVEDDI</t>
  </si>
  <si>
    <t>Stokes</t>
  </si>
  <si>
    <t>Surry</t>
  </si>
  <si>
    <t>Swain/Qualla SAFE, Inc.</t>
  </si>
  <si>
    <t>Swain</t>
  </si>
  <si>
    <t>SAFE, Inc. of Transylvania County</t>
  </si>
  <si>
    <t>Transylvania</t>
  </si>
  <si>
    <t>Inner Banks Hotline</t>
  </si>
  <si>
    <t xml:space="preserve">Tyrrell  </t>
  </si>
  <si>
    <t>Turning Point, Inc.</t>
  </si>
  <si>
    <t>Union</t>
  </si>
  <si>
    <t>Infinite Possibilities, Inc.</t>
  </si>
  <si>
    <t>Vance</t>
  </si>
  <si>
    <t>InterAct (Cary)</t>
  </si>
  <si>
    <t>Wake</t>
  </si>
  <si>
    <t>InterAct (Raleigh)</t>
  </si>
  <si>
    <t>Warren</t>
  </si>
  <si>
    <t>Washington</t>
  </si>
  <si>
    <t>Watauga</t>
  </si>
  <si>
    <t>Wayne Uplift Resource Association</t>
  </si>
  <si>
    <t xml:space="preserve">Wayne  </t>
  </si>
  <si>
    <t>Wilkes</t>
  </si>
  <si>
    <t>Wesley Shelter, Inc.</t>
  </si>
  <si>
    <t>Wilson</t>
  </si>
  <si>
    <t>Yadkin</t>
  </si>
  <si>
    <t>Family Violence Coalition of Yancey County, Inc.</t>
  </si>
  <si>
    <t>Yancey</t>
  </si>
  <si>
    <t xml:space="preserve">Sexual Assault </t>
  </si>
  <si>
    <t>Race</t>
  </si>
  <si>
    <t>Ethnicity</t>
  </si>
  <si>
    <t>Gender</t>
  </si>
  <si>
    <t>Age</t>
  </si>
  <si>
    <t>Services Provided</t>
  </si>
  <si>
    <t>Group particicpants</t>
  </si>
  <si>
    <t>Education/Training</t>
  </si>
  <si>
    <t>Type of Assault</t>
  </si>
  <si>
    <t>Offender Relationship</t>
  </si>
  <si>
    <t>Unkown</t>
  </si>
  <si>
    <t>Referral</t>
  </si>
  <si>
    <t>Educational Presentations</t>
  </si>
  <si>
    <t>Professional Trainings</t>
  </si>
  <si>
    <t>Rape</t>
  </si>
  <si>
    <t>Adult Surv. CSA</t>
  </si>
  <si>
    <t>Child Sex Offense</t>
  </si>
  <si>
    <t>Incest</t>
  </si>
  <si>
    <t>Human Trafficking</t>
  </si>
  <si>
    <t xml:space="preserve"> Relative</t>
  </si>
  <si>
    <t>Acquaintance</t>
  </si>
  <si>
    <t>Date</t>
  </si>
  <si>
    <t>Boy/Girlfriend/Partner</t>
  </si>
  <si>
    <t>Spouse</t>
  </si>
  <si>
    <t>Stranger</t>
  </si>
  <si>
    <t>Crossroads: Sexual Assault Response and Resource Center</t>
  </si>
  <si>
    <t>Alleghany Partnership for Children/DANA</t>
  </si>
  <si>
    <t>OASIS, Inc. for Avery County</t>
  </si>
  <si>
    <t>REAL CRISIS Intervention, Inc.</t>
  </si>
  <si>
    <t>Roanoke Chowan SAFE</t>
  </si>
  <si>
    <t>Coastal Horizon Center, Inc.</t>
  </si>
  <si>
    <t xml:space="preserve">Brunswick </t>
  </si>
  <si>
    <t>Our VOICE, Inc.</t>
  </si>
  <si>
    <t>Albermarle Hopeline, Inc.</t>
  </si>
  <si>
    <t>Carteret County Rape Crisis Center</t>
  </si>
  <si>
    <t>REACH of Clay County</t>
  </si>
  <si>
    <t>Cleveland County Abuse Prevention Council, Inc.</t>
  </si>
  <si>
    <t>Promise Place</t>
  </si>
  <si>
    <t>Rape Crisis Volunteers of Cumberland County, Inc.</t>
  </si>
  <si>
    <t>Outer Banks Hotline, Inc.</t>
  </si>
  <si>
    <t>Family Services of Davidson County</t>
  </si>
  <si>
    <t>Davie Domestic Violence Services and Rape Crisis Center</t>
  </si>
  <si>
    <t xml:space="preserve">Davie   </t>
  </si>
  <si>
    <t>Durham Crisis and Response Center</t>
  </si>
  <si>
    <t xml:space="preserve">Durham   </t>
  </si>
  <si>
    <t>My Sister's House</t>
  </si>
  <si>
    <t>Phoenix Counseling Center</t>
  </si>
  <si>
    <t>Families Living Violence Free</t>
  </si>
  <si>
    <t>Family Services of the Piedmont, Inc.-Greensboro</t>
  </si>
  <si>
    <t>Family Services of the Piedmont, Inc.-HP</t>
  </si>
  <si>
    <t>Hannah's Place, Inc.</t>
  </si>
  <si>
    <t>Sexual Assault Family Emergency of Harnett County, Inc.</t>
  </si>
  <si>
    <t>Promise Plcae</t>
  </si>
  <si>
    <t xml:space="preserve">Lee </t>
  </si>
  <si>
    <t xml:space="preserve">Macon </t>
  </si>
  <si>
    <t>New Hope of McDowell, Inc.</t>
  </si>
  <si>
    <t>Safe Alliance, Inc.</t>
  </si>
  <si>
    <t>Montgomery</t>
  </si>
  <si>
    <t>Orange County Rape Crisis Center</t>
  </si>
  <si>
    <t>Rape Crisis Center of Robeson County</t>
  </si>
  <si>
    <t>Robeson</t>
  </si>
  <si>
    <t>Help, Inc. Center Against Violence</t>
  </si>
  <si>
    <t>Family Resources of Rutherford County, Inc.</t>
  </si>
  <si>
    <t>Domestic Violence &amp; Rape Crisis Center of Scotland County</t>
  </si>
  <si>
    <t>InterAct-Cary</t>
  </si>
  <si>
    <t>InterAct-Raleigh</t>
  </si>
  <si>
    <t xml:space="preserve">Warren </t>
  </si>
  <si>
    <t>Wayne Uplift Resource Association, Inc.</t>
  </si>
  <si>
    <t xml:space="preserve">Wayne </t>
  </si>
  <si>
    <t>SAFE, Inc.</t>
  </si>
  <si>
    <t>County Population *</t>
  </si>
  <si>
    <t>* County Population Data taken from Census Data 2019</t>
  </si>
  <si>
    <t xml:space="preserve">
North Carolina
Department of Administration
 Roy Cooper, Governor               Machelle Sanders, Secretary
North Carolina Council for Women and Youth Involvement
Mary Williams-Stover, Executive Director    
</t>
  </si>
  <si>
    <t>October, 2020</t>
  </si>
  <si>
    <t>To Whom It May Concern:</t>
  </si>
  <si>
    <t>Enclosed are the statistics for the Domestic Violence Intervention Programs of North Carolina for April 2019 through March 2020.  
Please take note that the year runs from April through March.
Please be aware that due to the 26 week length of the Domestic VIolence Intervention Program Curriculum, some programs will carry enrollees through a calendar year.  This can influence the statistical information you see in this report.
Thank you.  Lori Gerber., MS</t>
  </si>
  <si>
    <t>19-20</t>
  </si>
  <si>
    <t>Referral Outcome Information -- Received this Quarter</t>
  </si>
  <si>
    <t xml:space="preserve">Abuser Treatment Program/County </t>
  </si>
  <si>
    <t>Judicial District</t>
  </si>
  <si>
    <t>Reporting Quarter</t>
  </si>
  <si>
    <t>Criminal Courts</t>
  </si>
  <si>
    <t>Civil Court</t>
  </si>
  <si>
    <t>DSS</t>
  </si>
  <si>
    <t>Mental Health</t>
  </si>
  <si>
    <t>Substance Abuse</t>
  </si>
  <si>
    <t>Self Referral</t>
  </si>
  <si>
    <t>Probation/Parole</t>
  </si>
  <si>
    <t xml:space="preserve">Total Referred </t>
  </si>
  <si>
    <t>Q1 Total</t>
  </si>
  <si>
    <t xml:space="preserve">Q2 Total </t>
  </si>
  <si>
    <t>Q3 Total</t>
  </si>
  <si>
    <t xml:space="preserve">Q4 Total </t>
  </si>
  <si>
    <t>M</t>
  </si>
  <si>
    <t>F</t>
  </si>
  <si>
    <t>SS</t>
  </si>
  <si>
    <t xml:space="preserve">Total </t>
  </si>
  <si>
    <t>Alamance County</t>
  </si>
  <si>
    <t>15A</t>
  </si>
  <si>
    <t>1st</t>
  </si>
  <si>
    <t>Alamance Co. DV Prevention Program</t>
  </si>
  <si>
    <t>2nd</t>
  </si>
  <si>
    <t>Quarterly Totals by Referring Source</t>
  </si>
  <si>
    <t>3rd</t>
  </si>
  <si>
    <t>Q1</t>
  </si>
  <si>
    <t>Q2</t>
  </si>
  <si>
    <t>Q3</t>
  </si>
  <si>
    <t>Q4</t>
  </si>
  <si>
    <t>4th</t>
  </si>
  <si>
    <t>Crim C</t>
  </si>
  <si>
    <t>Civ C</t>
  </si>
  <si>
    <t xml:space="preserve">Alleghany County </t>
  </si>
  <si>
    <t>Christine Werner-Booher</t>
  </si>
  <si>
    <t>MH</t>
  </si>
  <si>
    <t>SA</t>
  </si>
  <si>
    <t>SR</t>
  </si>
  <si>
    <t>PP</t>
  </si>
  <si>
    <t>Alexander County</t>
  </si>
  <si>
    <t>22A</t>
  </si>
  <si>
    <t>Counseling Supportive Services - Potential App 08/19</t>
  </si>
  <si>
    <t xml:space="preserve">4th </t>
  </si>
  <si>
    <t>Brunswick County</t>
  </si>
  <si>
    <t>DVOP</t>
  </si>
  <si>
    <t xml:space="preserve">2nd </t>
  </si>
  <si>
    <t xml:space="preserve">Brunswick County </t>
  </si>
  <si>
    <t>Buncombe County</t>
  </si>
  <si>
    <t xml:space="preserve">The Sparc Network </t>
  </si>
  <si>
    <t>Burke County</t>
  </si>
  <si>
    <t xml:space="preserve">Denise Harrison </t>
  </si>
  <si>
    <t>Cabarrus County</t>
  </si>
  <si>
    <t>19A</t>
  </si>
  <si>
    <t xml:space="preserve">Genesis…A New Beginning </t>
  </si>
  <si>
    <t>Caldwell County</t>
  </si>
  <si>
    <t xml:space="preserve">Donlin Counseling/Stay Kalm </t>
  </si>
  <si>
    <t xml:space="preserve">Caldwell County </t>
  </si>
  <si>
    <t>Carteret County</t>
  </si>
  <si>
    <t>3B</t>
  </si>
  <si>
    <t xml:space="preserve">Roots Institute </t>
  </si>
  <si>
    <t>Catawba County</t>
  </si>
  <si>
    <t xml:space="preserve">MAT Group/Family Guidance Center </t>
  </si>
  <si>
    <t xml:space="preserve">Catawba County </t>
  </si>
  <si>
    <t xml:space="preserve">Chatham County </t>
  </si>
  <si>
    <t>15B</t>
  </si>
  <si>
    <t xml:space="preserve">Pathways to Change </t>
  </si>
  <si>
    <t xml:space="preserve">Cherokee County </t>
  </si>
  <si>
    <t xml:space="preserve">Offender Services Program/ Meridian </t>
  </si>
  <si>
    <t xml:space="preserve">Clay County </t>
  </si>
  <si>
    <t xml:space="preserve">Cleveland County </t>
  </si>
  <si>
    <t>27B</t>
  </si>
  <si>
    <t>Impact</t>
  </si>
  <si>
    <t xml:space="preserve">Craven County </t>
  </si>
  <si>
    <t xml:space="preserve">Cumberland County </t>
  </si>
  <si>
    <t xml:space="preserve">Resolve, Care Center FV Program </t>
  </si>
  <si>
    <t xml:space="preserve">Davidson County </t>
  </si>
  <si>
    <t>22B</t>
  </si>
  <si>
    <t xml:space="preserve">Family Services of Davidson County </t>
  </si>
  <si>
    <t>FS of Davidson County</t>
  </si>
  <si>
    <t>Lifeskills Counseling Center</t>
  </si>
  <si>
    <t xml:space="preserve">Lifeskills  </t>
  </si>
  <si>
    <t xml:space="preserve">Davie County </t>
  </si>
  <si>
    <t>Alternatives/T&amp;T Counseling</t>
  </si>
  <si>
    <t xml:space="preserve">Duplin County </t>
  </si>
  <si>
    <t xml:space="preserve">Insight, BIP U Care </t>
  </si>
  <si>
    <t xml:space="preserve">Durham County </t>
  </si>
  <si>
    <t>True Care of the Carolinas</t>
  </si>
  <si>
    <t xml:space="preserve">Edgecombe County </t>
  </si>
  <si>
    <t xml:space="preserve">Move/Wave, Valiant Families </t>
  </si>
  <si>
    <t>Forsyth County</t>
  </si>
  <si>
    <t xml:space="preserve">Cool Program </t>
  </si>
  <si>
    <t>Pathway Intervention Services</t>
  </si>
  <si>
    <t xml:space="preserve">Pathway Intervention </t>
  </si>
  <si>
    <t xml:space="preserve">Franklin County </t>
  </si>
  <si>
    <t>9,9B</t>
  </si>
  <si>
    <t xml:space="preserve">Choosing to Change </t>
  </si>
  <si>
    <t xml:space="preserve">Gaston County </t>
  </si>
  <si>
    <t>27A</t>
  </si>
  <si>
    <t>Graham County</t>
  </si>
  <si>
    <t xml:space="preserve">Greene County </t>
  </si>
  <si>
    <t xml:space="preserve">Men in Transition, S.A.F.E. in Lenoir County </t>
  </si>
  <si>
    <t xml:space="preserve">Guilford County </t>
  </si>
  <si>
    <t xml:space="preserve">DVIP, FS of the Piedmont </t>
  </si>
  <si>
    <t xml:space="preserve">Harnett County </t>
  </si>
  <si>
    <t xml:space="preserve">HALT, Eleventh Judicial District ReEntry, Inc. </t>
  </si>
  <si>
    <t xml:space="preserve">Haywood County </t>
  </si>
  <si>
    <t xml:space="preserve">Henderson County </t>
  </si>
  <si>
    <t>29B</t>
  </si>
  <si>
    <t xml:space="preserve">Safelight, Inc. </t>
  </si>
  <si>
    <t xml:space="preserve">Hoke County </t>
  </si>
  <si>
    <t>16A</t>
  </si>
  <si>
    <t xml:space="preserve">Sandhills Behavioral Center </t>
  </si>
  <si>
    <t xml:space="preserve">Iredell County </t>
  </si>
  <si>
    <t>Break the Cycle/Rompiendo El Ciclo</t>
  </si>
  <si>
    <t>Break the Cycle</t>
  </si>
  <si>
    <t xml:space="preserve">Jackson County </t>
  </si>
  <si>
    <t xml:space="preserve">Johnston County </t>
  </si>
  <si>
    <t xml:space="preserve">Jones County </t>
  </si>
  <si>
    <t xml:space="preserve">Lenoir County </t>
  </si>
  <si>
    <t xml:space="preserve">Lincoln County </t>
  </si>
  <si>
    <t xml:space="preserve">Macon County </t>
  </si>
  <si>
    <t xml:space="preserve">Madison County </t>
  </si>
  <si>
    <t>SHOP</t>
  </si>
  <si>
    <t xml:space="preserve">McDowell County </t>
  </si>
  <si>
    <t>29A</t>
  </si>
  <si>
    <t>Denise Harrison Counseling</t>
  </si>
  <si>
    <t>Mecklenburg County</t>
  </si>
  <si>
    <t xml:space="preserve">NOVA, Women's Commission </t>
  </si>
  <si>
    <t>NOVA</t>
  </si>
  <si>
    <t xml:space="preserve">Mitchell County </t>
  </si>
  <si>
    <t>RHA Behavioral Health</t>
  </si>
  <si>
    <t>Denise Harrison</t>
  </si>
  <si>
    <t xml:space="preserve">Montgomery County </t>
  </si>
  <si>
    <t>19B</t>
  </si>
  <si>
    <t>New Horizons</t>
  </si>
  <si>
    <t xml:space="preserve">Moore County </t>
  </si>
  <si>
    <t>19D</t>
  </si>
  <si>
    <t xml:space="preserve">Nash County </t>
  </si>
  <si>
    <t xml:space="preserve">Onslow County </t>
  </si>
  <si>
    <t xml:space="preserve">Orange County </t>
  </si>
  <si>
    <t xml:space="preserve">Pamlico County </t>
  </si>
  <si>
    <t xml:space="preserve">Pender County </t>
  </si>
  <si>
    <t xml:space="preserve">Pitt County </t>
  </si>
  <si>
    <t>3A</t>
  </si>
  <si>
    <t>The Great Program/The Center for Family Violence Prevention</t>
  </si>
  <si>
    <t xml:space="preserve">Polk County </t>
  </si>
  <si>
    <t>DAIP, Steps to Hope</t>
  </si>
  <si>
    <t xml:space="preserve">Randolph County </t>
  </si>
  <si>
    <t>Randolph County Family Crisis Center / Phoenix</t>
  </si>
  <si>
    <t>Richmond County</t>
  </si>
  <si>
    <t xml:space="preserve">Robeson County </t>
  </si>
  <si>
    <t>16B</t>
  </si>
  <si>
    <t>Choices ATP, Southeastern Family Violence Center</t>
  </si>
  <si>
    <t xml:space="preserve">Rockingham County </t>
  </si>
  <si>
    <t>17A</t>
  </si>
  <si>
    <t>ReDirections, DVIP</t>
  </si>
  <si>
    <t xml:space="preserve">Rowan County </t>
  </si>
  <si>
    <t>19C</t>
  </si>
  <si>
    <t>T&amp;T</t>
  </si>
  <si>
    <t>Your Way Life Coaching &amp; Consulting - Potential Applicant 08/2019</t>
  </si>
  <si>
    <t>Your Way Life Coaching &amp; Consulting</t>
  </si>
  <si>
    <t xml:space="preserve">Rutherford County </t>
  </si>
  <si>
    <t xml:space="preserve">Preferred Choice </t>
  </si>
  <si>
    <t xml:space="preserve">Sampson County </t>
  </si>
  <si>
    <t>Scotland County</t>
  </si>
  <si>
    <t xml:space="preserve">Stanly County </t>
  </si>
  <si>
    <t>20A</t>
  </si>
  <si>
    <t xml:space="preserve">Surry County </t>
  </si>
  <si>
    <t>17B</t>
  </si>
  <si>
    <t xml:space="preserve">Swain County </t>
  </si>
  <si>
    <t xml:space="preserve">Transylvania County </t>
  </si>
  <si>
    <t xml:space="preserve">DVIP, SAFE, Inc. </t>
  </si>
  <si>
    <t xml:space="preserve">Union County </t>
  </si>
  <si>
    <t xml:space="preserve">20B, C, D </t>
  </si>
  <si>
    <t>STOP</t>
  </si>
  <si>
    <t xml:space="preserve">Vance County </t>
  </si>
  <si>
    <t>9, 9B</t>
  </si>
  <si>
    <t xml:space="preserve">Wake County </t>
  </si>
  <si>
    <t>DOSE, Triangle Family Services</t>
  </si>
  <si>
    <t>DOSE</t>
  </si>
  <si>
    <t xml:space="preserve">Warren County </t>
  </si>
  <si>
    <t xml:space="preserve">Wayne County </t>
  </si>
  <si>
    <t xml:space="preserve">DVP, Wayne Uplift Resource Association, Inc. </t>
  </si>
  <si>
    <t xml:space="preserve">Wilkes County </t>
  </si>
  <si>
    <t xml:space="preserve">Wilson County </t>
  </si>
  <si>
    <t xml:space="preserve">Yadkin County </t>
  </si>
  <si>
    <t>Christine Werner-Booher DVATP</t>
  </si>
  <si>
    <t xml:space="preserve">Yancey County </t>
  </si>
  <si>
    <t xml:space="preserve">Referral Outcome Information --Referrals Assessed and Enrolled </t>
  </si>
  <si>
    <t>SM</t>
  </si>
  <si>
    <t>SF</t>
  </si>
  <si>
    <t xml:space="preserve">Alexander County </t>
  </si>
  <si>
    <t>Counseling Supportive Services - Potential Applicant 08/19</t>
  </si>
  <si>
    <t xml:space="preserve">Carteret County </t>
  </si>
  <si>
    <t>Chatham County</t>
  </si>
  <si>
    <t>Pathways to Change</t>
  </si>
  <si>
    <t>Break the Cycle / Rompiendo el Cicle</t>
  </si>
  <si>
    <t>Impact, The Be There Group</t>
  </si>
  <si>
    <t>Preferred Choice</t>
  </si>
  <si>
    <t xml:space="preserve">Referral Outcome Information --Referrals Not Enrolled </t>
  </si>
  <si>
    <t>Alleghany County</t>
  </si>
  <si>
    <t xml:space="preserve">Counseling Supportive Services - Potential Applicant </t>
  </si>
  <si>
    <t>Break the Cycle, Rompiendo el Cicle</t>
  </si>
  <si>
    <t>Moore County</t>
  </si>
  <si>
    <t>Referral Outcome Information -- Explanations Why Referrals Were Not Enrolled</t>
  </si>
  <si>
    <t>Probation Revoked</t>
  </si>
  <si>
    <t>New Charges</t>
  </si>
  <si>
    <t xml:space="preserve">No Shows </t>
  </si>
  <si>
    <t xml:space="preserve">Other </t>
  </si>
  <si>
    <t>Pending Assessment</t>
  </si>
  <si>
    <t>Break the Cycle/ Rompiendo el Cicle</t>
  </si>
  <si>
    <t>Stanly County</t>
  </si>
  <si>
    <t xml:space="preserve">Number of Participants Completing </t>
  </si>
  <si>
    <t>Number of Participants Terminated</t>
  </si>
  <si>
    <t xml:space="preserve">Total Number in all groups this quarter </t>
  </si>
  <si>
    <t>SSM</t>
  </si>
  <si>
    <t>SSF</t>
  </si>
  <si>
    <t>Orange County</t>
  </si>
  <si>
    <t xml:space="preserve">County </t>
  </si>
  <si>
    <t>State</t>
  </si>
  <si>
    <t xml:space="preserve">Country </t>
  </si>
  <si>
    <t xml:space="preserve">Total Referral Counts </t>
  </si>
  <si>
    <t>Criminal/Civil Court</t>
  </si>
  <si>
    <t>Court Ordered Intakes</t>
  </si>
  <si>
    <t>Court Ordered Intakes Overall</t>
  </si>
  <si>
    <t xml:space="preserve">Camden </t>
  </si>
  <si>
    <t xml:space="preserve">North Carolina </t>
  </si>
  <si>
    <t>USA</t>
  </si>
  <si>
    <t>indicates no program</t>
  </si>
  <si>
    <t xml:space="preserve">Chowan </t>
  </si>
  <si>
    <t xml:space="preserve">Currituck </t>
  </si>
  <si>
    <t xml:space="preserve">Dare </t>
  </si>
  <si>
    <t xml:space="preserve">Gates </t>
  </si>
  <si>
    <t xml:space="preserve">Pasquotank </t>
  </si>
  <si>
    <t xml:space="preserve">Beaufort </t>
  </si>
  <si>
    <t xml:space="preserve">Hyde </t>
  </si>
  <si>
    <t xml:space="preserve">Martin </t>
  </si>
  <si>
    <t xml:space="preserve">Tyrrell </t>
  </si>
  <si>
    <t xml:space="preserve">Washington </t>
  </si>
  <si>
    <t>Carteret</t>
  </si>
  <si>
    <t xml:space="preserve">Craven </t>
  </si>
  <si>
    <t xml:space="preserve">Pamlico </t>
  </si>
  <si>
    <t xml:space="preserve">Duplin </t>
  </si>
  <si>
    <t xml:space="preserve">Sampson </t>
  </si>
  <si>
    <t xml:space="preserve">Pender </t>
  </si>
  <si>
    <t xml:space="preserve">Bertie </t>
  </si>
  <si>
    <t xml:space="preserve">Hertford </t>
  </si>
  <si>
    <t>Wayne</t>
  </si>
  <si>
    <t>9A</t>
  </si>
  <si>
    <t xml:space="preserve">Caswell </t>
  </si>
  <si>
    <t xml:space="preserve">Person </t>
  </si>
  <si>
    <t xml:space="preserve">Granville </t>
  </si>
  <si>
    <t xml:space="preserve">Wake </t>
  </si>
  <si>
    <t xml:space="preserve">Harnett </t>
  </si>
  <si>
    <t xml:space="preserve">Bladen </t>
  </si>
  <si>
    <t xml:space="preserve">Columbus </t>
  </si>
  <si>
    <t xml:space="preserve">Richmond </t>
  </si>
  <si>
    <t xml:space="preserve">Scotland </t>
  </si>
  <si>
    <t xml:space="preserve">Rockingham </t>
  </si>
  <si>
    <t xml:space="preserve">17B </t>
  </si>
  <si>
    <t xml:space="preserve">Stokes </t>
  </si>
  <si>
    <t xml:space="preserve">Surry </t>
  </si>
  <si>
    <t xml:space="preserve">Cabarrus </t>
  </si>
  <si>
    <t xml:space="preserve">19B </t>
  </si>
  <si>
    <t xml:space="preserve">Moore </t>
  </si>
  <si>
    <t>20B,C,D</t>
  </si>
  <si>
    <t xml:space="preserve">Forsyth </t>
  </si>
  <si>
    <t xml:space="preserve">Alexander </t>
  </si>
  <si>
    <t xml:space="preserve">Iredell </t>
  </si>
  <si>
    <t xml:space="preserve">Davidson </t>
  </si>
  <si>
    <t xml:space="preserve">Alleghany </t>
  </si>
  <si>
    <t>Ashe</t>
  </si>
  <si>
    <t xml:space="preserve">Wilkes </t>
  </si>
  <si>
    <t xml:space="preserve">Yadkin </t>
  </si>
  <si>
    <t xml:space="preserve">Mitchell </t>
  </si>
  <si>
    <t xml:space="preserve">Yancey </t>
  </si>
  <si>
    <t xml:space="preserve">Caldwell </t>
  </si>
  <si>
    <t xml:space="preserve">Catawba </t>
  </si>
  <si>
    <t xml:space="preserve">Mecklenburg </t>
  </si>
  <si>
    <t xml:space="preserve">Gaston </t>
  </si>
  <si>
    <t xml:space="preserve">Lincoln </t>
  </si>
  <si>
    <t xml:space="preserve">Buncombe </t>
  </si>
  <si>
    <t xml:space="preserve">McDowell </t>
  </si>
  <si>
    <t xml:space="preserve">Rutherford </t>
  </si>
  <si>
    <t xml:space="preserve">Henderson </t>
  </si>
  <si>
    <t xml:space="preserve">Transylvania </t>
  </si>
  <si>
    <t xml:space="preserve">Graham </t>
  </si>
  <si>
    <t xml:space="preserve">Haywood </t>
  </si>
  <si>
    <t xml:space="preserve">Swain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</si>
</sst>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trike/>
      <sz val="11"/>
      <color theme="1"/>
      <name val="Calibri"/>
      <family val="2"/>
      <scheme val="minor"/>
    </font>
    <font>
      <b/>
      <sz val="11"/>
      <name val="Calibri"/>
      <family val="2"/>
      <scheme val="minor"/>
    </font>
    <font>
      <b/>
      <sz val="10"/>
      <name val="Arial"/>
      <family val="2"/>
    </font>
    <font>
      <sz val="11"/>
      <color theme="1"/>
      <name val="Calibri"/>
      <family val="2"/>
    </font>
    <font>
      <b/>
      <sz val="11"/>
      <color rgb="FF000000"/>
      <name val="Calibri"/>
      <family val="2"/>
    </font>
    <font>
      <sz val="10"/>
      <color theme="1"/>
      <name val="Calibri"/>
      <family val="2"/>
      <scheme val="minor"/>
    </font>
    <font>
      <sz val="9"/>
      <color theme="1"/>
      <name val="Calibri"/>
      <family val="2"/>
      <scheme val="minor"/>
    </font>
  </fonts>
  <fills count="24">
    <fill>
      <patternFill patternType="none"/>
    </fill>
    <fill>
      <patternFill patternType="gray125"/>
    </fill>
    <fill>
      <patternFill patternType="solid">
        <fgColor theme="9" tint="0.39997558519241921"/>
        <bgColor indexed="64"/>
      </patternFill>
    </fill>
    <fill>
      <patternFill patternType="solid">
        <fgColor theme="5"/>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theme="9"/>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rgb="FFFFC000"/>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7"/>
        <bgColor indexed="64"/>
      </patternFill>
    </fill>
    <fill>
      <patternFill patternType="solid">
        <fgColor rgb="FFE2EFDA"/>
        <bgColor indexed="64"/>
      </patternFill>
    </fill>
    <fill>
      <patternFill patternType="solid">
        <fgColor rgb="FF0070C0"/>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3" tint="0.79998168889431442"/>
        <bgColor indexed="64"/>
      </patternFill>
    </fill>
    <fill>
      <patternFill patternType="solid">
        <fgColor theme="8" tint="0.79998168889431442"/>
        <bgColor indexed="64"/>
      </patternFill>
    </fill>
  </fills>
  <borders count="16">
    <border>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237">
    <xf numFmtId="0" fontId="0" fillId="0" borderId="0" xfId="0"/>
    <xf numFmtId="0" fontId="2" fillId="7" borderId="4" xfId="0" applyFont="1" applyFill="1" applyBorder="1"/>
    <xf numFmtId="0" fontId="2" fillId="2" borderId="4" xfId="0" applyFont="1" applyFill="1" applyBorder="1"/>
    <xf numFmtId="0" fontId="2" fillId="2" borderId="0" xfId="0" applyFont="1" applyFill="1" applyBorder="1"/>
    <xf numFmtId="0" fontId="2" fillId="2" borderId="1" xfId="0" applyFont="1" applyFill="1" applyBorder="1"/>
    <xf numFmtId="0" fontId="2" fillId="6" borderId="4" xfId="0" applyFont="1" applyFill="1" applyBorder="1" applyAlignment="1">
      <alignment horizontal="center" vertical="center"/>
    </xf>
    <xf numFmtId="0" fontId="2" fillId="2" borderId="0" xfId="0" applyFont="1" applyFill="1"/>
    <xf numFmtId="0" fontId="2" fillId="2" borderId="5" xfId="0" applyFont="1" applyFill="1" applyBorder="1"/>
    <xf numFmtId="0" fontId="2" fillId="2" borderId="8" xfId="0" applyFont="1" applyFill="1" applyBorder="1"/>
    <xf numFmtId="0" fontId="2" fillId="2" borderId="9" xfId="0" applyFont="1" applyFill="1" applyBorder="1"/>
    <xf numFmtId="0" fontId="2" fillId="2" borderId="10" xfId="0" applyFont="1" applyFill="1" applyBorder="1"/>
    <xf numFmtId="0" fontId="2" fillId="2" borderId="7" xfId="0" applyFont="1" applyFill="1" applyBorder="1"/>
    <xf numFmtId="0" fontId="2" fillId="2"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9"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1" applyFont="1" applyFill="1" applyBorder="1" applyAlignment="1">
      <alignment horizontal="center"/>
    </xf>
    <xf numFmtId="0" fontId="2" fillId="2" borderId="0" xfId="0" applyFont="1" applyFill="1" applyAlignment="1">
      <alignment horizontal="center" vertical="center"/>
    </xf>
    <xf numFmtId="3" fontId="4" fillId="5" borderId="2" xfId="1" applyNumberFormat="1" applyFont="1" applyFill="1" applyBorder="1" applyAlignment="1">
      <alignment horizontal="center" vertical="top"/>
    </xf>
    <xf numFmtId="3" fontId="4" fillId="5" borderId="1" xfId="0" applyNumberFormat="1" applyFont="1" applyFill="1" applyBorder="1" applyAlignment="1">
      <alignment horizontal="center" vertical="center"/>
    </xf>
    <xf numFmtId="3" fontId="4" fillId="5" borderId="1" xfId="0" applyNumberFormat="1" applyFont="1" applyFill="1" applyBorder="1" applyAlignment="1">
      <alignment horizontal="center" vertical="center" wrapText="1"/>
    </xf>
    <xf numFmtId="3" fontId="4" fillId="4" borderId="2" xfId="1" applyNumberFormat="1" applyFont="1" applyFill="1" applyBorder="1" applyAlignment="1">
      <alignment horizontal="center" vertical="top"/>
    </xf>
    <xf numFmtId="3" fontId="4" fillId="4" borderId="1" xfId="0" applyNumberFormat="1" applyFont="1" applyFill="1" applyBorder="1" applyAlignment="1">
      <alignment horizontal="center" vertical="center" wrapText="1"/>
    </xf>
    <xf numFmtId="0" fontId="2" fillId="13" borderId="0" xfId="0" applyFont="1" applyFill="1"/>
    <xf numFmtId="3" fontId="4" fillId="12" borderId="2" xfId="0" applyNumberFormat="1" applyFont="1" applyFill="1" applyBorder="1" applyAlignment="1">
      <alignment horizontal="center" vertical="center"/>
    </xf>
    <xf numFmtId="3" fontId="4" fillId="12" borderId="1" xfId="0" applyNumberFormat="1" applyFont="1" applyFill="1" applyBorder="1" applyAlignment="1">
      <alignment horizontal="center" vertical="center"/>
    </xf>
    <xf numFmtId="0" fontId="4" fillId="5" borderId="1" xfId="0" applyFont="1" applyFill="1" applyBorder="1" applyAlignment="1">
      <alignment horizontal="left" vertical="center"/>
    </xf>
    <xf numFmtId="0" fontId="4" fillId="5" borderId="1" xfId="0" applyFont="1" applyFill="1" applyBorder="1"/>
    <xf numFmtId="0" fontId="2" fillId="2" borderId="2" xfId="1" applyFont="1" applyFill="1" applyBorder="1" applyAlignment="1">
      <alignment horizontal="center"/>
    </xf>
    <xf numFmtId="0" fontId="4" fillId="4" borderId="1" xfId="0" applyFont="1" applyFill="1" applyBorder="1"/>
    <xf numFmtId="0" fontId="4" fillId="4" borderId="1" xfId="0" applyFont="1" applyFill="1" applyBorder="1" applyAlignment="1">
      <alignment horizontal="left" vertical="center"/>
    </xf>
    <xf numFmtId="3" fontId="4" fillId="4" borderId="1" xfId="0" applyNumberFormat="1" applyFont="1" applyFill="1" applyBorder="1" applyAlignment="1">
      <alignment horizontal="center" vertical="center"/>
    </xf>
    <xf numFmtId="0" fontId="0" fillId="4" borderId="0" xfId="0" applyFill="1"/>
    <xf numFmtId="3" fontId="3" fillId="4" borderId="1" xfId="0" applyNumberFormat="1" applyFont="1" applyFill="1" applyBorder="1" applyAlignment="1">
      <alignment horizontal="center" vertical="center"/>
    </xf>
    <xf numFmtId="0" fontId="0" fillId="12" borderId="0" xfId="0" applyFill="1"/>
    <xf numFmtId="0" fontId="2" fillId="13" borderId="1" xfId="0" applyFont="1" applyFill="1" applyBorder="1"/>
    <xf numFmtId="0" fontId="4" fillId="12" borderId="1" xfId="0" applyFont="1" applyFill="1" applyBorder="1"/>
    <xf numFmtId="0" fontId="4" fillId="12" borderId="2" xfId="0" applyFont="1" applyFill="1" applyBorder="1"/>
    <xf numFmtId="0" fontId="4" fillId="12" borderId="1" xfId="0" applyFont="1" applyFill="1" applyBorder="1" applyAlignment="1">
      <alignment horizontal="left" vertical="center"/>
    </xf>
    <xf numFmtId="3" fontId="4" fillId="12" borderId="2" xfId="1" applyNumberFormat="1" applyFont="1" applyFill="1" applyBorder="1" applyAlignment="1">
      <alignment horizontal="center" vertical="top"/>
    </xf>
    <xf numFmtId="0" fontId="4" fillId="4" borderId="2" xfId="0" applyFont="1" applyFill="1" applyBorder="1"/>
    <xf numFmtId="3" fontId="4" fillId="4" borderId="2" xfId="0" applyNumberFormat="1" applyFont="1" applyFill="1" applyBorder="1" applyAlignment="1">
      <alignment horizontal="center" vertical="center"/>
    </xf>
    <xf numFmtId="3" fontId="2" fillId="13" borderId="4" xfId="1" applyNumberFormat="1" applyFont="1" applyFill="1" applyBorder="1" applyAlignment="1">
      <alignment horizontal="center"/>
    </xf>
    <xf numFmtId="0" fontId="2" fillId="10" borderId="4" xfId="0" applyFont="1" applyFill="1" applyBorder="1" applyAlignment="1">
      <alignment horizontal="center" vertical="center"/>
    </xf>
    <xf numFmtId="0" fontId="2" fillId="2" borderId="1" xfId="0" applyFont="1" applyFill="1" applyBorder="1" applyAlignment="1">
      <alignment horizontal="center"/>
    </xf>
    <xf numFmtId="0" fontId="4" fillId="4" borderId="0" xfId="0" applyFont="1" applyFill="1"/>
    <xf numFmtId="0" fontId="0" fillId="15" borderId="0" xfId="0" applyFill="1"/>
    <xf numFmtId="0" fontId="0" fillId="0" borderId="0" xfId="0" applyFill="1"/>
    <xf numFmtId="0" fontId="0" fillId="5" borderId="0" xfId="0" applyFill="1"/>
    <xf numFmtId="3" fontId="2" fillId="16" borderId="0" xfId="0" applyNumberFormat="1" applyFont="1" applyFill="1"/>
    <xf numFmtId="0" fontId="0" fillId="12" borderId="1" xfId="0" applyFont="1" applyFill="1" applyBorder="1"/>
    <xf numFmtId="0" fontId="0" fillId="12" borderId="2" xfId="0" applyFont="1" applyFill="1" applyBorder="1"/>
    <xf numFmtId="0" fontId="0" fillId="12" borderId="1" xfId="0" applyFont="1" applyFill="1" applyBorder="1" applyAlignment="1">
      <alignment horizontal="left" vertical="center"/>
    </xf>
    <xf numFmtId="3" fontId="0" fillId="12" borderId="2" xfId="1" applyNumberFormat="1" applyFont="1" applyFill="1" applyBorder="1" applyAlignment="1">
      <alignment horizontal="center" vertical="top"/>
    </xf>
    <xf numFmtId="3" fontId="0" fillId="12" borderId="2" xfId="0" applyNumberFormat="1" applyFont="1" applyFill="1" applyBorder="1" applyAlignment="1">
      <alignment horizontal="center" vertical="center"/>
    </xf>
    <xf numFmtId="3" fontId="0" fillId="12" borderId="1" xfId="0" applyNumberFormat="1" applyFont="1" applyFill="1" applyBorder="1" applyAlignment="1">
      <alignment horizontal="center" vertical="center"/>
    </xf>
    <xf numFmtId="3" fontId="0" fillId="0" borderId="1" xfId="0" applyNumberFormat="1" applyFont="1" applyBorder="1" applyAlignment="1">
      <alignment horizontal="center" vertical="center"/>
    </xf>
    <xf numFmtId="0" fontId="0" fillId="0" borderId="0" xfId="0" applyFont="1"/>
    <xf numFmtId="0" fontId="0" fillId="10" borderId="4" xfId="0" applyFont="1" applyFill="1" applyBorder="1"/>
    <xf numFmtId="0" fontId="0" fillId="0" borderId="13" xfId="0" applyFont="1" applyBorder="1"/>
    <xf numFmtId="0" fontId="0" fillId="0" borderId="11" xfId="0" applyFont="1" applyBorder="1"/>
    <xf numFmtId="0" fontId="0" fillId="0" borderId="1" xfId="0" applyFont="1" applyBorder="1" applyAlignment="1">
      <alignment horizontal="left" vertical="center"/>
    </xf>
    <xf numFmtId="3" fontId="0" fillId="4" borderId="2" xfId="1" applyNumberFormat="1" applyFont="1" applyFill="1" applyBorder="1" applyAlignment="1">
      <alignment horizontal="center"/>
    </xf>
    <xf numFmtId="3" fontId="0" fillId="0" borderId="2" xfId="0" applyNumberFormat="1" applyFont="1" applyBorder="1" applyAlignment="1">
      <alignment horizontal="center" vertical="center"/>
    </xf>
    <xf numFmtId="0" fontId="0" fillId="0" borderId="1" xfId="0" applyFont="1" applyBorder="1"/>
    <xf numFmtId="0" fontId="0" fillId="0" borderId="2" xfId="0" applyFont="1" applyBorder="1"/>
    <xf numFmtId="3" fontId="0" fillId="12" borderId="2" xfId="1" applyNumberFormat="1" applyFont="1" applyFill="1" applyBorder="1" applyAlignment="1">
      <alignment horizontal="center"/>
    </xf>
    <xf numFmtId="3" fontId="0" fillId="4" borderId="2" xfId="1" applyNumberFormat="1" applyFont="1" applyFill="1" applyBorder="1" applyAlignment="1">
      <alignment horizontal="center" vertical="top"/>
    </xf>
    <xf numFmtId="0" fontId="0" fillId="4" borderId="1" xfId="0" applyFont="1" applyFill="1" applyBorder="1"/>
    <xf numFmtId="0" fontId="0" fillId="4" borderId="2" xfId="0" applyFont="1" applyFill="1" applyBorder="1"/>
    <xf numFmtId="0" fontId="0" fillId="4" borderId="1" xfId="0" applyFont="1" applyFill="1" applyBorder="1" applyAlignment="1">
      <alignment horizontal="left" vertical="center"/>
    </xf>
    <xf numFmtId="3" fontId="0" fillId="4" borderId="2" xfId="0" applyNumberFormat="1" applyFont="1" applyFill="1" applyBorder="1" applyAlignment="1">
      <alignment horizontal="center" vertical="center"/>
    </xf>
    <xf numFmtId="3" fontId="0" fillId="4" borderId="1" xfId="0" applyNumberFormat="1" applyFont="1" applyFill="1" applyBorder="1" applyAlignment="1">
      <alignment horizontal="center" vertical="center"/>
    </xf>
    <xf numFmtId="0" fontId="0" fillId="12" borderId="9" xfId="0" applyFont="1" applyFill="1" applyBorder="1"/>
    <xf numFmtId="0" fontId="0" fillId="12" borderId="2" xfId="0" applyFont="1" applyFill="1" applyBorder="1" applyAlignment="1">
      <alignment horizontal="left" vertical="center"/>
    </xf>
    <xf numFmtId="3" fontId="0" fillId="12" borderId="1" xfId="1" applyNumberFormat="1" applyFont="1" applyFill="1" applyBorder="1" applyAlignment="1">
      <alignment horizontal="center" vertical="top"/>
    </xf>
    <xf numFmtId="0" fontId="5" fillId="10" borderId="4" xfId="0" applyFont="1" applyFill="1" applyBorder="1" applyAlignment="1">
      <alignment horizontal="left" vertical="center"/>
    </xf>
    <xf numFmtId="0" fontId="5" fillId="10" borderId="14" xfId="0" applyFont="1" applyFill="1" applyBorder="1" applyAlignment="1">
      <alignment horizontal="center" vertical="center"/>
    </xf>
    <xf numFmtId="0" fontId="5" fillId="10" borderId="0"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2" xfId="0" applyFont="1" applyFill="1" applyBorder="1" applyAlignment="1">
      <alignment horizontal="left" vertical="center"/>
    </xf>
    <xf numFmtId="0" fontId="5" fillId="10" borderId="12" xfId="0" applyFont="1" applyFill="1" applyBorder="1" applyAlignment="1">
      <alignment horizontal="center" vertical="center"/>
    </xf>
    <xf numFmtId="0" fontId="5" fillId="10" borderId="4" xfId="0" applyFont="1" applyFill="1" applyBorder="1" applyAlignment="1">
      <alignment horizontal="center" vertical="center" wrapText="1"/>
    </xf>
    <xf numFmtId="0" fontId="5" fillId="8" borderId="3" xfId="0" applyFont="1" applyFill="1" applyBorder="1" applyAlignment="1">
      <alignment horizontal="center" vertical="center"/>
    </xf>
    <xf numFmtId="0" fontId="5" fillId="8" borderId="3" xfId="0" applyFont="1" applyFill="1" applyBorder="1" applyAlignment="1">
      <alignment horizontal="center" vertical="center" wrapText="1"/>
    </xf>
    <xf numFmtId="0" fontId="5" fillId="14" borderId="3" xfId="0" applyFont="1" applyFill="1" applyBorder="1" applyAlignment="1">
      <alignment horizontal="center" vertical="center"/>
    </xf>
    <xf numFmtId="0" fontId="5" fillId="8" borderId="4" xfId="0" applyFont="1" applyFill="1" applyBorder="1" applyAlignment="1">
      <alignment horizontal="center" vertical="center"/>
    </xf>
    <xf numFmtId="0" fontId="5" fillId="7" borderId="4" xfId="0" applyFont="1" applyFill="1" applyBorder="1" applyAlignment="1">
      <alignment horizontal="left" vertical="center"/>
    </xf>
    <xf numFmtId="3" fontId="5" fillId="7" borderId="2" xfId="0" applyNumberFormat="1" applyFont="1" applyFill="1" applyBorder="1" applyAlignment="1">
      <alignment horizontal="center" vertical="center" wrapText="1"/>
    </xf>
    <xf numFmtId="3" fontId="5" fillId="11" borderId="2"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3" fillId="12" borderId="2" xfId="1" applyNumberFormat="1" applyFont="1" applyFill="1" applyBorder="1" applyAlignment="1">
      <alignment horizontal="center"/>
    </xf>
    <xf numFmtId="3" fontId="3" fillId="4" borderId="2" xfId="1" applyNumberFormat="1" applyFont="1" applyFill="1" applyBorder="1" applyAlignment="1">
      <alignment horizontal="center"/>
    </xf>
    <xf numFmtId="3" fontId="3" fillId="12" borderId="2" xfId="1" applyNumberFormat="1" applyFont="1" applyFill="1" applyBorder="1" applyAlignment="1">
      <alignment horizontal="center" vertical="top"/>
    </xf>
    <xf numFmtId="3" fontId="3" fillId="4" borderId="2" xfId="1" applyNumberFormat="1" applyFont="1" applyFill="1" applyBorder="1" applyAlignment="1">
      <alignment horizontal="center" vertical="top"/>
    </xf>
    <xf numFmtId="3" fontId="3" fillId="12" borderId="2" xfId="1" applyNumberFormat="1" applyFont="1" applyFill="1" applyBorder="1" applyAlignment="1">
      <alignment horizontal="center" vertical="center"/>
    </xf>
    <xf numFmtId="3" fontId="3" fillId="12" borderId="2" xfId="0" applyNumberFormat="1" applyFont="1" applyFill="1" applyBorder="1" applyAlignment="1">
      <alignment horizontal="center" vertical="center"/>
    </xf>
    <xf numFmtId="0" fontId="5" fillId="7" borderId="1" xfId="0" applyFont="1" applyFill="1" applyBorder="1" applyAlignment="1">
      <alignment horizontal="left" vertical="center"/>
    </xf>
    <xf numFmtId="3" fontId="5" fillId="7" borderId="2" xfId="0" applyNumberFormat="1" applyFont="1" applyFill="1" applyBorder="1" applyAlignment="1">
      <alignment horizontal="center" vertical="center"/>
    </xf>
    <xf numFmtId="3" fontId="5" fillId="14" borderId="2" xfId="0" applyNumberFormat="1" applyFont="1" applyFill="1" applyBorder="1" applyAlignment="1">
      <alignment horizontal="center" vertical="center"/>
    </xf>
    <xf numFmtId="0" fontId="0" fillId="2" borderId="4" xfId="0" applyFont="1" applyFill="1" applyBorder="1"/>
    <xf numFmtId="3" fontId="0" fillId="4" borderId="1" xfId="0" applyNumberFormat="1" applyFont="1" applyFill="1" applyBorder="1" applyAlignment="1">
      <alignment horizontal="center" vertical="center" wrapText="1"/>
    </xf>
    <xf numFmtId="0" fontId="0" fillId="5" borderId="1" xfId="0" applyFont="1" applyFill="1" applyBorder="1"/>
    <xf numFmtId="0" fontId="0" fillId="5" borderId="1" xfId="0" applyFont="1" applyFill="1" applyBorder="1" applyAlignment="1">
      <alignment horizontal="left" vertical="center"/>
    </xf>
    <xf numFmtId="3" fontId="0" fillId="5" borderId="1" xfId="0" applyNumberFormat="1" applyFont="1" applyFill="1" applyBorder="1" applyAlignment="1">
      <alignment horizontal="center" vertical="center"/>
    </xf>
    <xf numFmtId="3" fontId="0" fillId="5" borderId="1" xfId="0" applyNumberFormat="1" applyFont="1" applyFill="1" applyBorder="1" applyAlignment="1">
      <alignment horizontal="center" vertical="center" wrapText="1"/>
    </xf>
    <xf numFmtId="3" fontId="0" fillId="5" borderId="2" xfId="1" applyNumberFormat="1" applyFont="1" applyFill="1" applyBorder="1" applyAlignment="1">
      <alignment horizontal="center"/>
    </xf>
    <xf numFmtId="3" fontId="0" fillId="5" borderId="2" xfId="1" applyNumberFormat="1" applyFont="1" applyFill="1" applyBorder="1" applyAlignment="1">
      <alignment horizontal="center" vertical="top"/>
    </xf>
    <xf numFmtId="0" fontId="0" fillId="0" borderId="1" xfId="0" applyFont="1" applyFill="1" applyBorder="1"/>
    <xf numFmtId="0" fontId="0" fillId="0" borderId="1" xfId="0" applyFont="1" applyFill="1" applyBorder="1" applyAlignment="1">
      <alignment horizontal="left" vertical="center"/>
    </xf>
    <xf numFmtId="3" fontId="0" fillId="0" borderId="2" xfId="1" applyNumberFormat="1" applyFont="1" applyFill="1" applyBorder="1" applyAlignment="1">
      <alignment horizontal="center" vertical="top"/>
    </xf>
    <xf numFmtId="3" fontId="0" fillId="0" borderId="1" xfId="0" applyNumberFormat="1" applyFont="1" applyFill="1" applyBorder="1" applyAlignment="1">
      <alignment horizontal="center" vertical="center"/>
    </xf>
    <xf numFmtId="3" fontId="0" fillId="0" borderId="1" xfId="0" applyNumberFormat="1" applyFont="1" applyFill="1" applyBorder="1" applyAlignment="1">
      <alignment horizontal="center" vertical="center" wrapText="1"/>
    </xf>
    <xf numFmtId="0" fontId="0" fillId="15" borderId="1" xfId="0" applyFont="1" applyFill="1" applyBorder="1"/>
    <xf numFmtId="0" fontId="0" fillId="15" borderId="1" xfId="0" applyFont="1" applyFill="1" applyBorder="1" applyAlignment="1">
      <alignment horizontal="left" vertical="center"/>
    </xf>
    <xf numFmtId="3" fontId="0" fillId="15" borderId="1" xfId="0" applyNumberFormat="1" applyFont="1" applyFill="1" applyBorder="1" applyAlignment="1">
      <alignment horizontal="center" vertical="center"/>
    </xf>
    <xf numFmtId="3" fontId="0" fillId="15" borderId="1" xfId="0" applyNumberFormat="1" applyFont="1" applyFill="1" applyBorder="1" applyAlignment="1">
      <alignment horizontal="center" vertical="center" wrapText="1"/>
    </xf>
    <xf numFmtId="0" fontId="0" fillId="4" borderId="1" xfId="0" applyFont="1" applyFill="1" applyBorder="1" applyAlignment="1">
      <alignment horizontal="left" vertical="center" wrapText="1"/>
    </xf>
    <xf numFmtId="3" fontId="0" fillId="15" borderId="2" xfId="1" applyNumberFormat="1" applyFont="1" applyFill="1" applyBorder="1" applyAlignment="1">
      <alignment horizontal="center" vertical="top"/>
    </xf>
    <xf numFmtId="0" fontId="5" fillId="2" borderId="4" xfId="0" applyFont="1" applyFill="1" applyBorder="1" applyAlignment="1">
      <alignment horizontal="left" vertical="center"/>
    </xf>
    <xf numFmtId="3" fontId="5" fillId="2" borderId="4" xfId="0" applyNumberFormat="1"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3" fillId="5" borderId="2" xfId="1" applyNumberFormat="1" applyFont="1" applyFill="1" applyBorder="1" applyAlignment="1">
      <alignment horizontal="center"/>
    </xf>
    <xf numFmtId="3" fontId="3" fillId="5" borderId="2" xfId="1" applyNumberFormat="1" applyFont="1" applyFill="1" applyBorder="1" applyAlignment="1">
      <alignment horizontal="center" vertical="top"/>
    </xf>
    <xf numFmtId="3" fontId="3" fillId="15" borderId="2" xfId="1" applyNumberFormat="1" applyFont="1" applyFill="1" applyBorder="1" applyAlignment="1">
      <alignment horizontal="center" vertical="top"/>
    </xf>
    <xf numFmtId="3" fontId="3" fillId="4" borderId="2" xfId="1" applyNumberFormat="1" applyFont="1" applyFill="1" applyBorder="1" applyAlignment="1">
      <alignment horizontal="center" vertical="center"/>
    </xf>
    <xf numFmtId="0" fontId="5" fillId="2" borderId="2" xfId="0" applyFont="1" applyFill="1" applyBorder="1" applyAlignment="1">
      <alignment horizontal="left" vertical="center"/>
    </xf>
    <xf numFmtId="3" fontId="5" fillId="2"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7" fillId="0" borderId="0" xfId="0" applyFont="1" applyBorder="1"/>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7" fillId="0" borderId="0" xfId="0" applyFont="1" applyBorder="1" applyAlignment="1">
      <alignment horizontal="center" vertical="center"/>
    </xf>
    <xf numFmtId="0" fontId="0" fillId="0" borderId="0" xfId="0" applyBorder="1"/>
    <xf numFmtId="0" fontId="0" fillId="6" borderId="6" xfId="0" applyFill="1" applyBorder="1" applyAlignment="1">
      <alignment horizontal="center"/>
    </xf>
    <xf numFmtId="0" fontId="0" fillId="6" borderId="12" xfId="0" applyFill="1" applyBorder="1" applyAlignment="1">
      <alignment horizontal="center"/>
    </xf>
    <xf numFmtId="0" fontId="0" fillId="6" borderId="12" xfId="0" applyFill="1" applyBorder="1"/>
    <xf numFmtId="0" fontId="0" fillId="6" borderId="3" xfId="0" applyFill="1" applyBorder="1"/>
    <xf numFmtId="0" fontId="0" fillId="6" borderId="4" xfId="0" applyFill="1" applyBorder="1" applyAlignment="1">
      <alignment wrapText="1"/>
    </xf>
    <xf numFmtId="0" fontId="0" fillId="6" borderId="4" xfId="0" applyFill="1" applyBorder="1" applyAlignment="1">
      <alignment horizontal="left" wrapText="1"/>
    </xf>
    <xf numFmtId="0" fontId="0" fillId="0" borderId="0" xfId="0" applyAlignment="1">
      <alignment wrapText="1"/>
    </xf>
    <xf numFmtId="0" fontId="0" fillId="6" borderId="4" xfId="0" applyFill="1" applyBorder="1"/>
    <xf numFmtId="0" fontId="0" fillId="0" borderId="0" xfId="0" applyAlignment="1">
      <alignment horizontal="left"/>
    </xf>
    <xf numFmtId="0" fontId="0" fillId="12" borderId="11" xfId="0" applyFill="1" applyBorder="1"/>
    <xf numFmtId="0" fontId="0" fillId="17" borderId="11" xfId="0" applyFill="1" applyBorder="1"/>
    <xf numFmtId="0" fontId="0" fillId="4" borderId="4" xfId="0" applyFill="1" applyBorder="1"/>
    <xf numFmtId="0" fontId="0" fillId="0" borderId="4" xfId="0" applyBorder="1"/>
    <xf numFmtId="0" fontId="0" fillId="5" borderId="4" xfId="0" applyFill="1" applyBorder="1"/>
    <xf numFmtId="0" fontId="0" fillId="6" borderId="0" xfId="0" applyFill="1"/>
    <xf numFmtId="0" fontId="0" fillId="17" borderId="4" xfId="0" applyFill="1" applyBorder="1"/>
    <xf numFmtId="0" fontId="0" fillId="18" borderId="4" xfId="0" applyFill="1" applyBorder="1"/>
    <xf numFmtId="0" fontId="0" fillId="19" borderId="4" xfId="0" applyFill="1" applyBorder="1"/>
    <xf numFmtId="0" fontId="0" fillId="20" borderId="4" xfId="0" applyFill="1" applyBorder="1"/>
    <xf numFmtId="0" fontId="0" fillId="21" borderId="4" xfId="0" applyFill="1" applyBorder="1"/>
    <xf numFmtId="0" fontId="0" fillId="22" borderId="4" xfId="0" applyFill="1" applyBorder="1"/>
    <xf numFmtId="0" fontId="0" fillId="22" borderId="4" xfId="0" applyFill="1" applyBorder="1" applyAlignment="1">
      <alignment horizontal="left"/>
    </xf>
    <xf numFmtId="0" fontId="0" fillId="19" borderId="11" xfId="0" applyFill="1" applyBorder="1"/>
    <xf numFmtId="0" fontId="9" fillId="0" borderId="0" xfId="0" applyFont="1" applyAlignment="1">
      <alignment horizontal="center" wrapText="1"/>
    </xf>
    <xf numFmtId="0" fontId="0" fillId="6" borderId="2" xfId="0" applyFill="1" applyBorder="1"/>
    <xf numFmtId="0" fontId="9" fillId="22" borderId="4" xfId="0" applyFont="1" applyFill="1" applyBorder="1"/>
    <xf numFmtId="0" fontId="10" fillId="22" borderId="4" xfId="0" applyFont="1" applyFill="1" applyBorder="1"/>
    <xf numFmtId="0" fontId="0" fillId="0" borderId="7" xfId="0" applyBorder="1"/>
    <xf numFmtId="0" fontId="0" fillId="17" borderId="7" xfId="0" applyFill="1" applyBorder="1"/>
    <xf numFmtId="0" fontId="0" fillId="18" borderId="7" xfId="0" applyFill="1" applyBorder="1"/>
    <xf numFmtId="0" fontId="9" fillId="22" borderId="0" xfId="0" applyFont="1" applyFill="1" applyAlignment="1">
      <alignment horizontal="left" vertical="center" wrapText="1"/>
    </xf>
    <xf numFmtId="0" fontId="0" fillId="22" borderId="0" xfId="0" applyFill="1" applyAlignment="1">
      <alignment horizontal="left"/>
    </xf>
    <xf numFmtId="0" fontId="0" fillId="23" borderId="4" xfId="0" applyFill="1" applyBorder="1"/>
    <xf numFmtId="0" fontId="9" fillId="0" borderId="0" xfId="0" applyFont="1" applyAlignment="1">
      <alignment horizontal="center" vertical="center" wrapText="1"/>
    </xf>
    <xf numFmtId="0" fontId="0" fillId="6" borderId="11" xfId="0" applyFill="1" applyBorder="1"/>
    <xf numFmtId="0" fontId="0" fillId="22" borderId="6" xfId="0" applyFill="1" applyBorder="1" applyAlignment="1">
      <alignment horizontal="left"/>
    </xf>
    <xf numFmtId="0" fontId="0" fillId="6" borderId="4" xfId="0" applyFill="1" applyBorder="1" applyAlignment="1">
      <alignment vertical="center" wrapText="1"/>
    </xf>
    <xf numFmtId="0" fontId="0" fillId="6" borderId="4" xfId="0" applyFill="1" applyBorder="1" applyAlignment="1">
      <alignment horizontal="left" vertical="center" wrapText="1"/>
    </xf>
    <xf numFmtId="0" fontId="0" fillId="19" borderId="4" xfId="0" applyFill="1" applyBorder="1" applyProtection="1">
      <protection locked="0"/>
    </xf>
    <xf numFmtId="0" fontId="0" fillId="19" borderId="4" xfId="0" applyFill="1" applyBorder="1" applyAlignment="1">
      <alignment horizontal="center" vertical="center" wrapText="1"/>
    </xf>
    <xf numFmtId="0" fontId="0" fillId="19" borderId="4" xfId="2" applyNumberFormat="1" applyFont="1" applyFill="1" applyBorder="1" applyAlignment="1">
      <alignment horizontal="center" vertical="center" wrapText="1"/>
    </xf>
    <xf numFmtId="0" fontId="0" fillId="10" borderId="4" xfId="0" applyFill="1" applyBorder="1" applyAlignment="1">
      <alignment wrapText="1"/>
    </xf>
    <xf numFmtId="0" fontId="0" fillId="10" borderId="4" xfId="0" applyFill="1" applyBorder="1"/>
    <xf numFmtId="0" fontId="0" fillId="0" borderId="4" xfId="0" applyBorder="1" applyAlignment="1">
      <alignment wrapText="1"/>
    </xf>
    <xf numFmtId="0" fontId="0" fillId="18" borderId="4" xfId="0" applyFill="1" applyBorder="1" applyAlignment="1">
      <alignment horizontal="center" vertical="center" wrapText="1"/>
    </xf>
    <xf numFmtId="0" fontId="0" fillId="0" borderId="4" xfId="2" applyNumberFormat="1" applyFont="1" applyBorder="1" applyAlignment="1">
      <alignment horizontal="center" vertical="center"/>
    </xf>
    <xf numFmtId="0" fontId="0" fillId="18" borderId="4" xfId="0" applyFill="1" applyBorder="1" applyAlignment="1">
      <alignment horizontal="center" wrapText="1"/>
    </xf>
    <xf numFmtId="0" fontId="0" fillId="0" borderId="0" xfId="0" applyAlignment="1">
      <alignment horizontal="left" wrapText="1"/>
    </xf>
    <xf numFmtId="0" fontId="0" fillId="0" borderId="0" xfId="2" applyNumberFormat="1" applyFont="1" applyAlignment="1">
      <alignment horizontal="center" vertical="center"/>
    </xf>
    <xf numFmtId="0" fontId="5" fillId="10" borderId="4" xfId="0" applyFont="1" applyFill="1" applyBorder="1" applyAlignment="1">
      <alignment horizontal="center" vertical="center"/>
    </xf>
    <xf numFmtId="0" fontId="5" fillId="10" borderId="11"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5" fillId="14" borderId="7" xfId="0" applyFont="1" applyFill="1" applyBorder="1" applyAlignment="1">
      <alignment horizontal="center" vertical="center" wrapText="1"/>
    </xf>
    <xf numFmtId="0" fontId="5" fillId="10" borderId="6" xfId="0" applyFont="1" applyFill="1" applyBorder="1" applyAlignment="1">
      <alignment horizontal="center" vertical="center"/>
    </xf>
    <xf numFmtId="0" fontId="5" fillId="10" borderId="12" xfId="0" applyFont="1" applyFill="1" applyBorder="1" applyAlignment="1">
      <alignment horizontal="center" vertical="center"/>
    </xf>
    <xf numFmtId="0" fontId="5" fillId="10" borderId="4"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left" vertical="top" wrapText="1"/>
    </xf>
    <xf numFmtId="0" fontId="9" fillId="0" borderId="0" xfId="0" applyFont="1" applyAlignment="1">
      <alignment horizontal="center" vertical="center" wrapText="1"/>
    </xf>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wrapText="1"/>
    </xf>
    <xf numFmtId="0" fontId="0" fillId="6" borderId="6"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3" xfId="0" applyFill="1" applyBorder="1" applyAlignment="1">
      <alignment horizontal="center" vertical="center" wrapText="1"/>
    </xf>
    <xf numFmtId="0" fontId="0" fillId="5" borderId="6" xfId="0" applyFill="1" applyBorder="1"/>
    <xf numFmtId="0" fontId="0" fillId="5" borderId="12" xfId="0" applyFill="1" applyBorder="1"/>
    <xf numFmtId="0" fontId="0" fillId="5" borderId="3" xfId="0" applyFill="1" applyBorder="1"/>
    <xf numFmtId="0" fontId="0" fillId="19" borderId="6" xfId="0" applyFill="1" applyBorder="1" applyAlignment="1">
      <alignment horizontal="center"/>
    </xf>
    <xf numFmtId="0" fontId="0" fillId="19" borderId="12" xfId="0" applyFill="1" applyBorder="1" applyAlignment="1">
      <alignment horizontal="center"/>
    </xf>
    <xf numFmtId="0" fontId="0" fillId="19" borderId="3" xfId="0" applyFill="1" applyBorder="1" applyAlignment="1">
      <alignment horizontal="center"/>
    </xf>
    <xf numFmtId="0" fontId="0" fillId="0" borderId="0" xfId="0" applyAlignment="1">
      <alignment horizontal="center" vertical="center"/>
    </xf>
    <xf numFmtId="0" fontId="0" fillId="0" borderId="0" xfId="0" applyAlignment="1">
      <alignment horizontal="center"/>
    </xf>
    <xf numFmtId="0" fontId="0" fillId="6" borderId="8"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xf>
    <xf numFmtId="0" fontId="0" fillId="6" borderId="12" xfId="0" applyFill="1" applyBorder="1" applyAlignment="1">
      <alignment horizontal="center" vertical="center"/>
    </xf>
    <xf numFmtId="0" fontId="0" fillId="6" borderId="3" xfId="0" applyFill="1" applyBorder="1" applyAlignment="1">
      <alignment horizontal="center" vertical="center"/>
    </xf>
    <xf numFmtId="0" fontId="9" fillId="0" borderId="15" xfId="0" applyFont="1" applyBorder="1" applyAlignment="1">
      <alignment horizontal="center" vertical="center" wrapText="1"/>
    </xf>
    <xf numFmtId="0" fontId="0" fillId="6" borderId="6" xfId="0" applyFill="1" applyBorder="1" applyAlignment="1">
      <alignment horizontal="center"/>
    </xf>
    <xf numFmtId="0" fontId="0" fillId="6" borderId="12" xfId="0" applyFill="1" applyBorder="1" applyAlignment="1">
      <alignment horizontal="center"/>
    </xf>
    <xf numFmtId="0" fontId="0" fillId="6" borderId="3" xfId="0" applyFill="1" applyBorder="1" applyAlignment="1">
      <alignment horizontal="center"/>
    </xf>
    <xf numFmtId="0" fontId="9" fillId="0" borderId="10" xfId="0" applyFont="1" applyBorder="1" applyAlignment="1">
      <alignment horizontal="center" vertical="center" wrapText="1"/>
    </xf>
    <xf numFmtId="0" fontId="0" fillId="18" borderId="4" xfId="0" applyFill="1" applyBorder="1" applyAlignment="1">
      <alignment horizontal="center" vertical="center" wrapText="1"/>
    </xf>
    <xf numFmtId="0" fontId="0" fillId="0" borderId="11" xfId="2" applyNumberFormat="1" applyFont="1" applyBorder="1" applyAlignment="1">
      <alignment horizontal="center" vertical="center"/>
    </xf>
    <xf numFmtId="0" fontId="0" fillId="0" borderId="2" xfId="2" applyNumberFormat="1" applyFont="1" applyBorder="1" applyAlignment="1">
      <alignment horizontal="center" vertical="center"/>
    </xf>
    <xf numFmtId="0" fontId="0" fillId="0" borderId="7" xfId="2" applyNumberFormat="1" applyFont="1" applyBorder="1" applyAlignment="1">
      <alignment horizontal="center" vertical="center"/>
    </xf>
    <xf numFmtId="0" fontId="0" fillId="0" borderId="11" xfId="2" applyNumberFormat="1" applyFont="1" applyFill="1" applyBorder="1" applyAlignment="1">
      <alignment horizontal="center" vertical="center"/>
    </xf>
    <xf numFmtId="0" fontId="0" fillId="0" borderId="2" xfId="2" applyNumberFormat="1" applyFont="1" applyFill="1" applyBorder="1" applyAlignment="1">
      <alignment horizontal="center" vertical="center"/>
    </xf>
    <xf numFmtId="0" fontId="0" fillId="0" borderId="7" xfId="2" applyNumberFormat="1" applyFont="1" applyFill="1" applyBorder="1" applyAlignment="1">
      <alignment horizontal="center" vertical="center"/>
    </xf>
    <xf numFmtId="0" fontId="0" fillId="10" borderId="11" xfId="2" applyNumberFormat="1" applyFont="1" applyFill="1" applyBorder="1" applyAlignment="1">
      <alignment horizontal="center" vertical="center"/>
    </xf>
    <xf numFmtId="0" fontId="0" fillId="10" borderId="7" xfId="2" applyNumberFormat="1" applyFont="1" applyFill="1" applyBorder="1" applyAlignment="1">
      <alignment horizontal="center" vertical="center"/>
    </xf>
    <xf numFmtId="0" fontId="0" fillId="10" borderId="2" xfId="2" applyNumberFormat="1" applyFont="1" applyFill="1" applyBorder="1" applyAlignment="1">
      <alignment horizontal="center" vertical="center"/>
    </xf>
    <xf numFmtId="0" fontId="0" fillId="10" borderId="0" xfId="0" applyFill="1" applyAlignment="1">
      <alignment horizontal="center"/>
    </xf>
  </cellXfs>
  <cellStyles count="3">
    <cellStyle name="Normal" xfId="0" builtinId="0"/>
    <cellStyle name="Normal 2" xfId="1" xr:uid="{4D577787-4F92-467A-BA4F-77F9EE06EF7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nf>_xlchart.v5.3</cx:nf>
      </cx:strDim>
      <cx:numDim type="colorVal">
        <cx:f>_xlchart.v5.2</cx:f>
        <cx:nf>_xlchart.v5.4</cx:nf>
      </cx:numDim>
    </cx:data>
  </cx:chartData>
  <cx:chart>
    <cx:title pos="t" align="ctr" overlay="0">
      <cx:tx>
        <cx:txData>
          <cx:v>BIP Referrals by County 2018-2019</cx:v>
        </cx:txData>
      </cx:tx>
      <cx:spPr>
        <a:solidFill>
          <a:schemeClr val="bg1"/>
        </a:solidFill>
        <a:effectLst>
          <a:outerShdw blurRad="50800" dist="38100" dir="2700000" algn="tl" rotWithShape="0">
            <a:prstClr val="black">
              <a:alpha val="40000"/>
            </a:prstClr>
          </a:outerShdw>
        </a:effectLst>
      </cx:spPr>
      <cx:txPr>
        <a:bodyPr spcFirstLastPara="1" vertOverflow="ellipsis" horzOverflow="overflow" wrap="square" lIns="0" tIns="0" rIns="0" bIns="0" anchor="ctr" anchorCtr="1"/>
        <a:lstStyle/>
        <a:p>
          <a:pPr algn="ctr" rtl="0">
            <a:defRPr sz="2000">
              <a:solidFill>
                <a:schemeClr val="tx1"/>
              </a:solidFill>
            </a:defRPr>
          </a:pPr>
          <a:r>
            <a:rPr lang="en-US" sz="2000" b="0" i="0" u="none" strike="noStrike" baseline="0">
              <a:solidFill>
                <a:schemeClr val="tx1"/>
              </a:solidFill>
              <a:latin typeface="Calibri" panose="020F0502020204030204"/>
            </a:rPr>
            <a:t>BIP Referrals by County 2018-2019</a:t>
          </a:r>
        </a:p>
      </cx:txPr>
    </cx:title>
    <cx:plotArea>
      <cx:plotAreaRegion>
        <cx:plotSurface>
          <cx:spPr>
            <a:solidFill>
              <a:schemeClr val="bg1"/>
            </a:solidFill>
          </cx:spPr>
        </cx:plotSurface>
        <cx:series layoutId="regionMap" uniqueId="{C64135CD-F741-4C13-8885-DD7D45AA951D}">
          <cx:tx>
            <cx:txData>
              <cx:f>_xlchart.v5.1</cx:f>
              <cx:v>Total Referral Counts </cx:v>
            </cx:txData>
          </cx:tx>
          <cx:dataId val="0"/>
          <cx:layoutPr>
            <cx:regionLabelLayout val="showAll"/>
            <cx:geography cultureLanguage="en-US" cultureRegion="US" attribution="Powered by Bing">
              <cx:geoCache provider="{E9337A44-BEBE-4D9F-B70C-5C5E7DAFC167}">
                <cx:binary>5H1Zc9tI1uVfcfh5IANIAJno6OqIAsBFq7VYlssvCFqise87fv13QIqyCLBqYDYnJmbw0tUyeJMX
PDfzLnmXfz/X/3r216v0Qx34Yfav5/qPj3aex//69Cl7ttfBKjsLnOc0yqKf+dlzFHyKfv50ntef
XtJV5YTWJ5EXpE/P9irN1/XH//wbq1nr6Cp6XuVOFN4V67S5X2eFn2f/8Ozgow/PURHmHbmFlf74
+Pjw58cPq5fACQ0ny1PnORf++HgTpbn9QV+lke+Eqw+9D4h/fLxdZUkR5avQw8N1mDt586WJ1398
3FtJ/PjhU5+JAcMffLxTXryAmChnoiIxxqhCJJFSIn384Eeh9fqYo3guqYIoKoKqiEzlld2X36wC
0L/jSu/estk9PsjbhrPVy0u6zjL8Apv/Hlxj753w4+j/+Hvsvrn/O4dOvn758JCv8nX28YOTRZsP
po0eda/++LD5rT7tA/2ff/f+Ab9e71/eyUL/p/7fPTqNKOir4GUdnlgMiCSIRBRVlfGSwthADASF
ZyLP85SIkiioO5y3YvDK0Q6IfxDPwyLQox8Bf49iKtDfRz/WWRTufv2Du+w3TwDpTJF4nhEiiCpj
IhN60KtnAk8kSiXKeBEHBE6ILb5b6F85+nA09v0FRoDfJ5kK+rodVatTb3wBCkCQRVlUmCxLtIe+
cqbwgioyKvAqofI+9q/8HA19j34E8j2KqQC/KBz/Z5S+7H7+U+x75YynqqTQTulvkN3T++oZZUyl
vCpRUZEVsYf8jqHjt/1ghRHoD2imgv/tOk0KJ1iFsGP+Qbn+5smvnAmUirwkEJFn0OxDpS/xVFFg
9FHSKQay+/JX2++NqeOl4NeLva0xQg4OUE1FEvQiTWGcP5/aCyCKSBRVJpTIRBZg5e+dBvKZqhAC
aZDVjZPQswF+MXW8Knh7r90SI+Rg+L1TEQNjla5P6gDIZ4qiECqJvCJLoqrAwO9JABUFKssqEyRJ
Jv2zYMPPDrl/OKEOm/971CNw3/v8VCBfdG7sSTFXziQJvr8gERUKQGVD35/yvMwkSRAUEfZfb9dv
GToa9H3yEajvE0wFdm29KmD65SdFXj6TmAzr751m39vtyhmTZH571g+s/jeOjoZ+sMII9Ac0UxGA
ZfNy6qNeEoC+AMteUOjwqIdZqMApFGWE/XjKEwQE3jv8G36Ohn6PegTse5+fCuTXCEI7p/XzZexo
AdpbFngoeWEQ4KOI8igq/MFNkLfv7r0ydDTqPfoRuPcopoL8lyZN175/4sOeAVlBEFTCJApnvmfa
dW4gL2DH8ypTyCYA+H6/71g6Gvz+AiPQ75NMBf6nVWbjLiqPTr75CaBlhJcVBHsVOPI9dS8j+CeJ
0ib234/yvWPqaBk4sMYIMThANRVJ+DM8eZhfRRRHgB1PROj+vrHPeCiA7oFMYBsMb3g2/LzFaH7b
w9snHwH9PsFUUL918nxnbZ0ixiufySqBIa9QxG5wids/+ukZXH4cCYTfnAt9td+xczzme9QjIN/7
/FQQx41/vk7XJ0VdOmMqIEVAjwl/c9zjMa8w2P6b6P5O5HaXuVuWjkd+91JvK4xAf0AzGQlIV+WJ
b/PlM0GgIlMUJgqvSRt7+p6e4S5fovDsEf4ZBvb1LUf6sQkdPfox4O9/41Sgxz0GtPxJjX3ljKi8
yEOLE2xxOrjNZ2cqFeADUFUlm8Nhf++/cnQ09D36EdD3KCYD/SrwnefopNhj28vIz6FUESW5OwEG
Zr6CcA7Dkc+2+r6H/StLx4PfW2AM+j2SqcB/7zzbQRS+nBh/KHUY8eI2rjeI8eBOH0k8UAsy3XgA
vXj+G09HC8BghRESMKCZiggYRYxUz5MKgHSmElzi8UxSEcwZJnVQPCe47lEEufMGukjQ+0jPK0dH
w9+jHwF+j2Iq0F9EYZeR+g9e9G9mcshnPPY8r2yuZjsvrmfuEWR28dtNP7jO2TDzZqn/A0+H7273
yUdgvk8wFcgfVkF8alsP210F6kjRQY7eNkdrD3cG7x47XZJ43PfIUnen/36771g6er/3FxgBfp9k
KvDfR88eArv2Kjjpgd9Z+woSuFgXwKfDWx1ofIobH/gCCACJB3J337g6WgjevdlujRFycIBqKqLw
Ocz8qNptxVNE+aQzirx9Cen7yOfbZmjvnQP0DKUdiPzLIkOm3yB3Z8vQ8RqgRz8C/R7FVJB/WuFy
77QW3+YAwLWNrPAI+A3Ld9jmWhfPqNKdD8OrnQ1Hu43728r/9Y129COg71FMBfqbdfVhuQqjcp2e
dud3mx7hHoF0lsAgb5OeMaRviSJkQ5TgEvQ8vndcHb/9Dy0yQhAOkU1FGq7W61NKAbK5qMzL6i5j
Cyjvnf+o4IEdSNS/ueUBN8ej/554BOrvPz4VtG/X4cs6PandJ53J2M8yCvJQtTV091Tog1/3+Ujr
f2/2v7KzO7N/+8zv0Y8AvUcxFdwX6SosHd8/bfYeND4v8UjWQKQPe7oryN3b7OwMdp4qEpkRZPQO
vP1fTB0tAMMlRsjAkGgqYqCtkcx3ahlAlr6MXC2U5vHI1h8W7amw9uHzIWGfIQOgdwK8cnS0APTo
R6Dfo5gK9A/PUe6vThzlx+2+BEsOBflQ+iqCP70DQEVuN498ffj8Xb1+P6fjjaej4R+sMEIABjRT
EYHlynd+ruqdCj6Fu4+WDDLaNVAEdFT8v8EVL4UGQLcGVUXez2t+93v9/8rR8SZff4ER8PdJpoL+
Z5gA1kltfVTtKnD2cLCjL0cX0hvs/s4dVCm0fxf078d8twwdj32PfgT0PYqpIL+E1u8qtk9q9sP2
gz5nKq72cc83bNWgnKF7BxJ/BEmVhG2e797O3/F09NH/9la7FUYIwIBmKiKg26scAf9THv3yGU59
RVRRrbfb3XvGvwrVIEuC8u4+4L0AvHJ0/PbvLzAC/j7JVNDfNHTCpR9y+U8pAajZRJAfjXqQx9PV
a/e7tSCjV0V+x2ud9sD9e8fV8VJwaJERknCIbCrScN81bjmlHKBem6gy217rDTI9kM0P+4CibpdH
by+F9vs1bdg5XgD2yUdAv08wFdBnL9YajeZ+nNQARCsGNGpCMQ9Q3dzn7CkAioR/isxuiiyvAyXb
bxwdj/1wiRH4D4mmIgM3qOg67b5HMQcKOVGqI26u9Hv2P1K8mILabaHTDX3fv2PmeOT3qEeAvvf5
qeD95PgnLtzqbD6JYa/DtHsN5vW2vCqgrhOpQCj6IHL/jm/L0PGo9+hH4N6jmAryi3S9Dk981KNL
Q6fCRYR7tkq8h7yCOICEQo43W/C9tb9l6Hjke/QjkO9RTAX5OaI8HnJ5T3nOI84D2JHPqTLSWXD9
XH52JiKnT4UFcLCEZ8fS8egPVhiB/4BmKhJwtQ4j56SZHfIZPDxVhioX4M8fyuxA18Yu4QctHdCw
q5/KvWXoePR79COw71FMBfmnVXPqQ79L4cftzq+k3b1Dn53xSPiU0YuV3xp5u1NnW7y54ed43PfJ
R8C+TzAV1DV/deoOzGjDi8oMSZaRyYO0bb7fgI2ddRe+m+bLgzS+V3b0Yws2e/QjYO9RTAV3fZVV
p27P0qVwovk2kZGs0WVx9zW9ekYIujOiXRekY9iOacfS0eD3FxiBfp9kKvB/XYXPJ7Xwgb2CJA2C
+5xtW8WeN8/OJCTv45qPh7s/7L6/4ef4w36ffATu+wRTQf1p5Z02fQcePbQ7eukje+Ng2Y4i80je
EnEiqF2vzb6GBztH7/bNy+yoR0C+9/mpIL5cpeEarU92P/wpsjZkbHXWVef+TaN1doYuXQSlmyjP
R1O+rnj3vTO/Y2kH3fbZQcYO1+n1FxiBfZ9kKvBfRHaYnfjeDp14BOx29FJFb5Zt/9yeWU9wbUeo
ihL+Lquz12t7x9LxG3+wwggBGNBMRQL0Arc2aZe6t9uFB3fa71fpSgyWHJL3eElSxb6lhyMAHv02
p6sfuv/F0fEicGCNEUJwgGoyYrD6gZKt4rRdl6EImIIUzoPJ+93FLZL3CJJ7DrZh03ccHa0HBiuM
EYH+t05FALS0CLPKefZOeQxIGLyBFD204kCaxoF+nAjtInVbRYr/W5bXe0vgjafjD4LhEiOEYEg0
FSnQIx/64MTHgITBa9jqcPrRsEcd5vB3dRxo4oNMH7R2QLvGXuneG0/HHwS7t9qtMEIGBt86FREw
ivT0tfs8wd0eIjpI6N02YetZhLjVkxAHPjx95ZWjHXi/7Q/06EeA36OYCvR/+isM3jl13IeHb4/Z
OyjLZDxu9XtxH8T8UNAvY++/zl/a6Z9tkH/H0vEaYLDCCPwHNFORgGXknTTqh249CPMie+9XV469
nY8s3q5xC+RD5TfO4D76HTvHI79HPQL1vc9PBfGHHL/xac1+JO7iRk+l6LyKQ33g/MHwRzkP8vZx
x0PxkX7hxitHRx/3PfoRwPcoJgM9BlE1J438dSnbmLUhohGDInY52/uHPZBHvibCAbj+UVDYO0B+
w9DxwO+Rj8F9j2AqsF9HYW5FAaY87w7b00R84MljrKqItoudmh9Wa6FU/1cpdz/o84up48/7A2uM
EIIDVNORhOjks9UIhqswtF7FxKUD5dpdxa6AKz6kem1q9nuh/+uoY+joA2CffBT2779vKrDfI9gb
+fGJk7WRyEHQgg/W/ubufv/kp+oZKrUFJHghp/u1cdf7SM+OpeOxH6wwAv4BzVQkAIPiQ//Uxz+m
7ggKEvSIwJCbvY9/Z/PJiAAgf5ffpPz0Yjxbho5Hv0c/AvsexVSQfwyd01bpoTMnQ689imLNLnG7
34m5i/LjvJeQ3aluOvX2TvwNP8fjvk8+AvZ9gqmgPo/SrMntE9v6UOSI6WwV/eYW/71rv9nxCoEj
CGV/YPLCjiX92Ey+/gIjwO+TTAX+P/11DZ1/4s5cKM9D3R2K7zBu7zWNY08AhG7mNo9JW8j4e/UI
3qv8X0wdLQLDJUYIwZBoKmJwnq5fTp3SiWGLsPclEWpdRT5vf7A6TgGGOdtoysqQ4D/M8NqxdLQI
9BcYIQB9kqnAb6xK5+XUjbm7BD8iAF2EeDet+Id2H2o3ME39YJXmG0tH4z9YYYQADGimJAEnDu/j
OhcRXOj5rl6z67m7pwJg/Elo36WgQxMGsfZb8nY4/Bfe/j75SNx/fd9UQP8TbRnRjT08eaRXxQRF
jFIlONwH3ZgZlD+ms6g489GWfdu7cV/575g6euf/eq/dEiNEYEg0GTHI7JNufYT6UcohY5IyCrSG
07cgADJu9IiMTF9EAwbdWf4EO8e7fXvUY2B//21TQRzF6ae/2RPRZlFhCPLi9mZzoO+d99j1cAfe
Sjz6Qf5Xjnb79bcTOXr0I4DvUUwF+r9WL5jBcWp3H6m8qopxSrsDfQ96XO2hGy+K9JHkdeBS95Wj
o6Hv0Y+AvkcxFej/RN/9k0Z2UZ7fZW6ioGNTfN3t6T3gBYQBRJnBtyMKTIKuS/Oepu/4+S9O+j3y
EbBv3v/t+6aC+vXqxTm9a4cGjALu6ruczQOHvYhuLZALlPG8lna9h33H0NEbvr/ACOj7JJMB38mf
7VMHdrDtu4xcWG4H5y0xEaqebManD/y66x0/x4PfX2EM+n2aqcD/tMpXhbXaHbunSOZA32WYeIIk
opILDThZL5kDxr0C1w62PY8GrcMKvleO3k7h3zf0tq/0tsAI+PvfORX0/+oSdk/r2yOmq+JaB331
3tps7Wl8EXMZcOZD4cO7H87WfOXo6M3fox+BfY9iKtBrRXrqbN2uGAfZOd3YjeGILWx7pHd043dE
JHZ2cxh3Z842V3vDz9ue/e1Nv08+AvZ9gqmgrq/8l5N35sBdHkapYGwWcrcEik77AyMf/n6XsIk6
jgM9mN54OnrTD1YYgf+AZjoikK+qH6uT+vfosovIDgryUZ+16bg+kADUZkEA/mbUgg6N3bH0XwjA
/gKj8N8nmQr81+tnz1+HP4rUOrEIYNIWSrDezVPa0/u4y0WiD3pzvs5j6OVwvWfraDE4tMgIUThE
NhVxWKwydHA4tSRgrAJFtuamz2o3VWlPEhDnhZ7AkNXdoL19Q+CVo6OFoEc/Av8exVSg1/11uT59
7wYY9hijiLIt3NwO+jF2NzuYyIVrf4zj7Bo19fp3vPH0X+iC3Wu9LTFCBIbfOxUpuHLC58g/9QkA
/w/G/t8U7kEIUOXDI/trN2l5/wTYsXT0EdBfYIQA9EmmAr9WAH40cTmxBkC2PgarYb7GtjVXTwOI
XVovr+KGdzeY8330942lo/EfrDBCAAY0U5GA62cj+j/gEioo1VFFRIG2JRsDCUCvdmx/RWK72Wzv
ReCNp6NFYLDCCBEY0ExFBO6L3F6nP089hgvzlruWjEjwQ8FWl+bRE4Lu8o/HGLbdfL6eLfCOq6PF
4MAaIwThANVURGG5GcJ8+ttA3O/iNgAFXAj84tDvSYKIydxo5IAEATR2Heb6/WLqaEEYLjFCDoZE
UxGD28g/aS8ntGmHzQ+Tj2HgJsL+vWGsmwtBPBFV5AMrw4l8HTtv5vxvx4b3qEfAvvf5qSD+JV2F
WeOXq9A5dWyw68yEgYsYxLDJ4h/s/U1Br4gI4W5W33tTYI+vo7f/wVVGiMJBuqmIhA6jAP09Tpr5
KZ/BL2CKgOmLFPOXpd5Iboamb0gKllENKG1Pgn3XcMfS8YfBYIURUjCgmYwE+KuTpoOhow+yPiR0
aN+2dezbAeQMs7oFtHPq+rf3E0B1MPNf4P6eegzm7z8/FbwX6erU7dvQxhOQEigAJotI5u8N4mQE
9wKwDVEM2l0fwAbY3/CvHB198PfoRwDfo5gK9MtVU0XRaecwo5mzjCtfpASIuPzBlh6ofrR86e4N
ZUoP9G7csXQ0+P0FRqDfJ5kK/BerZ+/0Xh/S+TGjR0JHlwNdfbD1kfHb2QICEkWHrbx2LB0Nf3+B
EfD3SaYC//Xq+eS3gKjvkRAAwlSuQ2Y/OZNQ1YfmfRjPhSk+3S3he7N/y9DR0O+TjwB+n2AqsD9U
qxNXeiDmh9S/bniDiAK/wZQe7Hl0cJORAIg5nAcG724ZOhr2ffIRsO8T/D8Ie+jk65cP6EeTr7OP
H/beWPjj442+21UHEns//nZbfphvBPkbwrYitxfORZcm7Od3yh7G/fsdvRlr/kFfpZHvhP+UcPzx
8GCOPv3eu25f9f8Gfp+e639Z6+gqel7l6I5zV6Bi5X6dFX6ebd4DzwykN83C3Mmb0U//hvT1Bz0A
JmYkbH/s85c/PmJmTjcvCUG2T+8X2oNDXwUYzXaYao2kkD8+chS5vF0erwwdzTZhuY8fqvX2kYLi
bEzWgzOHmr3tPX4Ypbn9x0eCR12aJ49pi8LrONYswg3D5hHsACSF79YjW6zxGyHm1lhR+Pabvf79
ISyC28gJ8wzUKqqH4u3nureUJQwBwehHAekkCBwTDPjE8+fVvRNa+Ljwv1yRU1y79rxlKatVpDmh
b19gxvsjrNFcl8oy1H2R3UQ2eUqr6MGRzMfE5ojB83V0zqf8T4fzPS1TxRtoscewFhpNDkpec23L
mXuC96X2qpVX2KXWmOFXWtBKN2lGDYfGS8HOzxtb+cyEZhlW9pVLeEvjK3aZtc5cbJSfDkJtvpPc
SbH3RRLLmdSWX8vYu4hNYcG30qUfKhdyLi4pCyItLNtFZHLnjpvNiJ0bJVV9LU2aL5HiXeInoprk
148kcBotCSpTswtpwZr8QS7TRe2EVHNs/KPC/0XkyKAc9znlyIxyksaqdOY20Syi6RVl5YVkqzcm
/aoE6jLy21lOkztPYAZHzHNmhrpU0TkVyyex9s9V075lkbsqiKNZDTWI72i0NjUliY06bI2sFgzP
qgxX5TXPtuemw849vzJEq9CqLNE4OZ63XKXJvqJlnGJ47l+sW6YOFix353V47bFYl/NWo046CytR
L1JgUyaakgbzVs3mRUB0NRIWQbgSc08zLUcL3EAXzSVX3XCtB3Z+2m6qReYyduRl4fEasyw9dipd
Db7JaqIF7Z3ik0XcXNfuN5NwuiffieFn3nppA0tj8T3Lv8T5U6FeKP6trWZ60z7KwiqLY80X7EVT
2Esx4/W6cYDtU+QED3blaoEfzWgRVguq5uVj7RdsluR2bJT8vWM52V2e1mFlqFFYPWRSWPEXbeqX
ngb/y8t1JwxcfgaTSayNJqqz9MpNMucpIGEyK9T8inqRVvksMqJY0APJM1wlvGZ5M3ec5i5nieYm
hRaJ0lLhn1SSaKXra62g6Fbk6wHzZgnnL0zLnXOpbUhpeCUncabzVqWZua/VXquZ0U0ZX0WK+5Ca
39OQGW7Nz9OkMso60ZVq7RGIjFRpjnXHuG+Ro2g0/+ypT7HzElFLM5tkngRf0vxH5dOF2DQ6DX0t
9OS57FKdQIAzhi8J2UyRfD1Kfti1qsWpOkuiVvfynxjqOVPbb7H5vbUezDIzIkWZlXakl1azUFJy
E4rykiukWSbkWhXYt3aZLa0KW1MWNbkpH/OyXoRtprvccxUkl23lazZ/h1khCy8EVEzViuSLKeVE
S5z2Pkojww0eKglbSKZ63KbXrfiXLTHDiWRf4zNnpqS1xrXu18iMX7xIveACTvPkdsarot7a38W6
nvGU6qUgLgor1Ftqam3FL/LaWhTgMY2IHgrpfapQQ8n9R47zZxmf/uRc/5KT/JuksOfEVZeC4xhu
lC7yIMd+KL8mZvIUcckS/Q+uLdm+VkpuYSfNt4wkP6MymKllvAz5UpfskNNCUgVG2PiaGFnXSqJq
bqVeuWkrahZX3CexbfCh4GtVXS9J7n+zSWbgbJw1pnTBfPu2Et2rKswe5CC8VFxF502J6YlaLUQS
XlaeqUdxeiGT6C5O8ou4bS1NtBydRq5WVeGtXFmtFhZUy7No4VjSXStVhmM1hZY04nnQeEYZ0s9+
aV54zH2IQu6qJeKVFwl6bTtXaVa0RiGqtyLJHjwewiI35EUuEgfHXnojq4Vq+GLoalGVX1g8l2p+
Qoq5nMnJZeJn4bJEopFmifwPoc1+VCJtNF5Mf/ppKGmVFz2YFnct1gAiUYTAaOTQ0ZjDikUuupER
+3G5DMSC6E1aPkctfy2iv+3cjK1iEbtpdWfLHtPQnDAIZzQOsy8blfqq8/d01nMUN6lj2a9q/+3P
/yzWUVfhkP27o/r1z/t/Qu+9LtoZC3t/DCyH9yp97MPfMhwY9Ow/GA6v8zCGpkNHtzMdWFfMD3tQ
wY3f6xyvnemgoiYYDr+Mwk90dMREh48fdqaDBO8B4cLOnkDTfwSBP37YmQ7kTJUwFUxFYhnrur9K
v2U6iFipZzoQxCNRtNANB+4CVPumg2MVNG+SNljySTuLGnLTRM28DP2Fm3M/TKXQcyWdOamn8zjn
zVr5Wgr1PBK8zxXOQSsLPa1KzMsocJam59+JSvzoy/lFFQS3FrXuXFIvqMy5WhHlRpUpX9wqe0pi
U517jpnrbaEyLazan45dh4Yc1Zd+G80zEsx8IfwaRVi0DL7HVfEQ1cVMIHhWtddEyhZpHs8tqbqt
M3uZhfZ5nHjnNPMui8jHRjQNO+ENiUaPfJJflyKnR0I+b+pwSUs2M3Py2AZ0njvWZzExr7jAucrC
JNFCvtDrKLyIUm+eylmop05h623G7gopuFIK61KJpUyTy+xJLZqZwysLLiWzsHDuSMB99sTiCxem
94GNk8FtFrwjL8TW/Vk45g+RmTelXOSaXNhGqASXjW2fuzU9jwpO0CjPz83K+eyk7UWQBVckac4V
UTTkwrlNifglacw5Bg9d1HKRaa6M8yurdYf4cyet75vSgZbmgwVNOcO1pFlckG+Nor7AcDV8J/8c
quElU83UUHxpGcbKHfPKdQ5DIeSrFy6VvnG2Jet8EZeaQ1mmi6XDaQUPzGOr9ZA0VV0KbXhdq1Ku
YUJBqFkZKYyyzSMtJvWzLXP+OdfEOD7kRJqJlk0rTXGyzFBN4aXk6MJEM9t5kFffUztwtYTRdO7J
2TOUhJlcSh5RYHyGAa8zP0qEh1TFcZu4iq+7igm9npiNEdRFoZtECg0/Fb/xfoJPJPh5OS6HQqyV
XJNiaxGRKNScVnCNJuhexqQGU601n3m87hQ0ipalH6rfKmrK34jLlcvCrPlH1ystauR5XOZziUvr
x1iByVAIxFvmvCMYbmxk1UMb2/d+GC+COuXPvTC8jLz6OqDFomi4QvNz/yKQ4kSjVkgNSSwui1p9
obS0oa5LD/Ios1IyCi/htYiHIV1FaqZVgkO0JqO1ZpdconmVwOs5F+XnDuEMP3BDTeTLmcUHmZG5
jqmbXGFpnu/CeofOESLR1Yiv/pU65iowVVfDYf6D8+InQcwf1QCbyFNmbePMmFAvPSH7LCowewSS
XYsEcmQH0S1XQL+SZpZiM9KCyzSVVfepzJ/LLpkVTqgnXP0A2+CySbN1zTzdbtqrtOUWaFikuUVz
IcDKYnGiW1b4wzPZ18Bq78IinOeZOHfF6MbyFSMNY1UX2tRIiHVdujAdCnhJRuO3c9eWzpvGm7ul
dCvmol5KZNnChPIs78Y0fWj6TI+T9HvY8le+o1wptUk0JuYXpZXCHM4fmMnpSmDOTc69tGBCMzN6
8G1u4afqOWvYd0sJv3GWfR5V0lUSSveC48GgsAwnTM5DxTGczDVsX/xi5fZMNbmlmQVLTq4vq0Kw
MOCqnUtN5mpSllxQzr7haSZonAf/Jy1IqnF2dJMzsowS/LZeqpO8uqZZ+8JVzbUDeeRyZalKzWUW
JLWwyE1YWpxGWOLCELGEstDg19Xy5RRUrQq99PeqdjtJaKhoO6pfihYJNaqMmltUV4koqv3lo0PR
wmuHCkZFJjosds01doq2q9GGz0zFru/yNt9mp2jh9CtoyodWPbuBWzuDY8/e+eWzv/fR0berp2iZ
zKMoTMIMXx49nBHm31e0NfSmn1O7WsZxMhdimn6NeE4rg2BObWZphUrmfBpnpVbXqbxsxco0SGs+
yG6hzlMLJniuknWZy3pm2Xrit5wmKKVBBf9HQMmiYN6jV0NlcBZvpCJHnqyUECOvMy3L40KXQ3hf
LLeXaWndyJnF9DiuVJjT5teEjw1ZtGfE5B2tsrx1SNyl7ImqxhGcPLFDn52W+54m4gsnNZJRy2Kk
C6H/UMCG+eo4tFlkvqQ7UTFXMl/zLWIQ9aZm+VMKY9RrWuvObsV6HvLiV8kJzFnA3bt28FjZykIp
a0trufwSBv9MEK15mhd3HMv1QG3ojPLNFROehNZsH/z4WTK9BUl+tAo+Rk3DooLWNEQrG/o55r6E
ovpE0quKl+aikGiiQ76yJllwhafLnYKUCj0R0/siUxS9aAMto8FcDFRd5ZMLNwpnWfvda4TozhYF
X9TjhmQXMDLK66ZQ/e+2KlTKzAsc+7oIefqVWK2hxn4Q69RNvpRCNSvd1v8iVXEo67Ss5o0j5V8U
n8K7ljjnKRT4hzaBfdNKrqu7LSdrQR7emNmNRaB7YvJVZd5Xvw2YrDt+Uyz+vzsT3m9ujDEUYAz/
/XnQD4H+ivi9ku4OBUThEYFHgg1uVnHB2tVav1rfSLBB6Q2u5NCgAcnXUnfv8utQkBmyttG4hUfz
jk2S3u5QwC098nGQq41To7OYfy9wh4yO3qmAQ0fEEAeKsd4Mrf9pZ56/i9xRr06C1M/cpYNeYQul
jh9l1pgL3i1nYSwWMKCpfWe51UUYCP6Czy3BIDFP7hELizUvaIsLGULoVaFyH3OJOmszMZxju4ZX
VRPbWtVK8m1pIhwUl7cwYOfQ0/BMuZRpvlMFV1kRx9g116rg6Z7Dt9/NIgyNUK2SGzEP40uvhYFv
uVmj5Y5A7xK1VfVGNoMH6hUIeimW3ggmuWci18xzVDpdypGjXiplXsyFRDEN0U7keVzD6ouarH7O
Ve7aZgLCCoHiX0qh4i/b2gwWpdBU3/g0NczMqf9yWKxxSS7P4tTPF26gRE9NI9ZaYtPynPjRRR1Y
xWPdKJZmw+68LvI2f8wChnBQnMtGzGJFQ0WW/RhavhHI/sIP2uAyq6Obpr1rTJgcJUtWUCah4Xre
Qkhqfx44MrtyldZepAU3r6pZHOXCDSHOkxrb9YwqtgEnqbxSg6uSeVDppmiY+LG+8nlq+LFCzl21
RZQyIDMOwUhDUaQ1V7FZFOHr+KzNDK9NKIy3utKS0gjt2F6GbXVfeKU6o+JDRUUdEYUAp6SQzTkJ
AQYuunKzQv3KX7p3iPuGt1ZRfzOroJoHtV/OmsCt4MwX0VJdeJVVwjXKQlgU4bKGrrmV6vI+TEvh
JijcWlMC316oeAVRueKYL2uxl8zyiAv1POWDZZMz8SKjDkJGUup+NQtmSE4b3nIstTUpEaJlLL1g
HyVLzw2kJW0U/rOjwj4zI/Il8zgzndFsVjM7+8zEQNSpbMbnalyqWiqL9SIW83ouA5x5rtoLiW/K
OZqipOd+nXC65XoI6wSNb3CI6C1zL7I1LpbtS6HifkYZ/yPm+GbZWAm547kLqzTJuSCG6pVcqPF5
jUV133TILOcV64KIRRf0SHyjJA4350xXXeQKC3W3VMktiUOmqWWQwZPwv6eE967i7n9om1+aXuks
7bCIL3nPh9zbOq9m5CIwveiCqvetT8Vr5tTiNYp9AgP6zjMcyX3wnHjuQLIumNkwo3KbCyaZ7i3s
d11JmHJXk6bRBASudCVLHD0N0kIDG/5M5R1zZiVZpcVSU9+6VhAYAUfpBVfygD8odC5yqGG3XGHk
UfM1bETOKPGT69Rpk4VrdphWheaabrsQAxJppFHKOS3imRC7hfalqsPisk7tHwTxzvM0aSNNVnI9
ZK5vRHzKdJZwi5am6bJp7ysnv0ySmN5SPgj1QOhevxFtmAdRuqy5pDVyieWLvBPW2MwdIwoVyciE
2Js1pccuncp74m0pvVUj8UGxvAvHJORatNhXmzOjS7+yjSxDnLpUrOhbgEg2TeFdhziBr7F3nuTc
cnByCXQu+O1dW4vNOXohQ7gd9zI0Y4QNOWLP7DDy4RGbyqLIvdhwXZvCSy1bjW98Zpi+h42GYDLi
kLFiVH4t3hDHSa5dYi/cNPwuSUliRAjkX/CJntWPnOrPcskpruFGwZBIU3auFu6M40l+YTOnMWS1
/RrWYfyZSpFOhYjXs6ouL/hW/cbU3Fm0IQ3gjAd/CaaJ4K1kzhPGRX85Lnw6ns6LhMTXVqflFbWu
72NHCHSfxvYVbVoFTrCNmxkmUF0JZUWXuKD4nNNUvJM8HkGJPPzMKnrX/g9jZ9LkqA5t61+kCBoB
YkpjbOzsm6rKCVHNKQmEECBAgl//lutG3Dd5gzc4jsxTWVluxN5rr/Vt+5AknzVsSMbj7XFKm0yx
KfllNwEbObrwsfvkMCVLpkZWDoXeuu6ymybKVl+2ly1JMDmqJC37uW2rVog2awPSnbuR/Io6bd+6
JnjSfXSiIlwfwC+kedfPukQf0jd40C/Dvn7zdlR+/z8vEcHTiNNfCq/1Hk0addnAEpJxt60VT48g
5+s8FO1Gm3o2QU6n5Cdvm/QzbPbmkc5+PcvQFm5s7HntCEztTrlbrEhw2hGjneKjO6nEc8+HYPqr
iyx9SkLysXvhVc3x+qGT0gQNDTPs2RSB320nb1n/dm26nogXrBmwHnGLhgnNwzvas5KYvCYmv/et
/8ZbR66sEcUme/k+77/HrXlaRcA+OkK+Y4y/jmPSFYeMRS0Da7JArEEeRHhqlUrQaY9pfgyEqvm+
4Ru7fx3e8LXH+EkoeHFa5ym98GhIMQhjZNXt0p5TnPhiadL5JSWXkIZ/uBbp58QnqHuPP7esH/NV
MvHW7TLI7d6+Ok9O1TDjv6EjD0qE8D3CpvDHdLtSE4hzOw3fGxFNuZVK16MUW76xQ1XuIF21NSMU
+NwFVSyCszki/b72MHwHo1wV+zp9YuF2xpYSoq05WfJoi7xbOo1LpsnCKnbEtkycOi4cvlDBBPWz
eR/4oyUpfZA6/gLGUPhbHHxYX7u67fzno1U8n/GeJ68UZ4hbe4q1v9VL4zf5CgqyQqcei6AnaWGn
4C9Ckp9qlf7n7l+9bUg/996+Qhj9PAYBq2E3aUml+eBbKsZs8VZzOyZSjpL9FHS3tSb2+2hqgn27
AuGbzk06ygfE9Nf/aSTJ3l0EY+iKXeKXdJq982zQE+E2BNAAC2K6eRpLQY16Tvt+zo7gZzB50Yu0
nn/pvSm8BTJsT92ETi3oBOluBnbGSOJlsy/0u267o4RDwso1mMNM6X0+96HR1zkIu4tW3M9Wudde
07MzLvdsaOzvuH/tm6O5Tq7pqsVnHeJM6b/KnhfJsqXXcNLVZue0NpGd6yR84iv1Xpfl0ZmRX6nf
1vOu9WWUyHFWTa6ba46TL2LYkGY0LyZtrikK0E034ZoLqWRlZhPftkHU8eQteTciNE3w7tbTMUEV
kEHkq32Z4NOUIzfulXvr22JI9H4f1vol9pDhTN6JLbAvEr3cVPfVh95wQfL2Z/YiXQ5ps5Ri8XPR
su7BHe2aLQaDaxZJPlS7p9dsY31T4XXONsnVl8V74J4C78hHi7EzloH32PY4+4hahrPYEbrhlQ5L
xn/ArDMojXpF+LsQfrFH5+cHS4tNs/Vpi1eIx87ekLz558Y2PDNzRAvKJpbNWyBucaT/W2fXnLTz
T7FAzmcoHS7Gsvk5JOSb1WK+0ultSYh+66p/MkJ6Os4P/7VTg3/ypkkWVq7D9w0hpENpI8ezH8nf
SQfZQQNTTHRMHgDytsXIx7kSxySyJP0xRK9EUPtEG/ozomKt1HH22ITA0e/MC97/O3PLklxZ358m
DD83ZOQL7Ydrv+1/wygUt6XhSTbwA00haZH2tgvPukHJ6+KPBQzkvRz8UUCtdcuzgtRy1PKSd+sz
NKu6KTyLeZy4I6OU92cRSvj1ROzZFnL/1CfxpwqMgXN1eGeloyMPEhllbvOWq4z6fAt1m9Ne8/PO
9g9q1rYKg+Y9IXN7XiavraLOPglot2yYj8swrk1+LLjmF9yjOCDv3VoHDZu/J9OI31CMWzc9jXQo
Q25f0qCdLnKs/bXTZ0/Spkj93aujoNZ3hQ2f1y8gZI5inscha2AIvMJI/RQ0zeQajRe2KfTO8XiV
/pB5rdgfdDtnjjv3rO9OYtj6F+NoeCEuLfHGTFsREohwcA6m3GD8nkQ//BkGtNyGhO1N3rPDdh91
JpaEwr3bVnS7+ABF0KiMEQTJQCOSE7JbnXf3jmLk9k3NHb38E0O4v9moHSu3ZXwz7Trep4Dg6eBj
3tgjRWptbbb2Y1vNwfgGTIDnrd92p0n0L1LR7gF/XvfYGS5iiaCayEDlbXTMpW+3MBvoPiFXhSiz
iXU38BcaT0kwZePSpVfPqq9OLyqbydDfprWbLtvgDeAcWnmL7FAOmInKNNnHksXwU7BlFp5X13VZ
vMmymzj+KddHbzMsyCLWe1p66JZltDdlkPvavobp7j/OCaan+x+2GxO4W2N2qHGvhoaULo3UK08J
rl2UY2AWy0XzVOf7NiIChdg+rdFwQGJMPVRleiEhhO/aQlMjJslZq/TZKZzKidC2EiGYj4U9DOls
c/xmU/gwu+HZDqVev7YACivCHJDFkYcY3v1N2MgKk6Kn9ov8DSYHF2QIlz8ZR1wqUpB8oLHJkU0c
hT3mtkpTNhdo9xtMbFX36XYJ+N7lrVmCRzAF3ZHpSTTnkAQ4AiKYip533zvJeNkY1qPFogzgpStN
/9nF0/FkjiAqloPNl2WSCMR5hwnK2nM8+7QIAv6Y2mF498fhezpDAestRVzvtgIMCS+a3Ykrde5N
efFW6cVjVd+EG4YrdDqHgcXrx+Ss1vb9MHLPWznrE+jBCb6gY0XyNsZmzQMk0vkoV1iGczxDTTdz
Bchlq/pu/5Z2k//YLEmf96YBdXE/lnOgM9+GW62kfBj38Vsr0hjHb1gzNoTtdRz2H0ZtB3z3XV87
3cQnZhzC7qPBC9rK78jnaLalMMrlepjTxuKHKCBDHVmNC6XRyamPO15TBzonoNPFn6I/Ppu30jUD
wnS479nQ9uTseGPRV01Y7JuWeJGKfwN3y3aZN4t6QwaAZ3zzsZrdBfDSRFcKvv3eoxEvd59mCJbY
bcHwmQuDzD1VEzuvcZvePMSQVas8oDY7gS84JV4xSoToUm6s0EKFpz1ApiVmdjZmHM5IVgXAJS85
yzGAsPPjB+m3+oHQsI4TqBXaNt7JpysXmYl+t6HLG2/SZWB5UO3NMp/jKvUNr4REu19Qt08NnX7G
0f7bHJcFc+f5MC59GDfZ5noY0ocJPNPopDnPrguLNQndqx+4GK/hbq/7aDCWLyjCI7zTITiaB9ds
X5hc8QN3kgCm7TeWbPFlDKLledbPQ2srdPHlqUE/qhBYsWIa8bzAtKpWWK9Hn94OuyUIbnEtRtHS
w1eWfuFxlyLuOP5j3eEXbnIdpDiGsG5ntz4g/nvM4/DWsqOvwHVNucRsiu4xvIpmvoCGXJ560DjZ
tnBRxUwWKVPmMg+PDgzOLbBJf2mHxkygYEgPiW5YZvbDlD7eGyHTRrWVarq2AgjioNSVzQAo+I8e
YlySumJRovkUvqlWb5Qn3qVrgbSXXAHKRXl63I5UVa0c5SMmgqWCIxtkY8+9krXHmC87m/MYexe5
f2+Bbg68G+Kwj3he3G300ed2eT72+XlXy35Vvc2PrjHv8Z4pAz4uEWn0gLkDiffAnhfnvY49ufs5
n9JBdHl4U+/LyhsNTaRQVIXfF2knwaw02eg3W452eVRTE62lNhb1ZQ62M4iRWg3CXsjBXnxl/GfN
vjazYmC1+nn01ck3S1rqQ0UFQTu4YFkQmRK90mMg533Yba6C2J3kCJMqoSTFZdxedv9hxTj80Er7
vV+I+ZzYAcNg+LUQ0r7Rvv3edJu68kZ8/etYXa+yxgxJ6fvTcNIH+dhgxACSmt+ERH0J5/BBBoeX
iXXZKhS54IKyAsn+EvKl/xRhiJQuKWyY4rHN+zJmXFWq3YInuOw216ZB5opDvpysJ6Y61ubMUt9/
P3YJdq3zzinBoUavfgzuj9aR0MPUTNtL2tmlCkUyXdq9Shz0HrfgB22zRBnlkHNTF8Br8vnf+Ej2
576Pz15IzKuDBAz2VxWt44+O6AL83B0JkvzEXA9viuprNHR/Ozp7D5GIykiJKaOweC+dD0omdQFM
DOOJx7ik6couk9szE3e5aaZKCUsupj3ktXXhkHOZLifupuRh0JqcJwYGIQXtdMzSu2xqPkdAhqpN
pA1MRAA2dBftQ2+joBp72QMUdHueOkp/rRvPJnoZI2u++ybNqA9XM0Mlf6LKiXPfNZD4gCmZJumD
p/8wt1TOTXs+m4UVwkt/CIJni8GfQSAOK4Cjuz0b5b96h2wzJLnqGcrGPk9fjIKesOE8FXM41LRp
9E0pEr0KIYrOeN/EtoRfnHxvECRf2zCq8VGkDUCDhF871td4MPYpNvQCI3euaMe8c9+izqOLk4IQ
JKwI6V9IF4kModD2aP3t0vUWbm7I5NuwTlV6DBpVc3Tl1uDM6rtZG1rzGrUzzEy29dC0IimPLhhy
TQcUC2/4NPLFxfsBKyX+HYTC1kAGhidKNdxI+95ymTxRe+Hw0G8p+nLg2+YM/kHlJt4x2qQAEo6Y
KAzirisVY00F4xwu1pDgH+n6tXYNsTm30uWEc3JuCbT1sO78NCCxzscNHGmwGH6Kxs3P/jkW27EO
mbKJqkiraQYUdyk3TtRpmoGGjK1OqwSX+qHhlSdA8zTZX3WIabyP6ePq1u1zT6GU0Z8fLWW/t0in
b7Lz07eRwiFw8CYYfbYx2XPfJ+ndcu5ORsUXsno8J6yZ3kS0ZATi7gGB3DfTY+xFuWxzBZ/hBf5I
rp2WpT2cujhoPdj6PNOgd86DtAVBQFDv/s7vAZ7I2gmgqQ1+BHDNkdnHJZDt9lsMdpfJ+XOKfm/b
Ye8OBys2z/sbS5AE/t3+YBzKGdTiJYnlVOtxeoxjC2Frhv6lc/otPpakgvpyl36nj5A6/MI9Kc6p
EB2IBm1uTU9I3usAjusUxJeNBCmyf7+OuJ7hBc80a7ZuPpMtm1kyQB+hV3QBsggzmF/b2Ma5HQl6
zu4/OxWqEyPDT0aCTBySV22ga3ScHXIYJTno2VAvLtnPIERy2aMfxTFMBZ7YquPJY+JNpt7m3K1e
mJkOtrHsX8kRZqFMXe3fb7w/roU1qOR+DpJtrIHIvHmwUE5L03yRyZGSapTJ1dcZxP2RxzMcV4If
IkPn1QyM7K6YlwMh7TKzeU9QIOHJ0nmtE0OnnK1kzo0h+gzmr4wXtK/ErCJL4V5lbZdC+cfr08qh
qp1goEjTHbZRW7pQ23rl3NZugbuNpw3e7QzodxbPGCuKeYpIFSr66PE0Onld/GjWWFb2AHPdBBh4
e91nRHFd/rufcosPPN4IMzaoldwL8fyn+iNZ9UNHOVDFKS76jYEYEQTFVQdR7regqbkXivz3gqJd
x2ZHZroftgLzeJmmw9T/bjjkutSJd9knmIPWSlMqXm7j0pwAwXzTc/9nBNSFWsRvysRLPbQYHcOo
/5vo9ShXDioFRnMCn2ZYCrFIMDF7Ulk3/XYITA2CI00kcM/0x9F8F12j6uBI6FnTJotIYsBo4IbL
XWdc7EERDsNYe4QhAwdAVND7Efl3A8t3yVLkLwVJd8DgkZZVs243GXRzvbvAllrYX4tI5xMP5FsC
HZRD7hnkzfdcguoL9VjOB2UxNGyYCPEmYCc7yNdhnwGGt0NUmNbL4jWu4Q7q04bzXh9K3XbmgOf2
eeg4Du9eSgxZmQukLdsDCoMM6S8+9X80PaplTN6Prv+v8cjJ00BWpgNBBrpkjLNy2YkwtR9ycQqE
99l4yVYHdNbZvu1fkYBJOaYFVGBfGUeejWP+ZR9tdjBwELlQpN49twIkdwa2G16IafjwwgOAkueZ
rI3pWjP3jJOLFqijh5VMQx3TTp2oAetnAcX53XhU8CdweDj/3OgWfOhj8TMhk3OEInBJpmQ98VE3
p2PcP9IeMMK/jOQwer6Gw/3ferz57e49ErbKHwx8YEegPqLEkHr0o3dBXHDySBLW3rB/BtbFpdcu
JHMsoogxeCWJRc1eOQXsFghMjzX3G1qEEi43HKvdy0fEJ5hlYgZ2OAVsrEZegrhR5ao5qGj49O06
1fZ+s5txPmHUfP2fcxm4BRU0BAJB4w/abg/znrwrIHXL59yKV7JjzeBYp58JuAA4F+maDQN2IJQX
gWmUf523FzRd9iImBFUYREqGT3i9wBYmmTFL3GeyWZDrgHYahySoCf6yCIa74YjXOB6W5N6M87DV
EEU4lH1G4SGe4hVz+2/IlDQOy9QYv2gJvdmevsJxzPu1n2pC058sGL+8dsPFO1w3CQEcvznzfHD3
hUUSlIJkxIBjt+9kGL+Z30w8Kj9eS9LcPNPxbLtzgEnwMXvmDas1NbGwZfbtdWRrocDqC7SEvIEX
FK9r4fnrnE0q/ZCzKBvCPgR+tE6EX9qwk+cobUe039Ge7UFy5R75NIUXpBtrrQQorj0eKEy6FYnQ
CsV7wCGbpkoMcLQRMufx0pqM3eyCcXDy9wnAtAa86HwgijFXoFZUWmBg9TIlT+LgHN6dkHDf+asM
JrgRg7/myshHSrLgQAvf2zcO+wnyhdM8RdvhoT0KEQLF0kfq3S0Nr06iIRv3WJVmdX+6CAHgcB6x
i8LmGZYBGfDoBS8AiKjLfNCzmKO04hiI/Hix53Dv81Vwevbvtafn6FFeR+t1Gh1ctICcExLmPOhP
cZeC6Lbo2+M0YUwK0z9KEAN88oBmVoHFkA/rC/5ADoAdQ2WaPrRx8h2CmBeumZ4YCka9jqyFwo78
M5+5V7WA++q+2X8gmcCI0bE2j3aOa6PxuisyFF4a7QGpVJbW6Thhu2T3bltDMwc9CQ9v9Soe6vqI
RFOrCbLaJZRnsXPflJ9up5Dtn6CX1KnhBg1vwqtjyAsUwgqHuXnyUH/+tbt/N+O9ttO2G8ouYs+T
J64uEHh8jTbZTMepNmH/NkURSmwTQhBr4Rcb5SVq3YRZJcBc2G+1RkJ9v7dTg+dd8AOX9qCeQC1M
uWog+vTKHwHP8ibl9UjXp3E5ZBVLXOhS7z+ZHUveIkdbhhlD871L3+/5v69sjw/WbIIsMS4A9Uu+
I8DUoJzVp3sJhz6P8cSOo5lOO4TvCDkDe5Y1eTCYqp/mfKRb1qnkFf3KlvMyvYJapScMpUcdeQAj
8XkwLZyz5CF1vsu3bvsWJAqfQBID3N3tkZMe8lfh7UExIYe/ACFB4QHFRHkOB4RqjKYFgTytsT3A
6ibZhsts05wGPlgv335GEXoGyrnOjkbCj0/lnM09VZkaweD2jHV51He86MHgQunsWy7Ilta9H/yd
aHShEXxMd4TVv74NA2u9EPMz9Mg7bd2TuJ8UFjZXzuPz5NNXg1XGChtfTT4u8oBbhhQh2fan1fSu
arDD5MUIJ8e4ouH0uQPxxPGeH+XiriEcoSv1RLmHM30NZzUhkWhQimN3wyu5AASw73yzT1C2L5jW
WMGieS5VGpOctsPfyEeBwKxc4NMWQFYd/TeGK2laxx3ScX+wdDwv36S3BpfD7Ek+2BCvHN+Gknr/
GTtBPenW5Kh0TdVuMPNs07zNGAEzycz8BEd0BpWJmszOTTCoLO1HV9vVVX0/oQrejbkw0fwk36eO
rPkgxAvqRANbETZGhGSbwdkefVRGn5vLOtumNJJm3ZKwDOYtVvqU5+ECJtUcTk0VSdOfud8mORw7
mgeEYLcLtK3HzAm7fLALFPvR9kxePB8iJtmfNkQi17llcBNA3KytfVo4IAAIk35efzbd8MvDS5zF
DPtHkb8arDohf7bb9DXEwRfp8j5coqs3hiTzul+DD4RF7wC3Q0bsxUXyToz4Jh8wWefYGszJ9qoD
e8HE46NLZthp2060DYMS/XEoUukImkGyFVDOn6ml+9lf/3g+ORs/aC7hCBZm6vMBXOtz1+HJWxI5
V75KuoxP3XuCwPZs9vUst8avbfRfg10/JG38EmGWzOe4X7Dn9nfWTf89HWCvGHUJjJBfaTWlPc+x
NdSfLR3o6Qij/9LRxGVnDNZxdiwmqubaiq7N4sOxHEj8JTS+LvEA+MmLYZDRCJtnbAgKBKASMGUy
ZNR5Lmto/IlDkNMDhpAwY4D5CGAA74ronsw3qXpqbc/PwfKKnTw88nnId9lC4FGOiyofPP4zhGC9
xym/41SmhYdvbJdkB1aDqv6+qrY1K6xGb45PhFtc4OqCdU6LhMhv8HRaDqfpbZ47fgGCtecgGczj
2m3YoDCnUQaZSv0/sO+jZ7YmCqPUw3L42I3kI6lsC7tuNTDd+/7Jx4AdqTguDOcVClR3ZnqMcozS
39V6GXvvTzNjS4yHrqvaNAWT5OmxaqKhamAMoVpBpXhd0R8PzBdZkyZbmRz7FUAqBAjWjcg8m9xR
UFshBTYWUCznzQ0WN1h85EuULOcgTP7bHo7StfD/ZtVgYxS7LDmW7BCWHwUWyBCgnZqOfgXze5iE
82W1YBRa19F7fgXyB/RH6ZlYZT5MLh0Cc5HDC+AKdkpkjyVPBYRBsbOkBO1IljAfMUFFx5ojlcEY
vyJ0XHaLvNEi7hro1Xn3aQ2Ejm6rLumxwuHp74mLCxWv2B7DUt+0ISBpO4GpIwjhWaBoEIqwyUj1
K7UztqzudywaU4U1r/0WDA09t2aa8lYEfxj84Mm7AhkfSi7kez9O/nXXUR5OBPPdJk02EYhktDm8
P0gBHGzO9ljkXTevxcCnV0x5aNLYaMC65lH6dMfKxrpfaA8OaDZ+GWFzVCg75O2hXhSMgiJst1/J
HL0dy7zlsPmLcewuzRM+b1TBNEVsBN8x79MVm73ixKiba22CMt497DOsQwpSBmh+Y5EeRncsNjQn
J/Hccd++EoDGucDpGGVUIxjt86kZq44Sv2r84RI5D8BrEEiwt8GONRD/N6LfMI/HJMSGgoIRE7hn
r+tU4V4x4WCVrj1yMCbtibLja2q3DTuq0wLTy32P9QNPzYz8hv7qbTgVzCbeaW1xnSu9/QD8o+4Z
XZN1fXpFEHxn+lXJ8FdOPXOv8+BWKD0HDOn+WyzY79OkR1htoJwW3Sewgi5dSMaXWA3PXb+kNfKb
uKDN/hcbGFgPHOKHkKUDNnIQR2BWLcJAoPFKDYCYiydpp6xpFnpegeepfrvxgflZSLGXO+C0jtNo
C49oBM3ILQp+oP/CSMlGq0pO+I85eBmW4fgYVXXgRFELaW3x3n+nttNjbhL0okh58HoT62XOS2/g
xkLsus6uVNhm3Ib4+wAQOGdmBeji3rjqMNyD086daZHuqvtpMAlSeNDKUQPSzi5Y1fS69zX2vzHE
R4ou8FeAiTJfYyu5++jBIZ6AaGBMx/kARBaal1AwcUVM9WABHmZTH7cnfAj5lcXNN5HqpliX5NRx
115jOtdSReJ8d/EXEwOMWXmYd9D/B5mLw0dipLDZi/ogZAku63ka+6cmcebk+zg2jM4N4L6JYGm2
rdVsxeM87j+6R7fS32GPy3Ufh49xmZDybulXi3fPOIn75rLod2BwILpRNrEehtFi2BZcE6DBtmzB
8FbzsCvH6bogim8D9OUUURj0fPvZRPfVzzDgec/hc3oRFtOG+5XooKFR+wSi4LtCn7x1W65j/MGS
ZLl4d+We3NX1v5v/+RacfRbvNC7Akuua7Fg32yfsmSrFeyzhwFj4d+P/71f/v/9PwcXIFgyeR9rT
QjAYt43ehnrrvCT3HObMPV79E5vZm4eRUOpmB220VM0sbd11i63/fSX+96t/3/6//t+/H/m/f+P/
9SOUOgwLbbQWhvoSlWYKss7M4kmkHSu5f7jc01hB2PfmKAh226U4unIQ8we19A9f+fzUdq0tm1hi
zXhi14EJuCOxN5wocGRsVdM/dANmumCXHloJDNFYs2CDIbgjdl0XuIV26244eRVKbHByOzTJmgr3
ZLEgtQhFiyHavQxEKZJK2BwRotqMru2V4893Ae4YHAv4/jPMtubry5d++kD7v6iZLtceytxq9qiM
p6WKaGqzwP/JOyyz7Y3hxYAdfeJ3qJJhAgm1Yp069WvdBD8YSseliYvBhV9j0DzvvEmqBCP8PcQm
q/0VjLF/bdql8BeEoHECX2jHqrYUT3PahfAMQ8CPG4gifCx0FtwVZdyQz1X99UyKpWz/x+Lv/8Fc
FcXhNR98WmKY6nsVmmWstZTYn3Tgao45oPnMKjmuFPuCmOyt03+OvXuAdkEb9MwneGj40gdKwc76
R8iFkmEiyoSfyLL111fV5Gwjr6CIwgIP6sPOcYUpvcVPeHMeBO1vA4Mi6/bWnVy6qXMws/eBiBCX
mt0Lf22XHPPyU3ioH2y1b05BOHhRC8WjUqy5j9inppxfmVjDqj2OqA7DKaq3lUU11ey9J/4KzYuJ
zim33O0iVyRuZyc3z4/9upJ6ShOs+q0x3mNi+TNFuHCXCb9Qm5DU2nUwsl44HNgpWeardk8BsuoM
RXOdyx6NpmiVFNmu06EUTr0c+/om0v9D3nltyW0sWfSLwAWXmcBredPVnm34gtUkm/AeCff1s0Fd
jihKV7P0OnrpRZkiu4uFzIgT5+zwWsbrdr9pejWvDGtUJ5nX5cqb8nrbisI9Joxb0hg5dfCzfcop
yHeHlp7n095vTA4U3z56kZ+dJ7/cdmk+HNylx+vLioxk3wXrsMEr4Ze8F1aY22dXzc80iqu5861t
6A/RoQqaU1WleL5H6/D957eaG0cqJJTRvGZajpI5STrv/Fml6a0YndtkwPcWPbkBLiDPrExsCQjL
iNL3OqHesZGfvv9GvrhyJD+TMSA5R9LYdWgGfdTIA76NaZXNaLG+WuJskxecOsMmw+gPhzrq+0M/
iT055Imhlc1UvTynseA4u06K5FTmmj+3R9OfVipUcm2I4KRquCGgBkI8rnT/qb+jyHttInpBV7W4
U4d+PVWUb1k6rpL44gnruRtFsXb8AJyEdeUkct9l6nUuspex6fE0juVBDcGrE0QBU+xEP/ROtDJn
MzrpKKerYWTmOi6W56xGKgperFqbO+UkiPvx9JpW1cTEHz2qT4x0GyQBf7FmZD6Uon43c7VvojS5
10vQ2KzlOhmy/ZC68X0RMdnSc/akPOVfjIx6nfZhq5hIMZr2kps8TQ6mEUQ7o3SjS9JJ/zgWsbn3
c1QX0oTl6BsHHTdMHBsfSagWeLyjG4vg4FG8STtLr4r5rcBfNNXqfkTKCZk4Vpg6du0U3WVLFzWQ
SUWZwrfgMXlg7phsGKg9ehk6R6bBSLTL1KGs/M8J6QPcXLrYWl42nezl49cJpHq/5W0PFw4E4+Vz
ZFfU9ynqlklFug6oM/ZB0V5HoWRuVSXPSVU5K39Iig1pivo0q45bLJ+IMwEe4fyzZL5OQnzAWjJ1
mMZtRnhlPU++T0sjQo5/btmoH157Px5Pjh6H37741Yzib6MbVHFzKay+31tMIjyAD7uMqGU2J6eg
s03GCNVdb4ljtww0vn/RFQYVYRomvsHgaUxHuSJ3UK2UiPXW6cevuVmqtedjda71fKZkKtPlBkk7
grbhY5FTKJKcGFY9gvVJahPZafkyA4/YiI7Jom7j4mTZ8dNc8f/mbc+tJsno2sXS9DRf7TgtEFd5
DQ4AGqvlTJOm/Q2UZ7ceYvfJbUai0YqBdu0w8+ybi4e/6bWqmOBVGM2KYHxulgl26aXpxhzSr9il
omPvVeZN3+J+V9pFDIyNJ/yK+RzEt5iMu/VogBcxVeruiMa33JojcwAzKdeVV+gNclx0no1vE3o9
nYR7lm0sb/yOkXYxW827V23h+og+XLuDxa3ivAyaQbFpYsYSgxffpG59hX6e7XFkFNRl+pLz3Td+
Ud4HSnweW+chdKP51SjLs6+G8T134ot/O4g5em1yZtrE1GImOBXuZC9pN0ztnuxoIr4mhl2foOBP
RAbmiCGqb1fxi639V2cQzdepfVaATLLCvA07V9ItDWLjFs63QGFGTcrQWCWNl2yD3qY3LDBsOWRR
NlZEstGJg/d0dvFRdzNpY2yAYUn4fFJYRBtr9h/UYgH3y8b7ZA3HrmpvO1PcyzrWG9GE6bH1vJ2X
1x/RqBhcZUtaIJ93OOPeRHLrjnH0WDQWMnosNjFDfZ4MTjZVJ2921oRnEeCm7DqwG1TZ1VGEmErS
snwo8chVgdniL25N2tn6fsA2Ct+3/+J13sBV4jePVVSdEirblSju5aS7q8Cat/VkFacktgK8Ahi7
pppcsGtahKL4e5SRqo6hhwZrT+++k10VYbIv08H9ZtfR0WuwfNO8y1088Eb52hE32rOsI0eh3rs4
LB7IfNHnkml6F+HBmo3qMFPhblQ463MYCRIz2rptBFbtsWGsqKS8snW5n8qhvvSRM99qqaN9akdI
wMhtF6ATdx12aezLbXEJ65TpaoKY2jemx5murdfWhusUp7Y6qWVM8f1LTk94Sp+HqKsuRZpUl7yJ
5darUFd/+0eE/H3budPaoVaZ3Hm4JYr6Ek1kvHLImRyo9n3iBYLgaI+fqo6rbWbUS0zEB1UUdSTf
heK8G9OtGLtmnQayO3aqfVFqTq9CsbznFcqNm1ruVZ0aH4W2/S06QLHtom8WFD6uyOmJcVBPjzrj
h3RxSwvGwTpg3ETJWq3aKsXkms2nNhKwGvADONlwiqMpvfUeBglcaxZFsfZKjUHCH7N1U1jbdsCO
SXiDkth20ZIqQjMlh/HByAH/EE7P1j/lHP+TK/45RyzMPwcGIUd7NrFBG1as/QvqS0dBFlddnByk
3RLimVv70nfmKbY7/463a6fRpk6p6xTdEiSGPTS13OJM/mdyq5QGIWb2bIozHC3JU996FLh5Zp/i
NDYO2FfyfO3JHKhH5fwnCuVkkb0uG5Vtwqo9yDFOThAnqJ3TTD52md+S/dDW2Unx4ZeWbSIkmPMW
PQlkVBW8ZhB7Lq1fJ0fgMzdVMIeX3794edEeslA/hlbNXMulTupxwJmTkjPztbbaVqZ1r5Uf/B9v
o/tnYhrhZIt5l6s8h7fylzQ22WOLGUMXHrpBfa360HrVTdKvUyfxVoRuJApHH7+AZ5paPD8qczbI
+M49bkeBHSQrj9rNnHvmr+2NcucdngUCLG5O/AWx+4EHlzCOVo/m1BrH1G9W+EvC2zFN5Ib3vt3C
evqSWU17whwc3dnEELFcRJ+yJsNTNM75kxUDRHFLF+HUjcA1yTa4VpY+euNUn7GE3nY2OT24BMeO
uTP1WWs9eS7z87//uC1k4l/wMBxiHiUgG4okUIdf8DCFo4Mywhdw0HYA7SzvtzJo9xX4CiR+e6KU
FMkax1F37k2srFG/S/gM7AdHx0fk4eug8M2riAmFmrLm8D3AloiuPohQ+NuceeP6q6jy8AZy2DhP
H/Mxvh7NfNwEKV5GI8hfjSTpH4zBPePh+fufjT/3L3841vF6Ersw8f8/hm+LiRQrxDls7zLLjthL
kU93Q+nEn6KqJQIZljWPEn8RTK/cnVO346oyYuOzV1vcXSVFcJNVBzcR2bbwGLYyP+1XRKbMj40v
ho1qcqRuPlardi4xrzCxvSHunf30q1RE18p2uutJQ/sw7LT70nNESnMqnmUXNDuPbD0jCVK51vVc
tsUmDE31GlT5MXeZxhWj+WR2yWsMs+Uj1Y3eZyRgDq7S9n2GEXyFFwkj5jBJLOrGM6qPfCAqka50
Ervbhp5jXZa+ta6ZmxymTB6lswFQbZ3t6Lbx7HlVh5b3wKV3wlqu10OdRVeVL6NrmlkOhIAsZZOM
wbmti+e+lf07lIM1zLFPpZ4mPO5YQW1x38Fme0+VqCHEdO5DhZa/r/KxOHk01BvDIkia19j5lO7l
Sz2WN1Yzi3eO1gPqZ3CWciRQGwfBqtNe+JgEbrbV7NW+JmZH4sLID4QuY+4JNMhox73dwNsjojLs
2rlqX4m9YRxvjzy75HcH0HJ2QsrF7bmOhqZ6KZT0Vz4mBbxY7imJRH7onGbaiw4rZp/YCmdV52wz
yowoKK3Xv/8UOn8+iRbot1AsCQMjCYnijx9CBjyx4ZDJPfgIpgcT67KDtHlR/XPW27exClIskY3c
Iiba58xKSyS/NDxgoafj94Zu2ywzx9i0P+cCnddldrdXJnNycxJMeqdpM/vEO8D3FdDHltxi561U
1+brfEKDbBtv65Q++n0QvWJsw7SBOrp28/lidvyfmTeIQ86s8v/4sZd7iqkRaMsfyErcFKTeWHKh
HMu0fvmxDVEbs7ZVdJhVeROnk31jT3G4lpkRX4dCn/PCzg9FWDyWto9Nvjf1Ix3NjTFoGsym1bet
S8ayVzbTHxFejADQDGKlg02GzHLV4/4O8x7n4GKEnMc3i/TfyjFIAIZJ8pGHqNr4zMTSpr2WTnSy
S3FAjk532Rgwn1a1gMWWi10t9i3zr83MOOv/eAss+ee/eogErvBhg1mojxZ0gj+E/3uzIhFcR4fe
rvqbKQu9C+hH5mX2i1RddzeHMjrVYfxFuXg33Lh6HuJg06hw3Engotsw96vXLL3peushm1JczLnt
POYqdFc1eDmPS+Qs6qZ/9uPXAJvCbT/0n+vRNA92PZFzM1zzyUnUBkcKT1qbkFeZypvOCbDvM8aO
yuypYPB2M8fNsxF28ToO0uTUGo1+8NUpCIrqUaMIbep8rA5al7dZZQ43DSPkqzGcPnlm22MzzXdt
NeEOF/KpnRJx09mue8N5+ZK5sbmRtsXHFGbsPf4h5wrWwLVda0FrmBMPGYyLJlW0nkNXbONhrm5a
RjWbbrIv370lnNnHNqPl783Rwx5Sz/eVsO49XZVnXTf3jtN5VyOGqPucZrDyZxzH+CX3zFrPRlmR
OemKeO9pQZpi9vZ69s+dWTMqGMyYI8+7E5ZO94bszHXUgdYaDAypxBTDysWBrirvyhatgWkJ+8uI
tWyH/vFVTb65JU2droiAFetBZ8Ftlls3KA5g1fqs2VYeTuK2CCGr0b5vTSuvN6OnMN9ZRrqL7bS4
NWN9wHKKfS+mLw9mxG5hhelqBrx5xtPdrqSBaC4iL9hatWXv3S7lKHiiuKL+y1D0jIjgc/tZWBXK
1zxh5Zr7V1M57X6OMKGQjKT20wQcqwKSQp/QNzRz9K3O7Ft8mxcLy9bNkCOOuiRMPYw5q5q267bJ
tL8FfO1sxwnBJZ6slNE6cLhc4baYYvORnHl5l0VjvB4kr4wCSa0+e084xVaOou/DYSqvcj0x4KkC
4+PfnyyWzaaMX48WZSsXtq5rudJ3fymRI8tAGOqVsWeaOq6XEOFNpoJgjaPbXk2z+7Wnib4vqiTY
TFabbSuYZqchsj5BbwyhJyDcGQlcidL3x9vWsKOj9rnW8sh/BD8UHxqQBbteDdaBhR7P3QLbrKb8
IkrR3nSTgXWv7tuVE2XdNUipNVjhkgbvdozS6HYZ991RkJKtACG0BYIqj/BYkazsZO/1XQcXpud1
IXLKCFCUW8hJL7LE/NCLQW8GotIX4ULmjErLYjJcvjE2R6n2youOIkizFp/HGOLRtZ119doBxLaL
hiZZTRbR7XzqnvPBVrdDGm8d0mZLTm+XR6fc0O0XNbXH2Md9axm3tv0Z+aI/GCXT8jLZzRQR14oK
l5tkGA7AQ/CfyGQzcCBvh54/JbQlFLk8mA+ODG+7IsFyQwvGaG6ChzuKzfccvFBnRyLrZUE1H3IU
m1UmB/+JGO0lnWroFO5dMeO5ovB2TpHwiQMC54Vry0Q6D31n6xLDXs114dyAOd3PGJOu8GGuLaOi
2CDo1WQ4YwaiSWdZhOYOG/tialucEJir8buIx4TkDcqXl296mIXrJC3nA/id+jrGDzKDrdi6IWE8
XJJJmORf/BRjgJ/YK6sJ7LOtyCp+/8T+f4djcmP/d0LPOiqHt7+ganu86gecR35wfIpvF86lrZTz
M7FLflCOZLoiLYfqSyxtye9wHgee/u8wbv7TDziP+ABgy2F7ohLCE5T1/wSNaZu/ErsWMD/ZEME+
RlbyQOL84/XstKj6gwAIV1aZ2Dcdhr2oDtsbd3bGc45p8YWAW7Tt6prwbdlH+8CbcLs1NoWWgIHn
S/td5MMj361g0DigwxOIIIOFvJhH+XtWGG9WkDx55LNWGO1KINAjxMJ202nJ3RGuyEWcRD8dR6M6
9r0BfxpzjzDMB4iteMqy6zzXq7bmvp99ubGwPFe+2gaevEXIeJ5ldcXFucWcsp9HdEnC5EPh7P1M
XcJsH9FjR2FIteNjlGe+dgJkucPm8OAn5mfBWL6R1Wehsrek9Z4g8u0ga6Dbg5OhCfqSJZIX6H3d
98Gae8LwdpnjlY/TVG1SYW+SAfBjat/Us/kykyxdTYaDlavHo9KawDxH8B09xi9YKtflJD/6do4g
lgDXNgzzI1HNR0oDXDfdAWdBvTZMKrI5OY8urbLOzI0z5h4B8+ihlyM4lTC4wZHzrmR6qGV4Y1do
fH6erN2iOpBCImjunXWBBQvhJ0+6G8eurmI7ugkNcrN1cKey6Ch9QjAAV5w2P5Ny/SgG5KJCmnhF
RryqGEh1ulPmp7Fs1gVp6TqZ74T2dp2hTvgq1za52hpOI6mXocz30gkx/TOI4u/bxGDXfHYVfqFk
vM7yd4JFsR+uMj9C2LtNLSbw8VOUf8qFvU0Wm1mliKoufUq3d/PoaFT3Tv82YpAcylemlOu0V4ci
eojBRSbI0KlYJsUt/gqxCe1qi010F5EusAZNPtd8LUasW42b3vINulddn+5kbxxyI6datpQXv4Fi
ZByuyk9ahsUK5fVgzA3uVB50bNCaCV9hRc1CDGaEGPXuo8+HBy4C77cFwG204iujoEAh+Ue8JnEh
QCVpdh57cNfW8jltfKwDazzYZyfU2VXTOST5tIlOnJLbNQI3WTeuLv7/oc+WI/H7VoTfVxb4f3u4
bnTF6oi/ftWPw1V9kByTSDcm3MPfwIY/uMPeBzpNYbJ4eoEO23QlP85WlhL6ENFMKvAFhrj8px9n
q/sBbqEnlYJV7Czc4X9ytrKT4E81mmMLwUJk37UQFP4kYyaG7cX9XBwwHrtUhrIhgZ9Yq0AvnjF+
tNWcJcMBI0F4mnCxrbKSTyyZcoUG4sQQMvrwHnAyhBRrN8/NU2QmzZp9EAgLaFCDfVWa2RaSwLmI
SSOHyccGAUtG1oPQhP6WX3guCI7IPg6RSVUttikYxSRvb0HBHzWSgWmSExtq+zQx4UkyAy+msw4I
kjDyjV+BehCDbUiP9tcFiISsxooUKdBInnUTuskZB9xmIvk0ccLHize1o8m9qnMG4C9JbF9Mkp0j
Vs62wWpuD1mNm59SeR0FafzSCkFtnyfNlgJnk0YOqXTPIFzX9yXEC5EZwYoumYhyZVbnIZqujMC5
mHWsPpZNH1/1c1o8OL1d3ud0T1VEgV8RSHHlwOntuxm5Jyia+jWXfjmuE8epAMMKmd4mef/O4pJP
IpDueRhcd6uR8GA4d7dmRHQfLgGjJrrC7Rz1al+587kxPI+Eb/wlCCpv5emuBFkkvDWUpniV4rlb
90P7qQ2DahvbYHxLAsdoGTV0fi+7RTXkmQfjkDzhNO6vmU+SvEqw4LhjqC45g7YDpphPmdt9dCFt
QVUp23pTlJwlqa7lrva8+7RvCVtwigkTEW02wNfQ+XHz6ZIOALMbfIUAveDfULcpHsW/qdvePr81
jW7/fLgsr/vP4eKZH2xfKIlx6zuCfGEn/sAqmh+WgTm5F+om5irS+fl0EQhcPm89lGjTXs6EH6cL
Bw+OdtCttm/xxfL/yemyUGD/0ADyWwnfcjj9fIfiTfzSANo2ntrIxARk0nrirL8dsDV2DmbeHgib
KPqYcRHBjDggb5S3FdQeJsLGZ8xCW2OQ4JgjdYrnsDhp5ifrubB770Cr2NxzRDnHXNvltqey+5wl
Wb9xPZFQCWXJJy8u5gItPq8wUI4G0OchXeX5NwHEdWDubHef6sApABwQD0ZCHrpG4Enu1HOlegwa
vtQ3khBVBeII4T8ppLMKq8FZUKdYTtz5MGBw32Ql2QOPLseZmX7OtrXyevPiGOn92Cr8lk4AJNbu
vzRZeWdRXG5U1nIvM8DAvkgA1vBZOcCEqULnYovI0HwE68Kclamka/RoqwXOCLozO4PCUHR6hR93
Zyy8pBEEJSgBnWgIQk4PRQAbvjRWkknutwrc5pZw2MckTo7j2LpoAxU2uVQFMLoJAo5RcurT+c3X
VB6FUzOZT7vAfWlHqANn1Tb/ChLysrznb55P3TRxp7/871Ly32uG5YU/bn/xQUlH2rRQMIy55HlC
ftz+dF1cx8uj+fPN/31XEdFKYTEWM8WyjvjHsyk/mKwvtD0+x5apSMv/k2eTG/eXhxPvP8vNBSNh
xm486b8MXZqMgIcczOTQCIE5Bn073TLF5EPUIDqWRC2/ZDKTV7jT0i2OmuoQGSlxt97M7yrX3SNL
pjinW3OXAD882X2JYGvXXlhD1qpVsAsdLqpNllIdHd2pi/AS0DTQo7DhwuIybPL2avq+iEYYkU0N
jhNwPnpsGFjAOh2xmxoHHHmq4dgvMnlNYAYPY4SqXOuT1Xifzbxi0QCj3rqvNmTPt1hMH3Cf7AQL
e+xJP3Zan4nJkQRwPlZDeMOw/6acCSBk+IVwH188e1Hq9B2ciDeE6VtsV2yscey7qEpzHhafkdT8
wEKjct3Z9pfcMp6baBhXA/8K1R8nlAw7vbhueabZiKSTzt5E3ImwMYAmhDQjpZPioZn1N/BsHSt+
BHm6qX2zWMmke4aagd81K12333yCPZvBNONrs7HlugglRpGRlNyoh2ZfmFQ+FYLhJm0bvTZrBhDO
slGqd335pWH0TujL7MbHjLnSc6RDm6zXNN38C65awTX2N4/y5a3p/qKK//6qH88xOgjURZuwmLJ4
OH9/itUHSOJkRgGvUMqrn3eH8Lwq3NHU1I78zjT//VEWNAUsMjM91pn99hv+E6T5X6wds9lb4khw
yJb0bPOX+UUXmdlYKeZlcemZHc9p63fUvJa3nf00vq4nExEzQJ50lyVV45J1tlmDsNLT6K5idtPQ
XXrMoUzn2sGDimygjG3q0j+KsP02sERr3clq24WG2EVmh0+wL/ZDLu09gwiXFRqso5KOeRTBcNS4
SRkP8gLxLKBN9OwYye1wG2v0Ol/wf+Z5Fu6SrCw/zqSXt4FysNE7zb0OFSj/QNlnZkRsQoLIDKLc
8EK8SBjQ3br8NLv4Qqt8sTXOCtvV5IA7r7iip4jVFa5u1mE0XJkREaget4qVAsNMouGe4vfrSFw5
VdgnqtxO1tpmLJoyXt7V2mO/VNHO66YJj5Mi3J401fXMA7xKXDMjaNuXGyOS5QY8yEcYt/hJe9qU
sSJZHhAPK1twX2z+QRrKnlKrea2UJ9ci7LFw1mNNnV+m+GSZbjLANNeha1yzrUvtJEUYMd/4bqAR
R0xhbULVIC5h/v9WkvFA7OSPEDWnTN4FJzNqp+00kD5c8sH7bsCa29UOkozHjgnbd2kdvPSbmL1y
HeZ8F3N8Q24bMiZ0LdytdBD8pLYN7CLCCBqb/nvd03MluC9XCLBgUb362YQWy9oOW1+mivFWPWdb
dPZXBYsYOzerOeLQJ089CtwnQBTbGbKEYckaWXwii+DqZBPHQCsKC2WsFY+MSxU+IeelLOscQHb3
6JbJVwPs1TqLp3GPldLfTTwnO9dH08ASJMfbPs5t3ofUrHZLQ5P0hdiSY7+j4FwrCJLcM1DBT4EP
YfnGzJJD1dQMNwSaudm4xG80eRJTqeAblBust9046iMd9y6rBsYuM2M2E0RS1jhnKO93pjZmkDoL
faPNrH2lCRjHNSw7ofWjniO0P8JmrOLbFLV8Amv7FkT53h+Dj6UBL7qOhgcInf26NDL6OWbz7WNQ
+6RDGjxvq3/BCex6f3sCb96a9z83Ostrfpy/8OMlPYu03d8kZVqW3+uoZZsz6yHod6zf9vb+kFGW
pRKY/D2TBU7Osu/75xPYWo5e5Xu88nud9Q9OYI8L4A+NDgL5MunyEXhsgZD+S6NjBHHfRROTLmsq
POKNiAs22dnZoCzPXXGdZQa+B0u4J6OtYvwpw7ue/WvDWNDmob5r6hINtW6+DpFyk00Tlfh2K/yt
GTPFpvkSpwvDth6H6a4wrBm9BJ+oWA+dNYp1ExvqGvvAsK8mGDxZn7nEGxnPrsqomsmG1C15CzMo
O+PGNwx+nfmZDLZpsSyEinorw+ZTWix1004/8cDZ7X0wWOzFiZfCLnWpWDiEPllRwhIiKj+6nPyu
k4GNa4GycFoKxHQpFQcLUho+AB5D1K30YIlw6D/6GHJv6x6FIq1BdwSzImLfzjWr8aTAMswAYptn
XXiXM5RsIBP1NkD5Dntk1FcNvoK6qS4YvBGjZ9M5BXUTHYYMVlWscs74kIwckbF+/ISCXYJ1MtVe
xnwfY94cy0bjp0eoQPXJPWbVwXyuar8Z9m3Mp+NQGHaIwmPWWfCvECV8Sof/3vTsmreCkfVfKZ68
7sez6n0wTdYp82zJP5RKHhtamS4xQbV5mJep0P/qnTyoVENgMAWChYnA9fODCnzb8xW/GyUE06R/
1PV81zP/aHfhT0butKQkz89XnuSf9jwkI/nEqLLbQ1C5xDPzkMnFLRifLmCPk+nrJYnmTciIVnEj
svahMrmYOm8N3noD2eGNKDHtNsV69LlO85OnAiy61vNYwjf0mzsE+aN2bvvVM1/TszD3pvWse/1i
ttYB59cmJf46yWSCDzh+g73B1YcFIPY/gnDZqbm6hzjxWETmF68U+0FvQZms6ZdILXMFekl5wyCM
b8R5NcLiWCjnkTEpmR3jSyOdPaOq67ZW1Sow552Hpycjg2wEbDkco0/CHRhD15wQ4OaAMQttsl2m
0Ne0/hMBCkKKiSqZruaOyYo2jDeOaz9KNlOB3qtBa+VFs2lQN/YkR8Wjwdhh00ndsTNOoac0gCXq
tm/ek6q9DqBPsY370snmnEz5KWJF1Eo0xtaHuU+42rruJIncrsgvEHAvNNDQNwPFFd5FN2Y6+tyc
lIBjQgzJAZl7KRUGzTUd0Y5Q3vwl9cHsiPQ1dQwIRnOLszzzQ5N0S0ooLe0diEVeouKrsWXRV9Wx
2SsoeOO6zAUeNSy9ZhN9xfG8mWEQXIJhwGTgXheBBPvwnfAXsHqMzh6y5OwZt1bAZf5vuMf9vxVF
9r8t/f7TEOUnQUSyCMZhbIBhGuEB8ePni5xVLpIsh+AOBcXDbf37Rc4yVWbNClas6cpFYfldFWFp
IjNj1+bOQxmR/+h88CkkfrnJ6fCwgSkOJJvfj2/i5/MBFYRB4lQsUSgagdiwX0XVr0MU/olBHqH0
rfSrjcUoLmpZu2deRz72GuVucNkhTlwypoEh/UWXXlUy25pwMNnRCP/wqMJ+HzFINBkoFlFylzFg
9J3XPn4iGXjx9G2VR+uIj2ajLsJ6zxlP0hdslPw862PI6NLry61glAlZeo8xQ2LGZkPUhkt0rRl8
slhrN6XWXc5AlAqU+ebbwJiUbMXWZp0hV/HWyGCpeAxUbQarS4ap0OgxRsBolAnszOrfjInsYsm3
R2OvencroT+oRmFZqg9x1CTMXVgfZ8c3TpYfGua80tT+c2D016ZLnrPpPJaZhpVlb+Zs8Gjc5vFS
JLWhtpMunwyg3a8I0ux+zKIBgsLoBfMW7gsxSbZeOUTr5gDubFJFKBx5ueOCWWVBfqVsjUuw3vl4
LVlEccLdBCVjZuhjbSzQesnQEVMq3wYQEKaLQgvIDf3GgC7WqGibs4DS76uVzP1TrwCcavLRQR8d
8Zyb1GtLlLg047d0mI9m5x2I1l5boLtdr+ToohFhdEpsotx3Tnicc3En5vSOMuuQtcO+1tYG1vFr
nBtAP/jrISqPD2zlR4a/HomiOn1MEjRfD0F0R5pjo4r0XTvBXmmWWBjEuJw0uJ9ScmsAe4eVFchP
DkfwmJd3dQnEJMqWaYrEm5AwB9pFMcej6wafE1t7qzxgwwKAZHMI5arL2RxGEvoAU2i8gpNUEymx
h02UwGktamhprffISaqPkn9iZtVe/Dp47XKWjfvimIf1MZrmF5/FLcTYm2sthv2cRXjYYgVnGlo7
XoqwehgVnTbcnHjVNd2/QmFyOCf+e910+97UOs7fivZPXY5YXvmjcpIfLFZdCVM43zuZn3UmdGGm
Mqym+k+BxKt+PxwpaJCeKKpw8ThUSD8djibCron2TGZgKbr+yeFo/0XxZFsuoyQ2eaFdS/VL8TQV
jSFDZUJ4HfrL4HVYd1sOpbgV5cfYC9xHgkn9S11JWHER9HxvIHMC52u4qpKwWcWOz54hMscvliYy
3urmWhrjjqaFCBd55SB3nFMfiC9wf784Q3HljSS18KTkrK6cF21Uv3SFw2YCBOt14onPfoDy0Shv
F8bxudbTF2+QGuZgxqO0hBGRnRrwazn+Vnix7Hi9D7pkj/+B9HF16dlHL4P3bjQODmFHk4oALs4Q
EvNgPFqMzD8znkeSmE4LsCI8SKl2Q2ysOb1xqc0MmV0Pc8p7wHIQVgWRkCO83nxpk4ACyqKGIWhH
ZDD43PcjgYGXmtyvioZVCB3fDuvtPIYbbdhHC57k0Fqn2Ql3OfukAInhkmzzHct/ruAirek7N2Lh
G6b6CiEYPvVnn+RPA+6zTJNNpa8XWBl4tl2IVVHP4ZqsM1mX+HoIm52u7hN2SKkFMuT5r27JToWW
aG9p7LvoTEJuVXT2sQ+dMyIQluRiJQfklzJMtxEMqCaSZzMZ71tW//poWnjIbvMG5T02HivSC+Vk
XzcE1Z19bsTDyZX/Q96ZNMdtdNv2v7w5HECivxFvcKtnkSwWe4oTBCmS6IFE3/z6u7L86aNk2Y7Q
WB44HLZKJing5Mlz9l67J/1wsjBuNVODsSzD3Gclrx3yIBJIjqT4aCzBiUcckBDlEHyj9i2sfH3p
w/j2O/lgoDmqzeneViKkqAciUaBLSitxwEZ+ZdMPLGqUS3bL98znskWfoQzsxuKuDlCADfaZzain
IdCAHMFVqsRQ/UkXhRo9WOZopfD/7AO0U5MSUUEr+ZKgqkIo8GChsqpQW+FXfPVQXxmRZLSTEEQG
WlPJswC8YvNFsUUf7KHf6tFxzei5ECWvspGHGZ0XMSIX2Wg8Cs87GiG8ZcwVE7qwWgnEMp4TKNqH
GOWYhYJMi8kTUZKyAW0ZXoizDDDazOi1QXvmokGz0KKZYUb0kZKnyTJ/SNGr5URsDFX44sGo8eCl
1Q65VgtHKdw0GZLF1UoQMY2RrelhHJzU+rj+DRrYk4LxXwr1S1N1Zcst928KNQLHz0JNXcVHcAox
Veu7z2GUsrJxxdQNF1WN2vd9lmnWdvSU1GGbGb2SUn72sOQq0dXaNJ6GrRbyvzCMYvPwUw/LaJ/6
jFOMlRmbxB97WG8gVhMuKXQoRsc6kF3NgbDYtN2XJIFbY/c9Nz9eQ+je9XDN49JtSUVB8Zjzvk21
/lxgEUSISGUqG3iQvkqvn+pBlUnCaTTy7SEV3eY1KG8I1R+jgEkl5uY1EvrrwHQMO1aDosjV8VL3
EcC+EQMLIAG5bWyjXzh+B1QviR61pngKI4cpcqM96HX7SELhucATP1aCoBXR7jrDu9LKedNn+tcc
Cr8r7atiSlcTaX5VaxDipkiYoXU96vCRUg/nZzwvXLM9w+q1rvqOF7K/sZREr84fCk+7dBr91gEb
RiTbY6LDfHETh1BkBHJFczuK5MIrtCuleQ5dXDk4KJ0RxD89uzGSxhJaz4T+IaSZv6Q1eKB0IGqk
8lFEx5dzAgbRHPJVGHHolHpPiyl3uA6AJRUfJJw8TcTxDFF46abzJY7hXR0wb5cT/JF2gTZnK9i9
WIm/O5lC5uIQottr9fojDPO122b3jVRyH3nUVEIzfxLdGG51HAxFBjm7zJfE8m56mSPJHNej8wXk
P770eR0y2stKfy8D+TYH1sHC3t400TopbYSghDiZ6TNunUt0YrjTib+ZbmXNtiOebzSrNReBuJs8
YmAiY0ms6tbQrjWk32NenafaVz1LFyU+tSm64JJw8FFwRBBX4r7ZDaV21fJlJljGZ2ntEqs59kRh
D3jSB/SxXduShnDr98/B/DTpzjprP6ZuWla1v+Z1QeP04lpks+DgbT0idZJm7cBiKMml9rDVQFtb
jpm7LbzXOr8LzHozoKGs4je9f/S4xjQ2SOcnRz9WKVnVFgxkC3AF7UNTDSs84ovc5TBr2Sh0mxa0
j8vzNsgLEVxOxHML7gVGSIB6JZulXRcXyRAS6ptsJjPlfwn0e0hR9TOExa0YqLia+EkKa5dWhAt4
FcyN6Rqc1yZ1isuClEIpcZUQ3MDRWCwwPlwUZlGtmc3Gj2aSk6/OONL5MnJLyk/3JaGuTpavuY/V
6WwlePBQctq2nLpoV86h5x1HxwK50sFxH29KI9rqXcpMZgJnPBQ7qFDnSaBDKMaBbEFh0BDDcNng
9EcN+CVQ7UAxHVt5Q4b3pqFX8FTPQO+g5eCK6SUAf8L1pIVg9EynYY/IpXG3ceCW9CEW/UgFS86n
P5npUxL6lcxQdFkWchOdTE9Ho9PZQDphgQ/PiI4HJP2mATg74ImzCWjT+lefFqnqPhxo4TWNU+18
Rb66Mjkmc9ib1vBuyYeJVot3N0yuQ+JMbNowM9wlrMvHqVg2NGlJXMOMIIWN5k23+90cvQlaOpmC
qA/eOxq9MS4Pg/+1IwBjiG8musFctYXqVZXFQKg5vB5rEq9aRCdJR+mp1jKmx5Sq2WxU29nTf1aq
EaUdyaHl0JwKutSSbrWja/VV+8r8c4mij3lzXZ/XdLi4FwHfYfluxmgfnTrg3+Actpx/Fdb+b/bC
benr3yyF1Oe+ncI+6x1CP7gV/bmY5+Lz7Rz2mTUTDcz5ZzPwPw2UP89hgeZWd9muIko7NQTfzmFb
hQrTlUFv/fVZs+Cs/2GU5Nk6tkqf+5xFpdUNNWr6btSMJZmu1simnXS00F7PulVxYyntD0gl5toI
xXvjas902JJADJNLRNNfBhXQfZMpzEr6rTWv27TuwudQ5NNmmtk+T24r7Ccty0sySfO2C1GLisDc
DjDxCAvPY6O+DDwRbX6LZ+xfh5WL95fuo6zbnzo95oufzxjzSu65TBftPy/l3y0eXUTaPF1KcWEI
j4HlZ6+H7Itny9DZcqlJpuoQP58xHi5GWTyzbKt/8UrOJuQvD5nSdyIAVToTPDx8nT8+ZF7oRiR5
tUAxkoxg+DQggQkx34zzlGhFMMG5RVIYkzzYq6Czq4lOITQIttMi/7kkZ7mGYSu8/TTlBrdiadlv
QVFoG0eKeVeLxDzXWasfxdA0m9IBMIuI9zYSNbE6A41eavUGG7sqAeNXE5MpCuD5RjieJ3Y1uAu0
CLSAQd6tQxHGzCPRP/p9pa/92H1CM6cD2syIJZoQo5Dc+tbFRDO7063WwL8wckNfIMh+5KTEyWC7
d605XpHECM/NbnajRAYdhOZ9AdVlVWREFBbSIlwhCJ12ETcGccqNM2xcbMN7wiQe68rOXoFsP9aC
FIMs6aet7o4b9BxN9EwK72CtZglgZtuorT0h3sz8e0J7+wfFPlhqIrYWbVhuoQJuuyrcsVl+tcsQ
DwdCgTwmDDDTE6TvNYy2frqv5XyIGyDVngsRL3S3dOoHTSRwYspwxtVm7FBnn1sqJSOoXkTnPrVp
Q6rBhG4A8vpg9y43fMaYmN/QXkD92QSxbi/qhl8RFs42sc290PIbDCObaDRvQSBedjTEjIXbS63u
d5lV+csmpQXrU+TzmfWUuSSrdPlDGzkrJ0wueku5ikE1g1c1ZXJHvTqLkvMpOAZefmd4+ReiZrj0
drtOjscMzyiKPfWcxApofDdAPoWIsBpIBJZRBFXUKc9q07ofJigBLE22w1B9+IV3TTpixcQBXZzM
Xsl6WBqJvhvb6M3Rs71pFvd5XAwQuZtgQSYlXQmeFndEzWbW3g0clmnblp3I1lBzYBC4fEteZtcr
fsfurCTe69a0MCcAmSVRLQxvNd886K6tr+NygNLcAhHMLcGXirx4kCRfmeRFPP0GRRLP3+m7/Dr+
T/herl7al/94YA4v+fv//3+76e3nQ/j0mW+HMKXOYvGCK+/kD/zxMsy/dYWN94XxJIXqhwKJ7YX/
Si+EAlWtYT8LJKsfzMSU3D+dMb9yGTbcn2Wu/H98lHbUb+Gyef6xQJLwO4jK7NiJhBWuqaS7iPOa
2M9J5cmv3JxQ12UGXC1aicLAQOEE1fi1D/MSx1pOZw10aej7x7wNATejxJKVZ7cVF73CKC+rk5RA
66XK67NoPaEsnAHWByKshAcTCoQqgouoBL3Q9pQ84SRUCJFiraNOh0Gva0xInfZr0VdilYHF3+Rq
fkkOxpMJhHU9jOKADixBKV88jSDKgrnj0tFMK3L38hUg+2FDrMhT6/Q9POrxzMfkgZz1LMvcCzfj
3hTaJW+LSI4k0wLDNso3UWKH18fpo2nr97Kdn3oYbqJsfRyB4z4ACAII3Vq6gUdN7eun1GIcKt1d
HIeoUqIzP53O0bwQm5AeB3JkdABBQcMt2E/uSP0A+xZftmx8XW+8F46P19654Wf+SEzxoUfZy6jx
TNa2XLsxfMCkjVC0P2jxY0xiO+bMeMqA2RfHvrPXrMCATXvcVch4uyGEyF5ETs0MwWZVAvmIFBUJ
9alK3OGR991qVtD2pzMGNLNOjm5jVBUkvKZEVMMRgCJf7Ed1KkTqfAhOR4Wh9dEKwJW9ytVJklv6
fWv5UBM5ZEx12oz6DLUluMvVOYS/4FFXJ1Myo2dLOKxaDq0wEW+FOsVsoIvM9zjZPI44T511vTr1
EOVnZxxkCVgsFlYc6806PZ2RnIzjuVDpNE2WkxvISbZK1LEKBcpbhOqojTlzB6fVdiLIms2sDuRK
Hc22OqQt2XxktUNWoQj5E4ylBMFnxjIjuSasDvjDS30viiluL+pa0y8ztwcaMXZTYz0nmsZRN7VY
kn6HWqh0W/88HHyMs/S9+aldxOL833YRQ46n5nhYa/501ny2i57BlcRGlQgQBNeeqZY7n1cSfH5g
BvhL90894XfV0AecYKAsM9DJ4yD4lWqIJPkv7SLmAeZvhmV6iM2gvqh28rs7ycjLEpML6uyisXxq
6/Sqa5OLdtT35jTusHUxb4/bd4RrK16NaN2LYq2Z0YuXtcR8eee+k5RIvcpXNx6aVe9Nhzxqj0Xb
vNlpciSUiVlQmsDwKMZsZcxQjTwd6pjRuAvHAlxhZdZX9hh3ook3UzfwoHdlATK/vxsCe74d58KD
wRyd9x02FYKeLhrHfiNTPVzksfVl6gGusE1mfVPGQbKDe8LrZZqTO21km5X2sXQdAoLjsLxvZ3le
Zu1N7+TRlVPXpA4F8qNynC/M02+w7NWLMKTBiw3tEqz8TaUB1CX/14W16bpbNtZsKirFr9aDYjfW
/paYT1LuQP9BF1cYd9EgEAKxnft98pqJNNtaUtrvlVW+aMZ0UdIKM/po9yKG+uOFZIuhtk7A0EvY
J2NBQGUIcdwhCXxZef7BtQkYtMlJqiaPUkLy9VjhMTDm0nglAmZicOi0q3Do5FlFRPpyisz3wY6u
4GJQaEkvR2bckSXd2XwfqfbujjGQkoSRXmfUOMEb68UlDsrA+HQzZfpdUBcvaSRuW8+9dNKZlIXe
K/sF0LOrQpf3bRe/OlkM4NTexsa4QZ+3KwprCU2eTMkI7kUPuHohcgzlWjwevaIEmWp+iXGELEOj
PyAUJALHgVnb1iOA7qneT9LTFnBAb4fMeQxK6NYdGeqy7j9QSL+NIjp0ufE1RGXAyvzKIblvkUVJ
yZjTfSWkhtCtnOmUnLMQMQXDo7FnJMZD4mXaF3Ik/FVmT0TilCzYCv3rCKYbIorwbI1ms9Pf4wJX
uJBfh9iURMaAaueMes6nGsVD9YTV8a0YmG21YHdFwUEwWOPabZjyAYV6TWwLQzZiryDnUuImKr6i
3AFbPbjF9FzRWi5FS7BA2CVnvZgItFYY9Fp0j2nFPSXViSSC6r/tzZ6xrrHrTecuSCqVs2Xch0MF
ADUuoiMj8+S5EbjUfot6TDP3z/X4bqrr9yz7m4LMxz7bU8/SLXpTJIRqAf5ZkF2u9jojba6Z5smG
QSP8WZB1TJPc3124WH/atj7bU/yUgKYxTsHWUbf+X9jV4IX8S0HmoHfB3qnlvXJIGn9hW1QyKdKm
apndDA4Qb2NYDzRHpGXCJ2RJqJVvVtlcMmbasgK575SMjuaKbOh9nuR3QOsJ5ZHroYkAwKTHgKYs
oDkradIqCXZIeFwCuyXhxU/FDD8ynUdrqSniG4BNU3V8CcDWghawpRXUa+OD+TBhxE39pqluMTWy
o5Viw/JUJyk9D4BOeubRYrJnOZN0YegAaD5VF5p7BSQXGlOByWk50KpatKxR0iRUFXEQqpsdaWvz
jMEE8d7NpvZZFZMBGGHORiVIvpqH/MUaGZQj783dKULb4qMJUOJfuzDkpe4GbrQYmA5fm1S+EJ96
B9WRNVh5LkFPrT1SL9hwNeN7J7BG4NwO3oCRUnbJ54OG7n64NPf6Wa28UbFySeU1fqlROac8WTR3
OOXyYp0ZCLKzwYKG2WjtF5rWrNzGtSPuh8LyXpxuNPesfbm7I6VG7JPwux5ya4427Hkagy/IhJBv
lTSwWiauGCVUjIadbifdsefX6DW0IeJzYsAmmxDa+eUI7cHfcE8fml2qWlhNmmazcox2eAxVi5uo
ZreSmBRC1QCXqhXO7PB2UM1xorfRLkHdBTHvpulAyRUvZNjq1S076Vh06e9RT2iH/rmePL40EcdT
W/6sb2Zt/llSMG4iYQSWgCHhP3O/b2NnhwEyGhyum386vn5Y/+pcddw/a8aPA0FHTe58WwjIDlyU
f6WgOBStH4bO1BMHEjjXZ91gn/zXoXNILsccAZnBt3h6nhJkH3u2E5tOPXOVevos9RwymyFxEZ3H
VR1wzYqqfl61psShaAZcNNpShg+ZQvhrjeMhHqwkgVPeOJZLA1o35BlweV9xXBUQ69v5oncUw1CP
SOIy9fSlD53m3qy7O5hR+gpyi75FioFcaBLmqjcz7VF0uXdk0sgkUnerdS601YBTDNbfBYkFjxLT
UEnAQymEj5rONc/7BIRViKcbLi6n9sxJndbjtLYNXvPU40h38yFaJsq15nWGtq5RKK+IDwCmiO95
0i1GQA4iZ0M537K85m6lYQvPPGg4UjnkegFPc2S1jskqC4Z7v0473il+MmtW6JO8/h2OZMEB9c+v
0IF5evSSy799h9RHvx3L7h86+loAJ6jJOJ2/lwG7fyB0QyfheLbNKP7HexIOAnS+f2MTQDr3Kcf4
lRNZOTb/8gYh/kWIzJvsQVA4qSu+uyLVnJCCFO5qZ5nDNZOqDyeKcaXY3grI8yHzNIY2UfcghP7E
Tva664bnyHGAkqTIPJW+AhDMmRAV4Sk0kDVGgUATqHKyjpORiIGun4hJMjVjw7BzkwqlYrBy18SE
7+ZPDlnQbE7LsbgYcZKBZjLz45CTisBPrWfwTYBeLkcDi3QHPGCUB1r8N7ZGr2bOxloG6bacjZxU
Abm2o472wPKuxhwAcFufaWVzBaDuOjLty3bqGM6SKdI6CAOKI/q47QRKrxjzbVKBWZ40IJ/xjden
96ZX3SUxfLo+vayM+WwmWLwhV7zwYcq7SgWipSvwp7fRGHzR+EmhEyGltdjGMt6WEXovbIGH3veY
ZMQ5d4HpAJ08XVldu9OK5rmGSt2l9g6c9gZj5jM2HQS8tqQrCoAZNxJ9RJKKbRDUx87MrwgbWpXE
tWd6SCyMDqmZJVvaYihImudymuWrowWCpS70W0cuAWs70XMl6/aNCZRGuODoLXAdbQFpN+zdk5h1
cw/Y3RD5bdSP5abIOhfbIxoJG4nYorTn/twZfXL4Iudxan1uKE3x7gfVq1nr/jn/oK0B47RnWde6
54HL4txrcUdKXC/Qn1KKGUkvj8TTgcDrko801F/TwYhoETwDjkTA+mOEnoly+gX0MpSdtBWPXN/J
3IiJzY19dOSZrQkQzi5JUnwX0yEbwOFEJsrETAxbB37FFSl/Ce6U2lB6tO6eRmtaZxT4pRnmzjoF
skrUvPeSlyyxdYjSiCh0IpcLs+QHGoVc/2dndhZ0aHhImtEi0q6EyzjVZ+wZ+huDw3PVl+S0OyW6
ECuc7XUnfHrRJohAvTjhSowsyvOC1vF3qJbmvzYcx7j9eftoq898VyaxNAhEYeDR7dMa+1ur4cKB
0tle8zdMUT+Mk1hjIxDXaQBOCAnVI3zeXqDVY71CRsyv+UV6FJvGn2slX4LwGK8D5qP14L9/VyvT
Zigrk2CcXdA62c7rw9hfl16QstmJW5CP1uWoaejrbaIZfBu9htP68aJxS/t8UDA425FvbYfrd9BY
HjW+dtcG47YzOdLnGN2KbgU3+DjXJbE5MFTRzBca2zWiW6Kgvjd0E31Rsh6FjEmzYNED6F9fw7OA
2xnetlGD1FJjvS7VgojQSDzAamkEBhrtlN7WK8CaUbG2zQC35WzPN9y+7/lysAcl9TFRy6hgitFp
msV9lRV7IBZvozntyFZe9uyx0iHZOq4kn44NV2gWH5raeI0xw5FO3Bfswiq1FAuzfJWzJbNSDGds
zZKIaCi1RiOiZW2U01XEfq1GzeSk08azx208WNdxv/NJVUK5I+Ls1mRLCp3tdaqji47dnWWiE2KX
N7LTq4W5b9WSz556fxk2/c4N6steLQK7MrmM2Qwac7ox2RQWhdhjdNo2aoXYATVY9GqtGKkFY2GQ
uxrr3U1qiAeHdDahNpGR1eIUcZ8yVpQDmuYhdc+xoO5CyQ6TwLdhQVTHYWa9SUIzAJ8uu4zMdh8x
RLdr4J2ZBCdnqe0oF9x9RuIWtUN+aCmZxY5plquIRI/cSbc2PypyZOSqR8oMiqA+b43hLlEubMMt
0GMVZrrr5xg7vWmRVkgaDJahc0f5uHUM3XSNzbawi72MW1GdZVprYHfz2nuz0shDiohE1XS5r/TO
2nmtBhww5VtBDn4IUSeT504uh52kRbL2SaV8T4Q9w/6RrslMTJfPfax/EGcUcbTNqilmoRiSi7y0
hZacEYU2PKIT4uQSDO+COLjgh6ivminuFiOa9F2MjXeNky1Ev+cg4mvBDoVjS3y1m18GU7izRXd0
vXI7mJJ1DpQGl7jsMW1hBcK85EP3UPExZATkDsY4jkAvLrqorha6iS3PyKpbgU/JsKLbrO13E5TU
zi1XoxGBiY0fMNEj+soBF/hkn3WyO29zmS+6sCM82S7N1eBXh6hvr/xOHGDQwGFPg4MRIeyerau+
IKGbho0/UcJy2bvqRHK0kuzcviJ1E3SSLJilkVhiDV9cjI4amX1NYl/rk7aEZIgyn5ut7m0dq9QX
QYY4wdTcay8fRsaYureCrfZYTdVFajO8nFIrWxE9cEFi8EOno8Uux3feWLEkYAiAUQp6ExVfsuo1
COvTPEXb3+CoIRLi3xrz5UvdvtfvPx83p899O24UYQi1ChY8Zl7fb3KRukActDmK/rvk/TYqU6hC
zxTAwv6jkPk8bCw8K4iwTnM3dUD9Slt+2tP+aNyF/srtmNmbxSJE6cC+P2r8ihPNI1t+V1oZsczj
qKPULX1kqhQ1agSEOaInRWpuNVwcchW3iXYeVRo2UzdL44lBTcq/odzGExFCWEvXcZSnT51hd2fB
GBDMzTdJ9hjz3fTPtdhpRZaf1mWN2pxNduqEe7cb4AksEaoC0SiG+tS+6zMEDtGQreX181VLDnze
x8cmm574Ed27znC0It611HD2ZFidRfO87/mKSb1KXxEgkQA8j5LpXFd6675Ol7wRW/B5m7aOLxM9
OgRa7Whky8tm68m5I9B5HFycc4P56rRFCGaJ1/8AnnrtB4RIOUQ3+q2phBKvseyvq4oUvUaeN0YB
wzo5Crx0Id6MieHkMq3oA4dcA11fXei1tzMEDH+25iBV7HLvSXGdVf7FkBaPlmbdGBo3EJaYC+S+
+6HR70233zYJ3Om5fBssY1hkGvUakMH5aGN2ptFeSEuv2LckNzQmYGSd9953No7CpLa98SCq8WDF
FM4qHy5qIqQORhH5u7T0wKtZTbT3evPaQg2y6PkVq7nAnkao6YWhQ/HNLYQllTnfm+1AaTOns2AS
+VLntkGOIokZ8bL3K70/jCHro4U+BqRUR4RBvTtt1L4j18GWkkjrdbD5rs2acSzjxzq+SVBUPZMO
DFZBM1vGsgzjeMoX8wQhsiHswo3iraGPHGGiJ/yxT0i2j5aDjEiwS3MSCFtizbo61i9w/UW/A1ON
CvFvRerxJX2n9/0RwXr6zLcCBTGVJarKXNIZwJ88FN/6Ye8PZvIWr6iPO01ZL36Y5rvEO5By4WKG
M33+02c/bIMBYA9gMCfibfglg5waTfxldABohEUu4lGIJ6wPfqxRxmy0ZeCRq1wOsgmaZTo5abTM
vYC8JxcSWGPRYblDKTeuM2bVTZ1L01gIZS7vlM2cbQS8VWU95zWKz0plR5f40jX86boyqleZuS71
+Tk0FEhUdARfJbOxqlp3XEzK6u4r03t28r9bygqfn1zx+FiHcm3FVvFs4pr3iOfTlI0+wk/vy/S1
cwvDWUQibbP9lCTDRZySP2yyJb3rA8x7ZFltq7a7hg20GSLBCncMSTc0fHQGOSAROPzY/Ofw2vQm
Z+HnubPpg2YOESNArK9la63QwBKxaRPjnBUTZdawiHOoaH1lPOLxzQaSTSzyIElx9CElVnXHlVi4
3YVlyQwcbVU0S12vBnj2M8il2GtN/6YJtfGdEKBWYtObiYv9HS6dlsct7J9HdMv6pX//ecJ9+tS3
18wBT3bi5fylCWAdxjX0O1HrZxNgGTA+mdn9dOO0/gD44fPm/enc/8U2wFPH/F/aABtEB0ou3uSf
ecWIWXKNNz3ZjTE1vdIzEINpp5mvJGC6a6T/fbayTl4aBKMgNunvG87QibNU68W242zVg1F6axLX
5NKKIjiDdv6aRA3XGU5lk9M5sPo9lhyEmvZ0NDL7PgWdDqz0aGfmrs7c+NJyazz6oV2hSnTKcVUz
UdzYOgJtUJszru5EXTesTichwajcfdrrGnIlKIAPU9dhTTUdLd+WFVgzGpmvUs8fkSpx/DQxDtVp
kw312zykq7iO37Iufkos9z0nInYa0ErRndTLSbN5IchOBydmPTnxbC41x2TCGGJPZVft9cl7QcjF
spbGoZczWoRIOU9n9kelFOkmMBN8825f8WW0X8uof3ewDi3MaT5zk6DaquntplQiKlMl6E4z6lfP
yY5Da4tlEPSm3KUnKSVZxcpNGnk9P9Ag8p58Q97bur0pBtck/MTfSnV7zxqJ40aoIx3BBHl/4xbZ
y12vLv4ErYULi1lA2WaYiyfNOq96J14EamTA5JXhQagywZgnoFVqN1KNGFjv463syDPbITSJtpPO
Dw5bnMUyI7pPSlPbJCmWSq/G5yLSV53Md72JtznxHAvGbheRCyTMw5411qCqLQ2V3DhiIdOIhiSF
SduyhXtNHWvtRnhDhnq4H4MQ2LHhZusGMSntl+HyuZCRg7Tqy8H1791RQ5rR2owkveDAP9jaTawP
+1kSuvKRNQhKmMIRCBtaKfOR8dbobGJWE9aBLSw+zVHprXl20+V9vTJL5hrcAS1sZu5HWE8xRhIx
KZndQxDjXB3RuyxH3yj3fj4+BB4uUqsu/HWfZsh5M3JUsfIY7W2vlf6w7E6iw5YcK1rBmyHx8Arl
tnsR+fJoF024aH3/yjGD36GI2ua/Sg+OL1ghv5Y/NyvqY59V1OS+wo4DmPKfe4xvvYrzxzfs2I/7
DfsPDniia/jlvCCKdfTfRsX6AzjKD+O+X7hNuX9XRQ18A44Pi8nCPPBjo1KE1WCPGuGVU6LU6m49
sdfPq343Om7kLM2iYDezdFzdDffmSTpoImolI9oGzhf4WfuYnGSGgbIOyJOLANar89IlKV6phrUD
mRdU1rDCBiai5BbnM2aBVHL19wYAr1ExS/stKXwNwQNQtaXuJUfHDcwFk3igZJJbmE1e6gWx8qie
IAMwG2/e7db4mI2p4iZUkkeeZbhbVVmbE+inIhove194y9QK30PhvQyVo63sU2k0LbIvKJajKpuo
HuvlqEppRk2Nqa0pNTai1k7U3NEu33KMe8xNbiK3d1Yl1XmgSiPAwtZH5g/US6/KKZ6UcwggrAXa
sRpfActkj4jVKP2ROgUGXyYXv8Fowtb/VVa5K/+u61ef+fYi+X9w1KPgoUdRYpzvBxM+OCEM1/xN
IOT6wedl/yEIrXF9Hm/cZrTj379MDL9tXs3/iDF/yW8NhPAvPQnAIvb9XOQFv6na/v/4NmVNVYG9
QbfhajmX66FvRXnGMfHIhrGEXxO+MAykK9cEa3MN0IRfsS4LQN+4KX5FMkf6jZ4OF51m28qBWVK2
/X0r5S32whXTfLJmvPzeMKPHBmYRa2wPq7/nHq1cXtsqAlaPkmkRUs3Pc4yby5gFzzILS/HuS5iq
SRB168g2VY/x4tjNdkyNJ2mP4C19Fyasr7GxKaZVUtlnDnM/zej3Wuo8zQO6GU1pEj2fW0A4Pzpt
elc15mVNwg0W72eShs/IktsQ7kLe3/wcGP4lyduHxLPu2sE6ZERXoT/XzsKhPA8D/byZNHbyzZNd
B6vQKzZmYq/wxb3R47PkSrax3577ntw0EVmWZOFytRnPKi05z2vMH3KmS/H1O9clX4u7SujjrZ18
QqkqerCy/AIRAYCaSBfmaBMuwW5q0bvtlR4Et5qe0zfgKp6temWV83E253BbuIiNTAOS0+B9sYco
XSU5ow0j98+mIkJ7ldbLeSwM/Wum5e4ycsV67OXBHwdWZeFNV+303Nn3ybg0S1Uq68syGvHHJBOj
3XnKN4WFSpJZBH8IKNtLvftajITWdl68tQN9lU6Nv/Ti8Is7jcQ5a34LFlE2bHaNhoR0vbvnu9kb
fr9DSLEjdw7vME4coj17pjOZjoc707a1rM9yUB5Vkt5Ko7qqinqht85r65kv49A/g1+7FQ5skcy7
bI1g6afZ0Z7ctQZFw3OMjdE2RAObuXn8HcqV8a9Din1Z/J0IXH3oW71C3KBQoJbl0lMiuP5Oc8jW
jtmAASOUGYaasn5OKahXCorGllQRJH7wDJL54ums9BzwiFQY7xfrFV/aT3coRD7MUGkpuNOpMcZ3
W7vSpUE2Uy3ZRTH3gnLqXqyZxJCaYV9otqQlqvkf3yKdeHVRNtGdV9fA+NSsUKvtNbF+m7jIjjXD
xFmr4Gmau7SVR1xiiHjZdTlBFEJVsa+kC3E07mGZ1PkNmyZx0auu0+3qm1j1oYFI/XU99t6A36WX
zVU2eewnArvNlOWeEAjV0hL18uDb7O0nKfs1+K/rqKrv6F5GoBPRQx/PqvaRJYHu/aNtJBzDGmhX
r1po1Og3oUtTLQza6DCtzyKdUYdN562pFjxTzXikK2/aqUNP6NVFbEf1ltU5S6JBtfH4FwOx7DIu
zch1Z+fZSfLx1pxEej5WgABiFQ4cmxoJLOTUX0TjyORlEqG/rcpOPiJfvgxIhQmt+aKWxMTg0RQF
WI72PHQsSs6UOPhvEl2Gxb2bq0zcYsQnOVaXoeSKkmZVsOgRMq/sIMyWZHsWS8QI7BC7AuZxdpVG
2XHqIkhzMUoVO8a/0vtQ5hvqGmoMUnD6bDuDal1klrXKCYEmBuwFH+Zd6Hg5kIRgG8SUKSNt9loQ
JKvMtM6tMn9z7e65F9WmqoGDcDdhK0SeNqmOt0TeeEsxiZcxit8q0341icGOuBPqwfTc+V28jUy6
NINwDaxVRMVMK10k66acv2S2wS21u0494iuNbhV5/ofJseD5XDqNYO1mJf4YN0bQLk0iQIJSLuZh
3lv9/NCYiEkDmOR+424mAHO+XW5J6BwWnELhUh+769kXr0NLXncVOm+kZr/A9vgturD/I+88luQ2
1m77KvcFoIA30wJQvr3vCaKpbsKbhAee/l/ZOjykROlE6E45UzBUZDeqKvMze69t/s9j7Q7VVvd3
ykf5sm8Hm/sbHhQYzNZ/tc//Ndy7v0FAJkqK/vpbhuD34ZChkVsuyzTyKzRpOPw2fmVDxFEoZ7n4
W2y+ef9mR4SS4aeDjT/j79HRWcK/cP4yf61GbLl2M1Z7dhtlgefBs5bLgXIfB0DdQNtQ3eFFlwFE
uYwiKj5TiZi7DGaYWXM8B+NAAjsEZZlilMbKbTEQbFTNGsQLTY3AHc814JMYbSBJSJFmr3te5lw0
xggrzFOao51k0+VMlPIJTDMBo2Wam7t+ZFFLoCd39d6Ymm2RRe9A2+o9mPthI3LINKpTe81GTEqc
7GK00L4erQgiVBS9BnrwnFCbHnfwpirsD11M927fvxm5Sfwne1TWJ1MF6tAA4o+4SQZ0KvVwLBPO
vUSPpsDK1iG0e8fcRPyQzHKoLZxV/VhWzBNKS8RWNj2sRXolbL5FRqJdmxbQP2dunoyenWvvaV8b
0+vBU7psq8uINijGq1DfVqaxX61y4EBqz6ZTXdZO/6ol8aHNugePzOu6iR6nLt4lSXQx1aRwoTXj
Vzau1aWH3yih+C6ahrno+000G1fxTPM4djoJy8xD8hrCwbJMXwbXO9F7dhtwafvOMF+E7lxZjnXK
jQZdk3jRXNhFmjff6Fl08hoSeacM1C2yuj3Lv2tnbhmOj+4x0rBlrGvxiVbZZmCZ/MxOjU2TtcHU
Rr6ZFpSHeSeDIpdrBX4I2H1lowvn96rojqzqMYUr7eVcZo/9ONN6tk7oDu27k/RXbJtWFGNA8pey
wSbDZnFdRe4vpBa0c36Ra9a1XpABywr/DGSRHMp5PFuzvdcSmlPcAciuFP0qUzQKfAXNF4Ru3V+F
VPZxq+Jq/yQ+ZB9u7N3C4B/DduF1Cuy8Tm98UQN6GoYGgJ6kANDBm94dmwR/Jjt2WNQWj5B5pRTT
XlWTJUQdEvZOfV+r2jVhLR+juchKgMpWGy5S2w5j0uE2wl3vkrzML1rRhUmj3hVJTCY1Jq0mZk/f
bBXY4GMsbifhHKreIqwgja7JEePeUd+Z242bSl3uk7yagsXqtl02PfU9SQSwb56qgcIj1YZjTdYs
A9IYEilSCrXx7WG6mMRK7S7uhyzZ80gO8eAGqcX0TYrM9M49tUZy56Vz2JfqdcvTthXmc3w0NsoS
o3pWX1A+7kdLw4dm90fGlXu9NdASxloPfTz209zbkt5HDxKJG5dZmJtmD5mbHpas0f0GYqtHrCO1
Eo3CFNrJvLUiQiKF+hSZLcO2WT9EsRUseXNylpVuC4anDhmw78Iatp/WArJpGXRiM97Upkr5oOmX
KmEJcW2AI0pvxYxQeTaIazaCzyMgc7mI68Z6BOKxYw25W43oQeQNWevFQ5a5JxXNUJeDEzUr7S5x
deCv4D+1dj5qzRq6XXOhZzbhB8v8qvLYMrM4V5lzY2XdTe3mmJPjU2pZ9xizglFLQ2+tbob1S954
N2mq3yAuvFRH4xLcxRf2wj7Y9hd9BA9E/MecxAm+5oqFjr6tTeQaLaOaeSyeEbCFBKjvOse7o9m8
5D1E51jNu6gFeVBEl6k1KQHC8V1rmb8EL1SiNf95R3NVdUU9ce/+ZRUqX/XtLqbJgIgO6ogQJ00G
S36H3xA5CUWUS9qSLqY/Rb8xRsQPRewMN+QfZoMf7mKTv+WPnLZ/Dyaxf96F4lhl6sJ1jIYbqO9f
mgxajDQmh3TfJX321GkZZ6XAbNeiy1uec/RwJ89cnCsNnX4awvwHa5VMe6rB+kD7XLYyX3AI0evZ
X8TQM+Ro+OH9kQW/KTf9LSt/gLVikxAMQ8tRnlWpC5ikQsCSWoFutm7yRkM9oEv5klQUdFJbUEuV
QW1H72SzXA7IDxypQ5ALHFUYH7gR9glCBSEVCyIzKOQRMaSIGcoko6hsnJr7MwvqurhDbbw1ET/k
7fIy5spZMQyomQorhmW6FDkpxXwDmcPnx2lsPgx7vmnqBoFG+2FXxrtGsVryPsLZ7GCmpVS/rcc5
7hDe0H1Vdb5bFiUvxgMhv+LE3CclQ86uOzZO81KZLCkSbF4jzDiGNQBYjDysqbNLLcbFyzeyT7v9
KEtxddRe8Tzu0bU/ttTqCzW7MVOWLxWS8jYhhCHvei7+OjsZK4uwTGmCCK+/S/2Pz+i9pB+IFRoD
nQ6B0Dk6N3qGWueFRTXclaX3XtFVNAYHqWwzEtlw0FtcETCOfVM2I4UNCkC2J8LFMcoxez3QuSBL
PjiylbGSqZIB7bnvjBNK+5IaIwadtrGs+mIt+Rdd2Rjlnz3S+tkvJZ+9U08XpYNVrDYTdcTG+Ezk
JC7cDBwZ00l2E3cKbJsACYsIW8uaNj23xvNSWzYKyLLB5zl605fRrusnDJnJBCOia4tLrUjE/Zot
Z5NI+VwR2aZy3QvFXbeeZVwrQ3XSi3pvItcPsk6tNjXbd7c22l0EQu+XEHtINfA/n3GXH9P/279V
NTGmf3PQ8dLvB53DQQLbmLPuPyOTb3sUkiYQfMBS0v6gG1Pvf2s6zN8MpGI2EeREwyBR5nj61nQY
v7EEwHYJ6MtFIs2W5V+sUmgtfmo6TEzQKLThOnHgSivLj9MULUMc1ylrRjpqZ+wyo142XZ4rl6Ot
Tj5M4kcEC81tx573UJiRd7YbzXprxwVCuNaQeq/Oe02xj47KXa+bW10puhsgo8sFON/liYW79jBo
Ub0zSqoL1cqflsFFbDvdx729a7PxHE2OE6DqzW/1EViPin7yJlGbcInq+lGHDXhlJaL3p0LVfBb8
kHFLMsKSnBB17N/NdHKqOajYWnjRhNg1M/26MHxViQF32pmP9/CY0oewubroZGfiZHCEmzkQuXXo
4aTEArxTCZHSo6EnDtBVPeWOYsY+iLi+UHoapKyZ+aO12okl30NDwyu9rSxMqDDaafkT28FGhqYa
BbKoPuiNjk41btfy1tLWYImeB/0+s99gfGx7hwVx5YQlA28ldrfekm2GCjtkN4WJMl209Gp4EIKa
uAiSPDDMN1hv4i2BUm/TmkJCyqBBchiMBPoZu0hHYZubLLhbbRdnfYVhp7tJs4GpbK1uCQHfwno/
jnH0UCruFf0PocfGvUKDh4Ss2pAi5pujEiyY3RBo969zs34x63QXDy9RiQvEJu3ciMORSOWCd3vo
opMCHTIZy7uobPyOlNEyG/d20qGuWUJtMvxaGwktVDdMMTaJB405KlySfD0/MbQbxWC8ZRQQS9eT
aS8fQ9IcE5LVtJ5fqOyehKcHg8akR7GDdZ79Wp2+TEX7WIzqRzTrOx2ncOIN70BeDqktbcfZXbGS
0gFjCXtd6jsAT6rZ2EgVtt26COSWbVzmMdJhfCnRMEtxcYhckVQB7E1KCmaYObZB1lwXsfhK1Otm
dI5qqe9FhKVH116JFt7VhQCAj1p8tPZ5zIDb8JSzSNPr0UvQCS5hy8JdJxm1a+srr4wu2pi9w6BG
THUwupYjqJvV8+0seu4d96C6xX5MgNnbXaBIYIplXK3euveMdTeU06kmx7pvV55nugUac/DwOM4z
EAsS0iHCYmcmS30Zt5XTfahlHxKatLNrrq9qegQxDtjS2dReymd1fjTTGgCzynO1ylPOJFTL1Suh
8WzZJQoz2Vk4u8r4se/tflO1FX+JG1rN9C670GwQd0n7HCkDdNb8unN7bor8QPDboKWXimAxwI4n
7rIdq1ZTV65iYfv2hCkhKRLYnQ8Kae+bxhtO5E78XrQixBAS9Gp2noRnbhAzoOeAxJqUzVHRigiI
OoODGhd1qNaTOE+VMZyNhlVD7JElIDQoZ/lq2ruknJOzmgPlrorKZlo63dnp9DA60IXW2rhI67Ln
zBG2ufkllgJcIP98mZ0/qjr9m3tM41Xf7zFJC8BJrH3KE3/cYmJ5lGMz1Iufocsy3uTbPUbwmdQz
qlxUGsP6P3t5JMUSWZWF31iXYsh/cY/94dX5s7LKQCDpouFCnMCPI7ecP2wFEDV7bkxdvu8T3LUI
gVhInF1KP+U0dR69aBFmq5KflmZheN61Hl5FfnbkfnI6Lgx7Rx5gi4gvfmz1VjJaLKMLeymUKaRk
ZpHimVhdHlwpp8k9EhTR11h1sofOEvtIJyH+tqAGFinHUccyjKVAZ1qNcyElO1ms+rVY6CkrRNWI
emC4mgdsI4Sx54lNugACayu3XG7A+Hc8G18IVb3Hl3zj2biJC+ktYHqI+NcBFcgX8oT+inQx+mol
m/TNmq/rZsKlILRoa1cQdnEvuIlxEyv1sbJ0/KD95LfmLd4Un7rmy5p44YLGwncGtNtmzSrRdZiP
8zYKtnRiX2bWGqz9+gJwcRtZOF68UuyjwtkXTXnWFn5FUZls4WqKZFe5gbij+pEFhWHTq2q8bd2c
w6u5FjYwLmN2H9FtEErbGphKZoB9c8bQzNR7NYQxmB87h/NoLNpuk+naM95NHowYroxIvPbdSDBc
Hxf7LFkYdCjHHHRMJgcQo7plPfxgjnPml+Pk6WGP7ug2Nax+Gy19e6WbDHYuCZgwT7m2RJPPbGB4
cT+z640/cuz7lag5FKnQVXxdht0TJzrc/grHhsG36J+PjeuP6v3vyl/5qu/HxmcUNIlELOxoLdgY
fi9/KWINFM90138GSrEwxCIBhsq1kUr/6dQwiYwHyUf1q7KwkwSof3FqEKf4c/WrWjqqbMptk53g
X06NZKAPj4kX36uK+QbPXdk4ouyCrKrfFstsnzrTTlH2xg3Ct6V1mmM514qyU2ST5Ml2yYzwW8gG
iuYPyRs9FRmtp4geKzMII6TnKmTzZdGFVf101mVbVkXxPJ8NvmfqbpKN2yxbOCJOy9ArcQHGVZCn
+kULY3N4tkiIBk69OLCeksdZZwaNqhDPFy3tetUoSRDxmQ3ankxAoZ8rqw9mNdqKMX0prW6AVG6w
kPOu5roLmaAcNbVHKpdQCBr2IS+7a5WySk2sMF4wJmEEI5Tozh7mZSP/owJssMQMFYmJp2c/xVoJ
nVs/e/GwRWEJow3BoNE0j2wZtrm3BsMY367KfOuSFJTm7qGs862t4cdV7ByFQe8At7YtqsbYGTdU
vxAtLc4KVe43MKCw6pgs0wQzN8dFtdWHpL6KMtLfZ/uEbT0nGEJcaVFypXj5w9rhD4st+w5NxMlO
lK1DQElVrT6k622+LGdkDPThrdy0IlpnewfN25LUlb7ow9heIOwTd+2u9gbl12MRT1tRml+ixQiy
lKimZk73WuVU+C0MJ2jN7qFg3hKr1pXZikdkjAc6DutymLO5O4gJE6JRdm89EHMn9rCQkA8c4E0m
sa5BQEpQNnMH3BuNSK2dWmLMzlv9WVg53cpUR36mZ2uQAnBEdx7BjY/hjxUCy0Y+RM/kI2XBQmis
I3FiU4MOx0pNqvcG5ySx5AcvY05TxgZECeKj6jW6MZSVxz4jP1cwqUUewPMhm5D1kwWIoifyV0P/
vQIRS67vGvkEFzyUQ/+FQcnDusYXxWy91Ghdkg7tqIS43ol5vpmigZSWKNEwxbjnYeoe2wJIekkN
TpTJHVKnD9OdQaiVwjk5TntTldOC8KREkdYzyOJk5TOJ/WWTZevoI/HbpzQTjjdfaEO2F0L/3Zzs
QzPX0K5Uo/eznixMNWPRkiV54Zu0M8mgP60WNjs9VZs9FQsstaIrQmeu611HzAh77xYzebUDkXGh
R9Ybc2rqfDvGmdfMHyU7+Np0iHTRZxc3rHqJjPdKiOFDN2Le7RoGxy9w+n+eu/98+m8+yB3/+Gn4
8fmqb6c/SnzVpiKTnPI/V4xsOnVC8cw/Dv8fKkayNE0Gw2RBSYXbpxHm2+QDYzhmcuTz1JkmCrh/
N/lQpa7tzxUj9w7SOq4SRxaOf1m3AquqUruIq33tiNe1JeFpoMSN/bydypCDFYsY8cinQUTtprP7
W5Kl2YXJzO9Upn8XJX25KxPB1yp3r22t7XDtmf0V5GTlKUld/GsWGVNr5oJqMMhxM+s4/pKUWYGg
TtQneJnZritn4w1WM2tBcp1Sv04nb69nJGdAtxvurazp7waVh+vHY4pNNWLFu2lizSRNslVY/Mws
QxdB7w6qypsvo3iFdmdm3i1wwWmnQ0ntK8pOuJyrd7dEJinUrQ1le5b0DtXp8fZA/vCKqg3hRlu4
2JMvVrXMoQEDhFS3g5cSWNT1Wb4xp6Xc6F7/qpr1na2XD7GZPpSaQrqcJViSuBBI27dBqx+cTM6y
9TgKR4/xAkN9AH2rMHyug2JbKMlJw+UQMkP2tmmthKWQaXjdss00PENxh3x2gfvAdGVlFzso3c2Q
mkMonNaDRzENR3dpyNdllc9YEyVOzmR1S4QZsU/WiMbX+COLOx1ypOWq4DqVUd3T0m3cXI998vbu
p2GAfxoZzx2RCH5bGPd8IPxEZn/rZpPRLZMHvra68NuVW2mVaeG2YhwTmR/eryxJbZkprgzFi52x
1BNkD88yd9ytSzfIiSJHplb6qUwnt1OUvgmB5Q2CGF8jwryXWeYroebroOyBd0snYX7FXu/FlPnn
iV59ZdWxwiwixsFScV910I78VSanzxMZ6nlcwsYgVt2U+eoN0zEQ42SuJ0kMNR7ZkT5Q1sYtl85A
RLtF77ZR8LlvE+LbK5njvqD7xp8IDxEDoyC1nUwLb00cf6kUenjJ5Z2soKbZDu1cr3lyvWyrbODn
RMiPGm6BQqkDTahANSyrCEYRJ2RZtZfcWcrGMJNDKmPpm4FfNZNR9fWouEHh1ezfZZA9Fz2Bp9l7
k60hd2ioyrj7NvM6353dgxJjpjQJ6osXmrG0IVaMohGPqdOEWmrwoTdZS/8CxzR2of9VpO/fivTr
2/zTOf35sm/ntPMbICrJfeWbiAn0xxpdpen3tG9hyN/6evL8KBEcx0Abw6H4Y1+PCxu9s6eiH/w0
TTn/pkIn5fynU5rpAHMHKn6E9KgS/9zXLwgPlmyNxR533QgoObnnmCo2CS26vR/npkcU4IEgnW7W
UeQ7rcRh0mkTYZdEoR4XY/G2ehJxdshTpGWdcljlyZLIMwY/s+a7HDslrmTGhfFWlydSYsExLDmk
Knla2fLcQtaYseEWyH/lqebK802p4V1UkhVjltK/BDEU8iAkmVEyZSYbg7IjOTOTJM646NY2cgX9
LMDR2CW+nYFfdlfVtOO9Va0DTG4wNqME2mifbJtKYm4ieDfukHbHzFbgnHnW4FuZModJ1QLIWVPt
SN/BjybxOZYE6TQu6RyTt3qcRoC4i6avGhZWw3hZEW2zsySUh59Ff9KFUuNU0N4aie4pPyE+nzgf
CfYpYqKwIP2YEvnTSPgPZylTiAxXlSfRQPh+CsZ34II40vtDJBFCK8cNW1EeJYhmxzdU44ntGOLk
T/6QJBF1kklUSzpRKjlFzqhU9wT81D7xH2nAGdHho1J3kSQcjRkgEjapJcRzpzq2o9reD5NSMead
PwqlpVGa0CUQOe9gLFoaHYjGZHvrRdwR67OYHMCNU26agsGDZ1x3hvbmdBkSUA0WYfWmIZDeGMb6
Bdb01zk2LlfVuRq05Uh8z7iJIiJys0RcaKC3k9a4QrNdkDREaK7at896kX+VQaWMhPN9n/fPrmLB
vOBRhIIx6lZv9f1ATtjGIhwWm4YqoDOtvytG7gW9ScqQPhJXMahDv1kLy/fkntFJEGwuIwNLsU7e
S5WNr/roRr42zm/WJN5hbB10l4Rr8LgAYPkB/SnJ3qFzv8CJetCd8kA5TnFSTl/1WbuuqnJvqNjT
PN14VSumTpI10mbahYC+4/OGvWEOVDeig84u8ljZaA34r8Jwrpu+fyWy96YhhGnTi/h6Wa1rL7Of
8iy9L5sGaMFEmkV0jiruqN7RSbcSzmtjC1QW/b0uvCCbl6DqiJQd2LSY8cFt0ntLU8GbdEd96h8h
5fnRFAM0yU4qMbQtW5gyG56ES6iXSNWnSrdOM1FZuVWxrQa2mSt+7ybhBFt00tyNqxLkWiznroeu
2zv71nXCSi8OHtSPSnQvTt8fakP6YcqXqbYvZGpm0hW7ZmoD3TYBhpHJ4Kw3VY+TLZqeLfRznUm+
Yquf3MI+VtmA4Mm+gtkbLnMUemoVGAuodkU7ORA4y7g5rUOCC3j+iPnGpKtNuifpTgtr36bVbjMD
zsOgMlqfLhMtCQ0VVMzUkzzb9FeG1++wVx6dtj4skXPFhfzUuNmxRsOlYipYbTdoCOvIujRo0uGQ
myalBLLmSjlMOt7LGum+q7xZY7FHCjfyP9lEwA23TWHV/mzlZ8LJj3OCpGYwz4uWoxVzd5gA2Jgk
eACsWyrar7Xozo21YJsaA6/SOYfsL4zZruNqRu0/R60dJFrHzF4k7HRil4Yu++gbt9jEk0K/jq35
V2iUqL/+5w1Mo0TN9f43VzCv+3YF0yoxeaRTAq36FzYAtzNETvJ4mFRx/EkI8A/3sAnEjyE6IU2e
DgDgv3tiGilAWeQ3/f+wAf5uT6yh7JcWfpSyEjrw53vYNeeknXGk7lGLereebDP6qVoutZLEgVDX
a9JKumgojlFjoGTQEZoUmX1XLn10Wq32iojbwNHWsJS5ywsaej+y4+YulanMbEaPWKHRbI4WYyyi
myPkhQQprM/MjA814c6gtR846V9yZOWOTH92kd0dLAKha4KhU5kQjRyUuUMzv1pY6rdRQ4Z0xRnd
1HDhNJkvXaE0g260Nyz2VhYR1GlKFvXCfCh0hdogces4lJSZGb5X39oiQiaGFcBryWqw5WKJOQv8
EBSY7jAe9SSGiV1+6Ey66qi6yKOFQeHM1TkErgzPhlqCO0HZTClcT9K1e2N9aUnbTrR5ly3WvlDL
m6pG25anh3xS6GeIBddoYUh8Paoyv7t2UNvhY1DUQ1wWeJ+ao9vz5Ws/yHw49EvNZEWQBkcS3zQi
/C3f66m61RIWfq1Cq1puTOoPXTX38YglFDCYMWo0Syscb+4gNbllLCq5qGgYqZmCdpnIW8wKRccV
oDgvBvnvRytlsAlugV8ShzdRTVF2MaDKrdJrtyMkkvNmsu9r+Io822MdjwEIhKChUMkhqdpk4bSn
FPrhwtWPc2RrMOZvxcdit74r2K1LeOCo7AwKp7RRHrwG3Qv28kNUkXUiYE22qPARR5bG6guPBEZr
zz16gKW6TfmrVpwVs3c2ZscXJQB5nTJj1tebaX5tuwvLay6mHDJ1dDkW0XbwXFrHGus2FY+53g+F
EfQdGCdIaMP0FSkl1/ANM0xKm5bZWXdS66Moe05HHCQR3MRVhCZebuZ/AmBkk+VBIgmSokg2s0PQ
M1jJWCtIH5WCr3cc1L5Ts+CAPBmZx6HKA0NJtn3EPzs020Ql2C9/GtedXs6XrYGBjLIjBV+Zujdg
vHx3IW9DRYPmBMJ5j5y32YTO4VLhJtR3xeT3PR15opxmJEYzAlfhHcqSQS9mL81adhlosAnIbU+q
R2EoYZ7gtNDDFmlkE3k7K5825ip8xF6bnEvbiPXTatR+7TzU4q1zv9YW45DcYWR5n2gP9cR699Vw
j3pzMUwvVvHaWrg29GyXrebeyCZ/jjBEoDknEQo4/nufecxFQBZkzVWnwclDVUHlKE0QE+QjePsm
mrAc2+xKnlbc3UdigZIjcaGDUV4Pvaoh8HJz4xAX3kfX4frdtKkBO5/pgNhC/j0bxrgzHT4bvD3M
NkorJnnVwpYOQjrXi4A8EzrjhW+HDh0cldP0K/SMeEr/140Vvscfv9fll7+Z7skXfruynN/Ys0LN
cL5Hgnzb7bASpl/7fpnRon6/svCP4fokv/DbRfd9wAemi2vmG23jXy13cEz81DpK0hYoGw/pFRCP
v1xZcTvYdlVojIiTMZ0e5yVxPrQpRzauSlxema7AmZviMo/74VCN5oXdx55vTPqwd4r2WEjoXqYj
usmK6SHXZwJzO6dVvlor2iK398qgiWSLZS72QSuyveLNo3aFjJBZiOxRFy+6WxVdYW1svCWyYhpk
7WSs5YfmkTTuWPqJg1ewW6bSmpqYoksdW+LLGLaNMGRLBkQTwmSvzi+JYPi6ULdxk9Gblns2xTsx
Z1uP+s7L1HCg3gMRdub8Y3dgocBIU3KE0oPiWiNMkWKvUS/GXr2fqR9VIz7agxXgqPIF9WVFm4Pc
abdQd2rUnxV1qNYVx4a6FMnjlUudGmXFkd02/N6eSRVbMVnQemocDkSkr1S6Y5MdBJWvLUvgBGdo
Rk0MlTUg9/wDAfwu6qqTS+2cturJpJa2oE+t1NYlgS0FtbYjuguA9MdIV0/CW/02KjGNTc81NfpA
rV4Y2Fkc9dquxoCh27Zh9ukO+ZUYsifKkMCN1j017YtVqpc1vYChEL1Lb+Am0ZdinM6d1d5N3P11
NgYDvUQ/Y8Fiide5JSJ4a+uwswB49dTKJmQwWP/RlbjZuGvpUqJYOaQpORll+yjoYop8PXp0NWmr
7C26nBb9UE7Xw7yYfOf+XnPa0KIrmgcZty4bJTdtLtxpfAS8T8xTej8bxtNKZ+WK9Jxn08Cd0Mbn
deJ9mWZLSQilms0ozMTEQqKpV2U5OtNgHjWld9DPFxDX5pYgGCJsm7BLYkT6mvLUNRrFRazZOYsk
rSZV9lcYksntwz/vMi5h5/9cnsvXfD/r5LHkUEz/h43/44wMDPh/K3DU4j+edTozKwniZliGxIVj
8PtZhwsNfz/hHX9Yzv7NmAz5509nHXp6uUxHHCoT4/4i47RXpUwtPev2depins/tgoVBQuKCqAFZ
IXpx+3NntK7NDnIcqSvJ6gwKfDRbz6hT1FkJcikCKB+HRUdeTBjdcuHOznRnLrOShZNlxWkIK8YK
4BvFZxjNQ5CtUPUBtt5ornjFOktKIiPlRo4SRM+8VpfjBYU5wyIs1R/FemGnUe9jkH+0Cu3VmbDB
aEl3MIv2LLr+a4QdJzSYY5ict6Oca7QxkaAMOgoPa1ExDnJa0R5RdLwjKXsz5HhkNZX3mqr4xZMM
WSZ9a1h1+qMiTH9cTIh5A42/nZcsTEymL0vRvIux9uCL6iieAVGz25gPjjpF4ZLPVsjwm+Aby3kp
lNHbfTYQhmJhx0LOSKpAdKP12tVMW54yHUJy6m1a2x02UTYfK8W8To32wmSi5LT6F12OmKo1f4uY
ObnMnnpmUDWzqGKKHjUAwgwgh+dlVueUof4oxO858y6bxFFahmt6pCgOugosLeryBE1C/nUwxdsy
Tb+LxAn527dQpN4q23mwTSjouv0C8/fBVPTbVo3vFbZ3g9BgijiBkpbnZfVkIMrak4TOSEBgL2Pj
LDbDJL6YpW5jP1VYR43bSfkluB98i/7XkeEXb8tPR8bna/5zZLjGbxLwRfzZfxCiLDn/Ux65JjNy
y7Lp9v/Ycf5QHgEktRGEs5P8I53jhyNDul9YiDMG0HRm4bTg/0L7wrT1L0cGUWqydsNiA/gD74zU
xvygmMsmBdpX50IZc+u72GjzVyEmQwuz2ZyD1VKIGWW/Y2Fo0cv4VjWxPaOWsLRwFq3PkpYiXvhV
0iIHs08Tn7Lc9I4lhsbYKoNMuRvTaJ+r1p5fKeg9vubiHeLAoavtB72sr5OiJQaQBPhyoDxRLuuE
JZgtsh09QRhpTK0B8bw6CX4xxDYmiOBVqjU0OBBdf1ex9Sqd4gzo6JRp0z5eVZ9f95nMs2OmJed4
dTYq6lldYRyYajlHoAO1Wt+OvNZ0JhQL5jPjS2qTcmctxWPKeDvTHNR2j2ZnfLHwjCtKT+Z8tq0T
trjIDUxk65vUxJaqadjP1OY0L8MDj+xxRcORtK6Pb+VJtPWpdLozaWz+YqH+UKpmH1fuFULJk3C5
rzF+u215veq6r0x6EGX1qZrbbeE2KHWGrUsPhEHygNtw39vzV5BL152OJmhZjxmCaxcNDjTwnZcI
HuZAU+ecxtK5zBea7GYIMXocZXXVKdahw+rZOFeNphyQMR+E516b8Vexao+oNp9X/TaKkjCFbMKI
eufS6cWLA0h1INTH9cuu2SHEoB3sw0ipyVZwA4WO14kRqIvpuo6Koza/pynJoZl+aPDX1ciB0sQM
BmMMqV4hhhDB2f+uwDyysvHem4btOMmijSxJzkw3SAhmy7P1PMHxrgmfr/EV23a3Ze+917nJ1tEM
sv5rNjiAKFfQ4HaQj7gH4/oMnHGjKsU2ndSj1Q6M6L3QxBdKYhShlVHYpsM9nNkLgGw3CX+WKkz+
R/2RG0BRcL267qVnSxukUjHKRJ8eZ/s4Wvl3irscKf08lYGh1+gjyeDszcvElIyZ4sKiuew7U9LH
To1jbYu0ByABXnWld2X5ofXKMUqnF88p/UEf7wvF2bYOiXBp95Zk65NjF7fJ6qK+HypQvoyUy+TD
iAABYk2gs62ueZKvRWxKqXZ1LEzlIxXW5eoggjSt9TCw90dDhbKfJWinhwvzh9J8k3ozy3U5vt19
in+68zQfvTZ5h6DorDi7UrXyUZ2Nk4J6M9PNp7YpAbznz3YzHxfN3LnC28YDAv7mrlTTy3V+rvV2
p+NRW72P3raxRBlHvVVCIdZHRu07G9Ma67K1ih8Gp3zgo8JzxJY0D5fFQi4iXIx5cXeWOd45CVpV
OHo3DQ/Qlsh8Pt0bdjsag+x01KiDq8DmDbLgbwMbvPCEdYpxN5PyPBy1zhD831k0v2qewraBLYN+
cLAKa76tVb0WmpoT/yIhoIyA/7nQJQT0bzEJktX2Q6mLGcZGSS2Z1J+Ql29tPQQFj3Ehjqb/Ql6+
tfWIcySAlvsOIAL7YgrU76Uu21uENv9H3pktt4102fpVTvQ9fIAEkAA6TvcFZ1KkKGq2bhCUJWGe
Zzz9+aAqlYdyVbT71hd/xO+yaEoUMnPn3mt9S/3fnFvahNL6QbdD+asLAwmRzTHzY2Y8yZWWz1aR
bxovqS90+0lCFqAraLuNfJRDcmzHNkNFnADfX/WmXq7yoTGfsZoXC89IiTP03y9HXlL2lMNuRGfY
psm6qRuN6Myw0+7CyjtYTncAPn3wSqtldFv14nM8XbfM6eIlpiuYjkZpPvq2fu9SArIllhdac+FV
LJjYjddWpW3NrPFX9gQ/KUamdlZeKd0iG2pknD6mjZDMhKhJZ2PR2vXCRK2zIuZ8IC6+xObj0EjI
w+ZFr+JtbXxpOHiyKaMu6rck69GUO2UWHh2Wmo0N3Y4kbXh82ArM2uYI+XZR5Y+1fR76Nx0/YmGd
NAyeDNzoMN6UFukA/lbq5SIw0CQK/yImTkovzEOZOzPg0ojJv+jBJaEy0UpYRbtmlJ7ctnpgzgN3
NB46Yv/2fOQQgBnbBj4KOzvV7Y1Sqlz/E8uTS4OOZtt69rz1ycVMU28+xjJ4TYHeqcueKfQD92lP
ucrdt0yuaOKrlMgcML/DhdVgAf3zOr5pyvLv5Sc0pL+WMVm+rETmRkjb3xH2dL8+yk/1k8Mg57sa
82MZI+yQaEEsW8B/Rg+NIPpjGU8DJUnIG9IOpk2/SDv5m+9wuqUy8LLwcoOe+2OVf1N9kk5OsgUd
3E0VuBx0wD1nDIQ0sh49+zroOsBlRhrN3b4LZ7GTooki65eEVYE1tuhgxtXEsoJdsuc5YwS6xOI5
JkIKFIFA3OaLl65muq57REwaqrYtqoLKQBXpHG8VlIV4yHZ5aomZmg0Fb48oSZc+42aDycgowDG5
RFhQ9kU0yKL4ys61K5Jb3bmPcxrFyptiFYxp8zq/G0SW3IpgwHyXN4+JVstZP3FcJSZ5Zlipt3BH
84Y+nntpRsNez/TmIrLHPeUyemRECozDsMRFjMC5nBO0oXCxTS8bC8fjdSdD31solWfUh9ArMDCi
g4nlvBtd7UqXpf8m8ZTv+sJAgCC9ZJwTzntZ62RkeulgrnptIiNp+VFNWn2TdI0zixIldxatdPul
9HrnQjcK7zM5MegjVCFLJgLECOdToDC20GvZ+JeK4hMjixhrppM+nJNCXJJGbGJ8mTVTQHFKUnFF
YrFPcvEYKSCXfocVrHKh+ucVvC5fX9O/N9ixSv21hC3rE0tXxz4MoPGP9OyPJcxfoYoCGW+/sw7e
NVsfS9gEfy1IR3LIeXw3SXxdwhBa+RfpOKl/8LH1X7pBwjf620lMoJ05BeHRHAOt/f0NklO0tLCb
ZxtAjKR69eojwpCjS3wEpftlVJ9xMJx0yku1k4e4a268JnrwenmdRt2dF6k3RdafTJ87TVyrmCZU
PPz6KRmDDdksw6ysbdo36gGN1EIzmqvYAmASJDeguWRHEGyuvYkKOSkZyzjxyVQiPScbHuMmnaMd
2krjYOTi2ojkADM+MBcayfIJw9gmegU8xHpv1nHPfM/vkRZmc1c9jjTr5dBcd4ZK8M2X0oaqMzy1
FUASBcFnBndVlNdF3K2DEFNRceeIYom3M7RWhfkEzWTVlDaXVxJufBxX8pCO7sLy39D2YACwN85Y
XqfEbqPdbxaF/SjGmhO155+g+avg/cz8x6RVT3XIpTtSL0VZL7Qqmjt9soyLDs5OC0RJHsuUDo57
FwJDtGCvadQxWqsRhDQsvOxqYN80SKVVhmRRt+Ey50W0rxZd9OzCWfIVYAA1Uwmjuuycfu1LH51w
OxddtzSTFxuBLOLLZceQ0HL9ve0SrQ7CrcbS0GPXBJw5LwHfJcA0J32QR3WUqszMg0eh9Jts6Mjm
8JdRSBfxqDHM1ZJT7EESl0j1dACWEiNZzTajbHNUTcT9MIDAprJuJqRDw/cGeyhF+W/brx4hWkyZ
1mEr53jNNnmc7YHc8lQEQJ9w3HLdICpuKSuYDjJfhFIQnu2tBjKGAl1dWHazGvHM1vUpLEFIW81a
AXEQqYuRDFq3zGY0vOZjDppIehuj2w7afT6O8zrgIUO4NQKGMc8jOaKNHi4qvb2wu2iZ6gNMzGYO
1gN2RbGOzOcWq19KOJSZAE4nD8nh1R2GPmxFJA7lC0OMq94PV2PTLnHDL7u8iWeqZ5101V4Nuris
6GUUbfoc9/2iz5ID+vcbN0IPa+YXddCsfS2+I+8IoyKNl9xNtqPpnev3gKaEYYVldEvcVGuj79BN
RMGFlwOyaBxwSYqgVdEdDCVJ91IhHB2JnVFw6U9PheHexX27HOqCTBRz2XbWsz70eyc3VmZSrQov
uCgJczIZvSNnnDPmWBIOeIhHCxVwtCVEMjD4hOyJsC6iYxT78jE2NwERkcJ+amy7uijpo/ZTA5cq
1xiCOyPHdYJigefAWMg6uSTukViu9jjCY9KSAVSGmmDXhKtUxKuyL9auzWClHu8tz76pcSbNbEV9
bhR7pbr1JZAA1Mf+tcllO6/i0zDWj06TRPvGHe7DsWjuFV2cHJb/qtVLyGf0rRl9r3LDPCTeXZ+k
/JThvBhfYgxSAZbCEGuhnyPbVPpFiDQeKOwa92CEcjr7Lc61KUbvn8+1h/Pws2NtetHXC+Y04CV/
3GJugo3ja2Vq2Z8mv993MxTzk4laFEIy/11Iwk2/Pc40vCIgSlHB2OBHxa8cZz9JTkXNDPHUwazI
dfVdifxNRdoEUd5URp1tqgwimNu/+jKOr8jmGfByubj3btzcKI9Rm8UXphKjHHKkeUOdzOLIBWtw
SJMlqstzEYQwbCy8r28RWULqQo3suMRHP92AvJiroiLKtt7nFYXTXpSxelnGONgyosvrbriPYhFu
EgX+Rt3S9yLl4Qaky9mK1Eerh2mM5YuWCBiLoAz2ha9uPBHis4KgGXjeI7Pwo8xizsC02OuRfdkD
2Ji1Qh6H6QqqBqo3Q1+bfSlq/l8KjHmhlgkeNNMAX1OHbCJphc61esf+iXcEYANKdTUWOVIS4acJ
3kZol13u7vGoQExHDr1Ee/oUhlaMJCXilplhZI50moc4MWy0F+KVUFpgQcZ4oTfCQm3TAfq3OgAC
TUPjt4qPZVKXm7YzjKXhSuN3YNAYpGn/y1Kbn6vuNY5ZWN+Dtt5f9rHYnE8TRhzt4Nd5wkc3x/mE
LYs72J8TzWnc+VFDcg00EGPZyMH/hMx8ew2EFTNVlgQW/eo1UPtR3k9SAFEBhANMqSh0wH8YQgjC
NJK6ToeNwQmG17XSIc+0qXtlRU1eWQio8TvOqyCGUCNTT2s/u3GSWYsgHH0hfgf1Kd24f3tIZmWT
Vl3wJfrJY/LdVQMOG7vf+xarvW/AH48JbFSU2XDjuU8w/5bfDKuMT7rFFwNAtegzTPlTfz0mOlny
KnMs3NqY+Hi2fmFWxZXibzcNlEa0MyZ1EPeeCTHx7axKJSvVH0QZbsoEtiTXc2vlKrn+uSm51+O/
mDgfRV3X62EgVJlgU+fGGaS/j2Uh7Fk/UUSKspKvfREGhwit/CIEFrF2IiA2Sm0qT15abSJQJqZb
KrOx988KyBPW1OMI/32WVBIeez6sNaU5xmZLJmuVVCSsQDnTvWZfFvkAt4epbCzI5hGWsvRK5cIr
0ZKaFoVzrtGe1qDIzUfXMnc+SqO5K8YHe/AxNNhOTxWSnaiVHMpl0DMgaMLCureN/LFw3AcVP66n
EO4qi2dR5nfCpwDGz1PNVKopM2BQbImAcdJk8k27agFmEY8LNKdZ19snCft5lgxpu3RD84gsYG1y
htD1GOmfe+RbR3143dokdk4uY1uxUNyYvD6g7+GHmXaDTkDlYqS3iE+D0iaiL9AfWpcUvDYAK9fY
9ZPwSJMZNbnGy/JSENa5SLJadjNhFsbSmwDdAYfmttD7L91Y4zyp9IZvGvLZ4Bg1KOz0kHfdReGN
DJi4+2AO77q5bDDVqF5CzmdpMcKvjMdWJe9HADatqtckl6cCtoUFlY7ZTHKRBPVR09FPhtZL7WmP
AZcDBVh/RE2JupS3LfvrwUpWEtVnYFY3Dk8Q4Z/VrsBa2LrGrdEEVxirF6IYqG+j/WD2O1f1jgxy
V1ieNK65FnL8YKeo1d6Bk9+Y9JlwBZ0w3L3VMnoKFblSw2FNP/qouPK2y807Ws0HX1NPjVOvYhT3
bjMsOWA/I6hmjum2+9Hxdmpln8gc8efpkJHNWEarLsP4AhqpUkB8e2mwJ2dtXwXecRIdySi8k60N
Hi7ZpCieLYlmq6gPxpjcBYW6aAZnkYhkq5gBrJBoW6f+Ng68jWc2VynnOX6ltar3B6GTGN7jkOKC
Thzsk+F4m0RL71UiC5IxWzlqe4EHFj8/0ZONMt7LONIv2sZOMVyI67aS6DYrHsfpXtl0a89yr/ok
uYrMeqdLHtYoPBkWZhlFuSBOAGlbHrx0fXKElbdyennPB7UOcW37ZrFUZDMPauW5S+N1nw0rwot8
zOd96HyO0riP5mWdc9n0AcqoCycxy6UOC3mXlwnDT0TT4zYs6ZPHHdYfsptDwt2d0iJsIHJZEWlX
UAu5XmY8SXsUB4J9NwUgBLJodSwQWhY/I5/tf4sG9KTw/+cy/+q1/OkgaXrVR+lhw/13po4xsqkJ
/cHB8XGmUJWYOmFs1iSD+AP/+V3pMSGB/mBqT0C67zrQKrMnlKMU6r8YJPA3/QO9NtzqAogiiUWA
iL4/U8w0DISv6R1gyXFfJLmXgyfADbls6/E2rgnEUN3GV+lwBFX35BhJZxwsm+zAazMgRBM4WtVq
S4yElXl+/yj/75f+P73X7OoPE3r1fiB+yYifDzy//uGP/71+zS7PyWv1/6ZX/fVV//39H3nRn//o
4lyfv/vD8r0mPDWv5XD9WjVx/XH+Tl/5P/3LPyvL2yF//a//OL8kAYu8IrT1S80B/UPVSRjDvz0w
G4RJWfby85f9+cTY4pNlwKf4E+46VQ0fTwxqGlR2KHm/yZL/eGLMTwRjUocwTPhok348MSa4GA3z
KBc7MItTgfLxMXz3W/j6W/k/aZNcYVaoq//6j7+XITYjEXTGKj1UBH00Zr9/ZDIlaQdbjd2NE8PW
GDMce7Iq8CV0DpBhM+iWBqFPrRGhO5P6fYuHzLBdOvoGo/4a8PIub+mwM5WoZ4zfz74LAM42YaZZ
rXqvKyjjhyB8MUsjW+eacz/k8YnWyWPl99AIghone6reMFO8aioktTJ7Ct3kSlG6XZRmV6KPEHP4
4taZMG8ASrPVYBnLwg7VjRpY1W7MyJSIevnGpfFNgKf+Itt2F2Qxenu1uicsvmJqmTIgrSNnHSrR
Me/MdU401gKw/jBPIkwwfR01c3esyCjuG21WQCmgNDnVXnoLeM+6qKvijjFnsmxUjI46GqOZ3zP/
GHR/YTfOPbmcV4oKLl7Ju2ABOWLn+BCnUFH5axtdrZPn7YLEN86BKYMhpdJJu6nSMXHnmCEA6mIs
1sqIqlYNbUq8wj6o7XAsZf65KJF0EwZKOLuMGDFO0odca5/1NNhidVFWahLq8GENakhLXoUwYGeh
4ys4hhHdZMyfZqGtPdp6chwMphvOMCGz+zUtImZGtAWGxHzR6L4NmoZt30Jh29mrukzBYSWH2uPC
EveDSdpp168cJX6rkwhxRpKC/tPdB1/aA1hBgkfDko9TihSbBAFLK6WsLk0sM/d91ekXVk+anUZ6
4MxJPRqfyNsv3BywvDG22DozZ9EEoCZZrQkNb99aq+rUbgwKplm2RUK9mSU7u7SeawNWY1vQeMWT
skwlrtouCTAzMXnCpQyTAgqLUa+jCBlzVd8BpkGyYuWfBWmotMmrdse9ix+yj+NJoM1jIvjFCSfG
LqlfOsiuIfRAAk3y26IGNkyr70SFpxKG5H5Oy/CzMOu3uNM27Jc3eB7v1CJ+rokPYtatmjNcSuS6
mtkxd7o7c3SjRRSSOSmVaBfg9aAlgSWM/QgSmJ5fy464lzCFBEMvcu+a4qrAABWIdNXyo82pCwwo
CsYOW5q5Qp3fLj3fwejSCKxdPvV3UI2nJqUb3FTcCfCFxqaMFrnduQvDyrtdiXMKP06/N0Y3n3s9
2N3CZdYQtdck1FO/l/aJxxFcs1ns1Jz+pdsm8coc1HNJ+Iw1VdKlJES5aag45OglO4H1gNnFZMHu
vb1SFxKaA4PDlNTrGc8cOSkpDmtwqhqONC1dW3Rz501mrAxf2UcNIk10myFjSe2oNt5FrJgbDSA0
YrFy91scOpza/1ylrMszwaZx/LM5Gy/8WqiwzVBRWH+EsH1z7NCQ5FihRtEYqX0PKZtaJALrJ6eK
pEv/bdrhFETP5Rc6wgdQ4RdOHUmn9Ae9i4qRc8IHQ+Obap/vD50SqlHuVGazMYLyxnGrFb08cj5D
d5QhFSxP6OD07lViDVNtq2cjaHI5aasLLjkYB7D0tU60raRgQdSXHksJaswp53yYS1fDQiheO73f
NmGxh6+Qzpuh1Akm7/CHxTvkVlvV4GZVBysydAjjKI+O74dM57JjFrQvWkvcaAwQ1w+vy7Hci15c
ShKQ0oF7NoW1EGjsatsEMhBNRRXXpFutVimzOBXPgRg85sqImDGB2TrhJwSXnzMs63UFm9Dp4hdF
Dc94TO9L5kmJcB4GL3tTPYG0ulZO6uiOoHlz99GtgGH3IfHPnpiSoBPZqc7v0CAytX9t2B/OX34W
nDO96KMs0z+hz5h8VF9RfR9SEh1UH+0dW0o0HM4Pc2gQm1iaLfEeW65+U8ijZHZ0gTha+6Op9EvB
OVReP6yQSckMwIkSHiva+73gu+5Q4capRn64snFrH7aXIM1KEsbFBRuHTNDP6oF0jrHOH1A6FAjp
wdGVlf9QjChWSzUN53FA85yRqX4U5F4Ra9LR4Sk5x+zGPE0yVxi1aCSHgaNOxyGlIm1MOu0JgxEa
VxFf9vY0Yeu2pW5thxaycjiVWobfXgqJPLOyRAsm0P7SQaPIDeVcxuFj20af4xpUTyyd8oCIaorE
g/IfRLeeKV5JK+rnWlXLOR5pfd4V8ZuovZ0lplRdu1sZJt/aEN31Lb5UZHIXJYu8ZQgxtygZ525p
6LNGyckOiXUHYnPtr7qAm7ZXDuekzK4ClJTzpvMiuEDlOmjVc9WS5G5qcIZMf7iqC/8mDXFTdzqq
6vrZTghINhWjWvA01DNIzlvHCfdStvt6FNRM4eesbaGlGo2HX7bDkG1m8RzHcUV1OwTzMVD6eeXD
mKgoYmZVBV+uNIJ5PjCAhwtRLXCtQCPqGY0SGW8S9RVd5hlYbtEMb0GlIQENgDXbkXPnc8mfgwt8
o3tdbvIx33JTw2PCJxk8NFMWl4V+59o3JHPXIb3LHf9LJPILrS5V8nMCbdbpgGI8i7kgOrRiYiDh
cvaGaplDSyRCVn9slIgMo1a79bAMc067+lyLU37xkQrcqkyCCxdtkDPCsuuBM89Kt2TzEmvFC88p
OuhY9+dGL/dq/yJN8OCZMoGtjfCyN9M9Ql5v3iO6bmP72RzzV18x3xKwrigNWwRJZn32UvXZMrGo
lYi8DS16iSjigtw6g7q9GrBzLyMjOkdCoUHSMzdtFfdWWsAmauh8iHjmbZCXKIoowPVCJZUCjVM/
dvf+pGAnuRINlYri2u47DO1l8tksQ3B7Zd2gJkYgn1nsrl4KdYM6jwJJPiZlA2iS6dhceLj7fB6x
VRp05Zru7K2sIMfDDdQxH9U7M1EuLE87RKq+JEr0rULvpNutQlUkmpllMjUi5GL4Lbbnqdn9zyXM
/Tn98pPyZXrR1/IFJ5nGdNTS/+i2/3VrpnwxpwgTY9qIubJO/NOPW/NUv+g0n2ntI/njpv1xZ5Y4
UCah35SU9st3ZoZNP2zOvAHtGs3mFk4zGuDe9+VLkrqWSjO82RCltzEj60LRk1PYtOtCb2cywSAp
3fvAjy9L/zXrrYVtbD1SnRMjeq1ie5f6jCZJZSxd+9C0wBvC5jJQCCEpCtDrQ543T5Vs6jdLJt5C
OGQDqV0ZzofQvOoK7anXQjELBF1WZrfdPI77F7IIYRVN2p5+rP1gadk+bHfUB0pWgWmPeuURsijB
AANyH7MlFcrPlZ05dnM1T7G5UKLDkAna6XhJq+ckOww6XAKAF2S1wY+997N8V9A8tfMDGwY51Fyo
GSKkDd8JThqNoS/oTSgxaGeTJlmPNgD23F9FIPF6nR2Q0a4PTSJE6a6Oytwi5iTpyT0dz3aWPrh4
iHNtnBWmt5GDM1Nj8NNwHFTRLiuVNqo6kKhboQdJF5ZbgZHotr3U7lItWiLYmqURqoly1/rNi1qB
jnLFfiBwizntFpHiZUmdaLXhNqNuDLhmL73ezw+dwFc4g8+178v4BIjN9rsXNcFYj4XBKh/i9+qz
nwrRWB3yeSmra68wtn5KEkDibRMURCKIH4oUE5+KutisUHtVT+YYXxalde1F7tEJhx3tNTbJKrqE
2LsyOmw1wPU1Ef8OsUsEsv7bTjGLzy+v6d8abO+v+rpVAGKWSPhJkJ5YbzSwPlqy9ieH1ipf/d5Z
/a6SMz6xepFsYC51JswMS/hjs2ACKJEXIxhGojGlNf1Kg00X7Ec/3HV0CwEG8mP+x6Tvh83CgVYG
Z9BPNxOCvdoALQ7zbeJL8zIFt2uWxX0nuAWA4a3A8Qb4VBdiIvQ6VkhQHsxe4msWwaA9Q12CWe7f
89TK2dBpC4XnSJm4v81EAK4nFjDGq5WXcWLVjfWqZuoeINcqZNJlwxFGsrdS4Qp3rn0D48mnqkrv
BORhM6+OWo9VJQ6ybT+MFzGBiEv0Kdk8trtnq2HoVkhRLtwiuoI2djm67TqYIsUUPbysyRjTm2rN
MHY5kD1ml/T8ctLI0lBbOS0duymmTLWgKxXFqiS/LKKiozB/rlTtMs6sVW/6VITpwWrNRyCQQEWC
taWFy0FA2vLsW4WINEDrW0lk2uibJ/JUaCRAMiZSTWTo1JwqP/gV61a2u3YKXxstpF2pdgPEDIW+
aa8igtrGMr4bcKSpBLiZob92CHTzVOs+mhLe2s5DwEXoW6oaS8JRyJ+M76uOPgVlhyQkLp/S4jBA
QZEOoJASJNfRDFQJlqv66tKdguYInCv69EIhgM7zjW1iZVTChfrgKNWVRVRd6fRLg+i6XpZbTa/X
Y0imXUS4nUXIHRPpfQXQDyuliUrLWdUjtT78zDm6hVtL9zZtXa4cUvNceq1oq2l+pqTOIa/WZhYx
e0rawRRScSEyiCOGz9XlRT3l8kkzWXaNtfBEsHVrPja3uO0J8rOa7gAkCCJzw2bnEebNnaJIuh0Z
uZgvtOahmVIBa+IBpVuvgikvkA/gFCsp4yqiBC03OqZEC46RKGY9YYNBAEevlOAJCkpzzp+uHLd+
JGgud59tkUNB4qREUHSo+2GOsHdfONZSJdyww38864g75GJwMQQGRXefu0sUV8aONTc4z7beRa8y
0yHK6SIo0G2PyMhNb3wtO3GN+7rYNa3ZziyvvIoc575WsCqDhDv0IUpet7YAJwxiWKdKdK/De7CH
6lhDKEhF8MzQFjYOjs1c61N4gwQDFJkYOQvzrdNOl4vmoFhy16bWZ8JAF4ovtmXmnaxpvpfpQt8j
KAZS1tJ7SJLkzJUCVanfHlIjpfaMqfD7Lprr5KkDtThSyJMaMA5fgrT83KjhxqINJ7VxlefDptbr
q0yJtlZnnqUYIbNxExi6CysonxKUvDNRR6Cqh07MZdDuK3s45bF4GNpoi+swBzluccbCpZgNfUyY
dIgav8kAP0hPzuxO6iz77MoZdB6dwN3CucWWSvfRGWIy3Mbkqe2gLIW1uVQSBcyb9jm30wZBrvKq
VMO6tUFhh4GWrDTFyVcaES4y6j3khsmF1yo8B5WFaRCe6QxPOiJK3yYXaEjEypWF43FVHb12KTwA
VLpoLqSXWoukYxZswopLvBANawjyMeoPlcwusCep2yjN13oZXoftDfmr2qLW9GiD58GHPFT2d1ZQ
VNpSGUDeLWu3V+9EqLSbTKvkYy5G/fF36ClOOvZ/LsgfzmX5k2PWnF71ccyizkcQj33mRyUNTzc2
Odxx9g9KmqkaN6YTFLkMVfK3Ryy+mx8gEr/QTXT+fsKqUhK7qNNRpAljTH//jcqx6jwIMk0GRspQ
xkUM3Hg8tCXOnw0Jc0cBjfPZmbiayUTY7EjZFRpJHNVE3yzMMNtBEw72htppL3ZXGMGlywJBv0FO
asAUVeuRGrs1oHjVce6yUMm3HdFYixT1cbmozOrKVBrSexXjtu/pg6uJrq4CC6qlkJ2B0NjD42sN
Doem48wqHDpLeMuIxWE+zCNf+ey61Q2O1oVl+RtXEnEV2oiks2TTadqqbe2r8SwyG1G9ukkz87bU
2xUn1rbPjFNdIX+0sRj5MLpWxgkpCF9Tn2uPeDGS1Fdqqdz1tj7HnLwSY/8GK2JYqG24HjxlUXnq
BjnmY/PsqPc9Iz3eP3vJF4gsW+2qLBbVWG97pzwB5FkVvvHgWO6mU+HQp9WdKiEsQ3EB8qrKlRHz
M2jp71DSmuq/rrXNuUxf6/pvNe37yz4WG3dc4MVwEdChMcafME8fNa0D1xjwE8xCnnUWI+Xux/UX
WTGpRSjKxMRPnGDyf9W0IBgoc2lc/tm3/CWXjPa+or7lzCNxpHaWeBs0lh7l9/crzgTh3Y7OUG+a
LBVPdSxxqdlpGV8YSU73z/CpywT3QwWYL1DDeQn/sNfjbVOReRaH/pJ5mzpXqD0BvRvPsc9BYSOf
mjPdo7Oug+zuojCb6yHQlzY0U9p+yrrO6CUpsfE4DMYN3v9DQcdqFjnqk22z5jLPDucMfafluWkq
54i+Dve/2166rUPYlr2CPnzb2d04aw1rV5fOvmgyknqKra9lK7plF66j7YawX6lBfwpVZTnE+kaL
qnOQ9jM9InbCdtwv5P7SHhsTUrMB6876sngi0/fGr0ig09tHs7BPCYxhc5UlQEpjL+onzAQIv6FH
d1UaHp+Pzex7TOpZnnhHGcWnyYuTKgw689a+Dl371dQxIFRa/GR4+tbWeMekprmANlkSv9ec00g5
ZL151ivlqOQ2Gi4J9wWM9XJoVAa1yYCJFYZ/LiN/pSXxVLbs7TG61UoViZJNaIfi6eplIvwWS3tJ
fjTU5nAYwk1m+hHywNrkOg6lCX0WEjkiTLeI1vRljX+Q2iTuQWEFh7EIiA/0lWGZkSa18mvnzQvt
h9SptlWSxBun6QKaz66fY8MAadMeuhKnhD8reCfSthUuddddlwB19aizXRkmhOsZ+pZmRwWlGB9v
4Em4m52OzTF1jCW6LBiQJoZH0abhtmpHQrVbTA2/wzGvcbn852N+l/lpVf90MsLrvu49KvZa1MuW
Nh3skwD2Y+9B/YSymv7a+85j0WD7uvXgMKBAAKr+4+QQvYrJMENlX5qqgF/Tq2g6b/LDdZqhDCx2
9jeVjp7zg16linISLTuv3NgZ5FZTeq+jVuA3alj0Xuqi8k9lIdeVS7JFBOZ6nkx2AO4NkELH0H2u
LXrDBTUjg3955AC1pnVyqdjlnt5+Oi9M8+jjOeAxh3Gmhaeh1jY+rgSzY8Vn+BSMEfto3e9Eah5R
hyAEqG+MOLxpWpwN2H9pqkFL51tT78Grp/MKI4Q+OSIcJvj1vhaG3W75wbqcYkSPV8pkONdbxRGo
M3Gmd6a5LjCsGxjXfdhNlBDmrhf2ge98HVTZyQQpg44DwqXXddtIcbd4KKglzGFVpe7anMhHbVc8
awJmgIUln9gf/ZDZgMb5/aJaDSeXnLVoQv3gNcFrlSh3+eBcRaCWCpBLyGF3ZYiPShNnHSTTENkg
uMcvLagmpQV5Y7fRQotIzmBU+2yqLtanOpNmfzP4VZqvMqHdJ0RuUhlkpTaPkhJhSlZoRfQIw6bY
CYcfymOrSKc9w5x2j2HaRwI2FDntLNW0x6A10EliY9+ppx0on/aieNqVMnNKT5h2KmPaszS/2Bmp
rUwRIkfbbf3ZmKtTzB03EHXa7Cx2PcUhOknJzjX4oKXGvmhPG2RSdfkyaa1wgdy42ibsqR5+f7In
FM9fj1aGMiSPyuTecukm/hYbzL/WNvvXn7T1NV7ydW8hV8HGYkH/HKDGlLHwsbc4nyhY2D/+6t9/
u7lA2tDRVkpE8WQysll99Opw/zIgpQhhM6BdQCHyCxcJpA4/bC5TXSMYB5o4sKCEWHzr394k1AAx
FICZZqMw6Luu3Kol/jyER57lcgG5A22OWULyYeDXUM5vw6YPTl414Xuk5hJUjkm4S+b+UOUoClR4
bVodLTuWNvSpKJx5aqHMK7O9qmj3ZSYyAxkM7WIIvVPcgqASBuEDDcheYwIlCXuTJFyKTeNoFPne
tqOOksBZRjonIuZY5rSJ4y7oc6aL1DXtJfKpz/rQUrPDRaLpoBaIxUIPCTqzu6zTdileTSaS9Miy
tVTNSxtdd6MgY2gj8eT4jD5BV7QwmtGRXkCvJV2x1W8zN1rbbU2Iqd49R22xEtJ+SiyYTaM/3EGy
f41gi+qdspZJeIUb7grO2yIcxhubjB46EOGlrkZLFQjkUMTKbNDHYzb1xpAz3GN/ZCSsEHVDAosd
v6hd/lrE4TFXX/hs1podLP3QQHE29M+jqLYy6xbEEywaw59jTZ0hic9neIXmw2hOe/9wW7vZfQSB
lygD98q38tsxKxfJ6D4MYUVXyV1aBq3OrGvenDzDt+bSd4ru6q4gqXk4Z7CuwKTOOsdY10A+tYGI
uKa4kFV4WYFPSm1jhvTxDQ0TtUnLxQjJmBwoTAAVeQM5M3qTna26n1tGskvHKSJXJ+WuxHFbV+Ea
5S1DB6e46mtvL0bvpUCwleb6jU36rB3DTM7zt/9P3nktx42k3faJMAEgE+7yL19kFYve3SBEioL3
Hk9/VrJbTbnuCN0eRczNjKa6qSKQ+Zm917ZL8F5KzGJV87SwyOJYsOo5acLF6qrD2o4wBafBZa71
W2Pcm72/MzJrrcfdQjTBuvVIqJMq58lYDw4JoPZL0rn4Nx4Dqr0usc6tcAcdYdGazmWvyxdWO8u0
/jJm9KYx2Lzu0ZM3HdnDjXAWESY3LQ1Wrfk8YLvGHr80nAd6k4Xpz3hBsKXX7dLy30ieWmQsQHyT
e0WSa1AN54H1pRvf8iq9nBp0f5W1rX3nrNYJEW4IH6XNFvxyR8JDFak6b72FxzZFio78jWBt593W
BrRsF8uczfCilf0y7fG1VzOYrWzjNorT5S3aODrlHphsPdUY2AIYBTdLVQuJrYDjwshIGPPOBUex
nkqJg0TLSMQs3hrTJrBNzGdF6eRLCFbtKss6eBDQtHZWifCOkTWz4bG+QL79R/j33P9U3iw7EMsY
N/PPPzW4Un3y4yJAvmHjk2V4xEH7rTwNHb2hFM66CudVf/BRY5oEr0kP8Y9LD6yazq/XANscTn8g
TSxuOIa5V37nGhBcQ9/VmC7dt6UQLjZnp/p3fX8N9IldERRX1cBFfMjzdlSiGLXU6NktgvTNfJ9H
G2o0TcyEvy4assXKOISq11/Uk3Uz6+mm1712rVXRnlHMCW1kvZjJiyS5pFumE6HnXflaF3a/0Boi
Wm0NoBDkJYflLKFR2vU4Zm9x0xHgatMjz2kOIIBDYulo4wzDEMNYiUNshXMVntho7+TYHwC5Ka11
dBBpjV3EsC6bMTkCK9/qc5Us+Svt5wwQgT2R9BW5DT1X2J70lJ1p7ay7fhwWUxbfDxpTehNWf5GS
axL4r/BMVWqNtouD6ZJ22gL1kNarHp5yFSO+tim0xAgxz/LAwvV1ftQMOryklDuDsOFFGk2XoiaS
I0b6WRuZREhu73SPMBabSwAAzE0bpQet684F108r5BNd8s5IUcd0o3Y+ZfNLWvBdFFUrF0NjPgz9
5C8Y9p9g4Sn2Z0zyqI/NbGrxLbMlRztHqR62CH/HJ2dA197EDQ6zYM+V9hw42gUZpceyCXuY08Fl
NrLJjTz3aIzMHCIRbUKmb2aP0S2QqAOjp8SRl6EpN7RL10iqLmsbB6eeRqekme747cPCqsShb8Tb
PNOeminPS2BZYNrfBwE2I4Goah8p3s/ZXd1MjAwan4yfiHwnoABRuvAYLMQDKhe6Fv2tCFZzgkGj
DXf82iCEjFd5BZtbJ5QN3HUj6EL0YhN23PNg/TpGGQMjDTRUBKQ11m3IsINLYVWgLIAfSIvTOSfp
x7tejUfQNUGsZWJSptWXsoxfDWYpg0dYWxe+ItpkY2H4W2g8aL58yP+jGsVYvsvVpsYzTZPTVamR
TWUaL/y9lNamZ/ExeMG6ietXkWovYY3Y3W2XQWzAvja0hcVMaOilHyl5cMpv2vWL1TR1Q0kMbRcs
vZjM5ayE6BMGEiRZJY23MCsA/zYhEUcNZMIZGMhCRp7KV8+v7Mp5G0L7Rsfwi2cwfPD05A5Ak1iQ
grgK0/zGzzyiHvKzVrMsXqJkOMTG2G8aFvtLaVj+evaqZIU70l4kvYbS3NQPiR98GnQqiZg7Dv9x
XO2nggJJqzJtQ8B7TGnm6Ls4qdqt0RYEeEQI2Wyd1Nc/oD/g8P2vAcQy/NSGn7JfXA3fKZc592kP
iNJ0/tYnf/QIFscyjkRmED8SFVy1qWfRj4PFwGb1cTcwFeUy+aBZ/9bd8NOugQ6BG0gYuHYcXf4k
/Zm8kJ69c4ZdlBPGtjUQl0HOGeJ9KGBdSb2HWCBHb8W+EUoeVSCphskZWux1a6P1j6w82iRFcBjy
UtsUuc3ZbN0w1GDW2LMZpSh1YIQRB+jxythpR5FsuTyNpKygHK4uZELZhJ9HgqkK7q1kvhWZabJV
8z5VQu9WwWQq90bgbzVzmHZD0L9lU9c9pal0Flg28/PMKKhip75fzwx+l0xYz4ZOWWdTuOpO1Gjr
mgyQq0jvB4Lne7nMTQdoqdcWLH/dp1S1J5HR9muGr/o2V00MB2B7owYYKy0VxoWtiy7b60YVcb3l
EFeWkT5a3jWcMb6CxDKGS33KrRv1N7uTRdofpniiCHTrySP8hFlePQ8Xc4HvZDtOLK1negv7zK26
fZpwzoxiCe6lvcInTSpPWL36QwYFIjDfgjId1n1CHHRfJoX1gsJMk+vZmYkusKKyFPesaHSx/QNe
VUqc/3pVT9gMgl908+pTH0UckAMDxzhlknpX6ZY/3lS8jsK2QY+8C6z5o69lHLs/SWnHDIz1xvdl
nAJuMtj7O7Hxd0q4XzTylHBoeCCy4NcUPywoSHQ1nKoFL5X2GCSWJEXHyDuNJM5X2Hvc+ySDjnRy
ytrUTpWp2Xdpkbx0lmgyoLNxQkx3Gre8JUG+LKumO1jqeTNrSXSMsXR4EKf3R3JQT+cf8DBRyv/X
w/R/+a+Mte8f+vosebAVPMgdDissJsWKZPP3swT1kQhNoB3MhqCLC+W5/fosMVumWWAPxWzoXa3/
cezTEjDCRliP1xlTC9iR33ievJ+NtYyF0OLjGEB+zT/w+47AKInfSbqu33HeP2ZyCtEXFOZl3Kdi
O0doKgisI6V+xtUP7Dy7YgI5PkcugmRrNC2qENvC5g2JGEt5v6EkvdR6GZ0sxq8Uikl20XitzkQZ
TT3ao4MtQI3GCS4S0aLimR2cgcqNqJlts2xZJj8ZPSY11Nww36YMYyNHLgLLJFkNCJZXlpFXkHbg
HLsIbPF0tXhLaqbZW5+J6LLPihfJ9XWVpmZz2yETeSg9L1qGxENuTMSYyzSs31K3cFBczs0WLHSx
42UBiOdHhBnXjbmoQoIRko4Y3zLx0bZFxGcNYpNp2gv2UIsDWP+cuc64NtyEhKvWYVnslStvBm5R
Tex60h6NDHNfB2V8Ph1SIYYVzKGrWGuexoSEdazWBJ3OUfwahO55QXzSAi7ktJdJ8cb0+NIM0sc5
xaqae/UNY3uxjCvkI07vYjtglj3FN5J0huE5yhgxX4nZHjAh/gFvKwXxf72t19ErhfUvOvj3z328
sGg7DCXwwPSilB/fvrAQ+P8ZyX5HV2EP7QpQWTAgFdFRXRnf9PC6BYRHR8mpZgK/t6JWo+Qfe3jQ
4MSxky5oYvXh3/TtKFea7WBMddftWKd80upJW5ZtKg5aXPrXWTOXeJtbASq/eZ5s7TDG0VVvxdd6
GZ28urzJx+rSmeoXQq0xmJpQTbvAWFtwLxZtGlmHTML530Sefo7wXCySgRc3pjVbxmX0OPsCJ7Xk
vwWkmLoBXd1cyWtmyAnJuVMD16/fmpF/lGFK/5shGptd+QVbsb+tu7rATWLOpH350CkQcWXW1u+1
de9aL2GFEpPoTkk/QlPt0U1pXYyztDwhfz/Whs9GdbqrcJxWVR1sJREokzLnNkm8NZoBDnnAJFhC
og96/SzQymqlA9JYtrZ71BKroJVMcRpzUa4iW9/2RfhSFdUzSMOMMA15VRB3thEy2FkYa/DesZMB
6IEvIqRZTgkhFk7z3FaMorOOhBFMgPf6DIokiMpxWfX4d6iV7zRHVBiIsmNTTmKZTPrS9Hx5TgJA
wFdpjDsttNDUW4+yh6E7+gLajA+O3iI5btsN6Ntyxqhre2Yr00wo3cZG/9wSAIXFeHry9Tw9s7ky
nGUA/4I1uuupnHEQ9pC+zxJtdBZGbjyH2UQiYpPtM6tvruB+kKA0MxwEJGa+IgPvaV45D6np0dUO
xY3IsukOkFlzK9TZqQ/CWIyC1rautGwbFgYoGTDcwS6OAn/hxWa1yvyk2aWOdPaJYMSpq0O7Uce3
rw7yhhO9L/jLOXFnnwuGToswGOEYJgG/gyayT5rkauA3nJGXMs7X2KmHbaWuERhnhDnI0r+IBazh
KI/Mu7HositCu3rGqFW7Eo0hln3im1vZecaln9fhDsbZY0sSS3JGuIsZ/wmliyU5uf59Z37TFpgy
fupY3z/191FIgaKYtEjQkMMo2c1HHayI1aSKu+hxOCz/Wnh9rV2Qx9GW6gh8XApUCPQfRyElMnh5
Sg0qjXfQ9e/ULkoD8P1JCE+XogomybsO/UexTtPEelxPASJc1zvPpmgFPGaMiPTBNXgRj92snSWG
1RjMDSPfuLBISBQnL7Nt3k+9L7EDBpYYyj/jYeF3+x8Py2vR/nL2jRDyo21i04m5miUoiE3K2e9n
3wRrkVzzj8zy68Ni/Q/Dk0lQ14fq6+PeRHGBYwEthP7ehv3Ow4JD/MenhX8GJgqh7i2VNKg6q2/E
lInAHNk5stlleudscNLU3pEpa/gi4n446naz7HEGIkeKYoLKH1P53NqfmegtDNdH0/xSkyzlVU88
MsTHHC23Xmbaq1leuP4X4d2RaLWQ5pWbzaiiUTb4DwapISxDozZYyTFfDh3oET/Bi0PKTIvNz7id
5adoJitFe8thWRnDwimu0uzWqvYt0q553waw8xg4m9AvlLHmPOzukm5cjuXNzNQkD15GphiG9qzM
FJ3Ovy66bVGM52+QNxrgG+k9g5nkNSnO4/m+ktsA/4JDYGoAeLYdkDCXx6S+nHpYVMQZOiRwJ2G5
7Pzrme1S2N9rQ7VISFAV80MYDIuhSyGsksQ+V4vUvW2ZvLaEi34KQc5aHbVA8NYQIW+495pzZrO0
cgex0HQYmbhba35YBCTaIeMHGKcvOkbSIjxzWyQWzgnkJssP0Fjc+8VtbD1HrVBwYVjDD2Z7PyY6
DlW+IPOigprp31v2PvRfU342mws80o+Q5Ar+VrP/3LcN+4qnDO1mBhU5I6UQQARcCT8nCGxIl9X0
IvrLwbginhZP15dYu02cW9t6qnTK64FivNkOeb4qw09Ndsynm8I+C4NL6T0kxScCU5CQMzHN0JSr
pqIrlkl3rNsHZ5YXArW95dzOVrvwwbCn86s+3Cl8WwcTpmZV4s7R0rJ3gXOcpws8JzZlgKL2utqD
ypXvjH4pyre8v2QTvxHui6tdVQWh53q3bHGClvMD21W+14xHNAZqc6qntzwOV0VGIQBYlJBfWg4z
xWAR37dEL6uKLaVncnL4Y6ja9YT9RonKj4FzyfCbBafLXwXyPNY1NfRdOuJQsNyuijvL/OIG0SrQ
AUEbd07Mf5xVk8qlJNUVSijZA2St3dTtLRyARWZSZDFBLrpPQ/Cg8RtjULfT6/uRbGXXeG6ybm9M
NwYbjLbI6JK+RCy3NZxqfXAu5+t2tlj7ROuEKqYOBM/f5eifUoPk5bk2qrt4vmDZauSXenk5xrdG
cTE1GTLibQa137U3GsluenyQvGMV4hv7quhPWv4cBscYeUE4P9tKdzkcmvBLqx167cUga5o6t9cv
cN9hC3aOjXydoquxdi9in51sdw8sZVkWb6K/aOLnqe0I7hDbzMSSc9FVlzOG6Kw+juUImnonqUpa
76qY22XrPw2jPPenmx5KXP5ltO/D4MrBzxN5J2tEGzo8DPNZSkXqkoyQkNxHrZc3DOkfHedCy45l
edER6tUOGH1QdQ2fNNSoNtWSdjLFZWTFq9bMcGTQWR/C5KB7Z2aCf+oxRYZBrFQLDiViGZL7yRqX
3jlkcf5ZSB5Huuf5ECX2LjEPTXZGeMrCSa/q8kJLrtTOBrQh/fxRzN426K49fjtF85ik+8G7L9Ob
Ir2wINeE0TWppg7pJGJol0wkF3icEut6DsHv6OfzPqkuMm+hxTdz8ey7J18+qNerunJYlcMExWgk
qZdvw27A3M850Jx1xi5CLTaTwRUnct1y7ioUkj8l/dpK7XZt147xJIKNXWWEt/Ym09t+B43I4LvH
0mHqQbd2NKNZiTzm/63pR9ucWBtmGOoHUg6Fakmy0j169Ciirlckny6knZxYhcCPmZaoXw/+nK/D
4dXuPQ4zdLaWeTCb4izlu6YzPHmtdu8H+T7uPQIXiWmBFzxKc92N4VkdRktRyatYdUwh8nzN1/ed
Tpz59MhnNnUJr6sMZ6xvJTTKVgSX6cC5Xxa6d+gDIqltaB5t+YTugwbAWIqxXDmWj8a13w2xtmkH
dwt7SI2ol0WCWybVF1gXtjlrvTHPbwZcrG0ltv5soGf5Io1r22P7ZySrzrqfh3TlkRnVEG1aaQYZ
WeWyJUKscnL6O7e9YpxwxzdRLLNOu5ICKn07yXQ9WtOdnjT5uinNh1QzbzOjejU1/VXaGT9GfKoL
H0D5oM0m/KfUpgc0U5m1x/dq4/9zyJpav/97TXVdvLz9anpoqY99HUYopA2zA4itEt/4D5NotPJS
Ujl5AObfi/OvRRXIDou2GNnA36XYRwUugayB89BBZuMfVVqD35ge/kpXxr/5PRsGTQFath+KKubh
kz7Dvd+FrY6ayN6FZbDt0Z2wstmh9UFx6q9IQkCriMYg8Y9hSd5tVFzk0oZ3kDiUBAN6HWHFF1ZT
nQUTJ1XVzRv8yNQp9njui3zn+9quaHF/F9W9PeUshSr8peHKpFVHE3tdDvLgB+E+tPPHJtGes5po
dWIc2NneaKiS/AkKeOZvdDtYhTM3uGe2Z1PJIcS0/JDN+gH34TMDjGUXpYpscaGTMDxIsVPU1aSX
l2ihNv1g7ed03nTNFK5qctiXmhjPu65dVUZTrTyrV+LUizIzNlmXb7rQuCLP9CGxsaGU1ZJ3FOql
u3U84BV+vSdm7tE35KtrBee0/zc9+Up2LNZ9Ye59d7jObdKsGzJYfTFh8oZJR4AxsDl68aE7Zrhi
uTy6k6OmClO8ToiU8rNsHWr93TzUD75ubw3QoSj1ghcz9Z6GML0Fx7PICjIXOoMyJo3vMgfqUEIa
yFHo/bqsUAJHIlhrSI42IbFQewGcc8PiEvub7DaVTypV7PMlRdjnnIg4mcFe8wvMgFSUz3zPAYoE
59BaeO+cSduPivXvYssjvZXrUTn1eix7gw99LRIsxpN4IFxQQ2+lNWW4LuxibxvhUwXFjBrT1ldC
mQK7HBJFP7fPPX5BTa/2Dv5BEbufgjbbIxq4hOm7Iz9z4+I3zDQUt2b71JbGq6sMiVmdnLA2bBsT
x32KfNDC/ohGtrhEsEJNNogX2yfCmhEeCDJlenSV/bEhUEwb9L0kXGDAH+mU1pkZD8c51V/ZaeKT
xEhZvVsqlbnSqcMTypt6UeC77PBf6n13YiB1copcJfVOW3LIIMBq44MVV1dyLFEo4uSEonxbaONF
rzyetnJ7ille29g/4ybaBGMpcFgUbPFhpYmlyWo+UTt6hXDYjWpvH9Rs8Ge1y0ePxFo/6DW92Od2
gWax9UQmLnvLcVZh6G9yMkosfAsVVhAwyaB1YAJTNZXbmPa5mHRVSK7Msb3oRXp08PajDrLQ6OX9
hqUm8WPvqpyT1BEaUD6mRrRulea5qutlaRNfQniZ3ztwasOsJFnMyp1NFtX1OnSt7K1EoZMe5dhJ
9w4QRBRgoc2T5ApwYOf8EQNsyQH6X1fGaxLlwa+UBoTCftwawOLRE7M+wpmvSE9MxT92TrqwwHbS
B4NEexcqf7013iFp0EdcAOEwBH6Y21C+KickSmTEyr91axg/deJSGS65zWw2T4rK9n0n7s9dh47H
mneW14fhCTVYSrJqR6Hbe3Werg3GoSHon9Zyps9mjj37oI2l1p/CZozDSKEkmVP+Ec+Lzkzs35+X
LdfVl6L+/POUT33ua42hogXgR36rTPzmaZEITJiY/DW6oTL5eFpM3K8kEticwrDmvxEtsu3GRKfg
EPy5ivz4nRqD9chPUz68Ny70YcQp/KA/lBiCmAERZe20Yz4+aBvHCJ1+N+dxwxXLUHjlBam4Nf56
JKK/HpC+VyPnvoU19ppY8RCtMydEgw2fsfMR3/0JxanJ9/zvT86xyNugyAAS//zsqE9+PDvUoGia
HMF6+zs/JxNiZsbgrTiF3qWwfOrrs6OUSwYLNpxOFjBGdT59HfqxRxMwe1lufz2ffqM+hYD048PD
ngxrlgpeA/7o/iiXsDoLx9Wcjzt8LtMDFgexSUv9GtoS6HcGDXYMnb7zppemiUaGEWqrMjkmTDZP
LVt0ti7hYLMLYg/j4stjEMhqJlNLmlatawgJ07eFWuEMapkjGy7XOHMfm6lkEyGt3axWP35WWOcx
26BarYUsL7tIBVh9Ryufp1ENUdiwLEnVbc6ISmVk6AwMigIW4l7+GjX6czhkiBWLBGKASTCAN3ju
gmrhM7d/z3aqbZgodgRYCZySlCDahvDEYdW3sOThjDkdnw7i/BWOTEZoTUYMfeWtZKYji/J6feNM
6VDCmKjdaelbrf/Sm3n4DF3yvOSne4Lf5jmnaJKO+wgQNTilg68d/IZ8aE+SH+Ml8k0TcPT4xRI2
7tfzts8Jb8xKGWDI9OK1yAsAFCY/pkAsFWCkylxDGT3iM2Gl+55E7HU1la9hWBAN4aQT+3dEtnKc
0g2pD4R9Z2W3hMU6reAvDBe6lZqnJmx2loqbG2Lp7y2zqNdxN+sbgtGtvQiN8RTpIWzdMWq3kOzG
gwtYbolCWwUh1Jjm2w5SVTJNG3d2w702984LR14BG84Ryz/iiPjPncCxKOpf6ai+WwjovHi6jnr4
R8el9z+KDNblZBT/6nRgo4SEShJyQpv67elA8gznhfluuFTJJ79xOkAp/vl0sMhLoahhL4AlXZ0e
36wERCXg4Jh9t2snw0HiB4iBwAuVHJiHn83M22tk+DIxj8dVbjBy9FiiOpS+7BiCbVAYl4CnVykC
YmzE2aZJQvqz/oQfBI+jY3/hjUUuUgXXuaiejKYfV7Xm7zQ3PwJIOrOdcmMnmJDm/i2tGd7ouXaG
InFdQz5Z9U2NL6rc4CY6y6t4WwSESXnDsKLlXltjQYKx9yRmynoBPrXPLmqh7RLRAHusE+jW1s04
l4++7M7IyHsWebnSzYRYu3bPNOcZ+Dchx8bRIhewbYwHPe+BNM9MyRyH/MHZffQtRlzYXMq42XPC
3BYlcCRL2+WZhs8ymbsl5JMvltVsk8b4ZHvnTCpu8lw/AWoqFqbVlIAkETwWaVDfWcrVrFUIyIGy
yXWmPM9VxqogUj7oOcYRjftd7DMZZAtP+aWdvGWa3I/tDeZwHVYs4zgW5mgPiGmdcbM4OkdYO/vD
ssLuMnhet/JqXDCd8sNIPDqznwGJgF7dYaHR4vyx8/16m9RasHTbZKM3IKZoDNXE8RKDa7mwvaiC
gzOtLQ8AZJ1El4GtMXJwXjrMRBFzfr8XfB/tjZ/ra53fYme3HM/lF55WyDFuQbwlDiH2H9Aqx9lt
Nmae5GtbpBeJjgB2G8SVVXvYdvLzTp2wnjprtb6zPsnZaIOTlpX6RqhjOVMHNKasT2CCFM0mf7XV
IZ5zmtdBcp6o491RB/2sjnxHq/qFVNfA1AeM88b8qe7jFCYdl8Wgro1AXSCEMN3DwroZcveCgcVE
FEyQLSUN/tZWMgfpFBCeED5IJYEw0UKAL7c3M+oIP6uJ7EMvgRDjU4h+YjK1aJWFEZIPJa4IQxYa
esEv2XeblQzMs1xJMRp0+Nihhl2NSqOiEmAK224hgQdbO8IPj6ID3dwiwXccovSoYYkj9wKt2rJy
06Y+3P8Jx7CiNP57pXaNJalIy/DnOk197qNOg0iOj+grF5gz9Zsan/Kah1I4LOtZ035bp6Ewov4H
JuygT7co/z/qNFW7mQiR8K2+k3N+4yQ2fj6I6QPpLHHaC66EH7MawC8NU2b7086xpyohOnXUnNMs
ygKBSMlwrF8DKK375zgtyQB13ToI4Je+1/L5X5V9qHkd5UzO67ycMZh6j2meEoiAWemPuMuVceA/
HqJi+PQzjZBH5p8n6Ffl/McTBNJUIm+jC2Q4oBRzH5U+EhHJbW68S1VVc/ftE6R+1Y5nOu9itt+5
yykLfrzLlXsBEAx+alTR6Ay+v8uHrKuFM7bMxJLBa0IES/1tWEqXNd7MnLd043UaUYISO+ssPL6P
eExeRjF+iaFlnrUJU+F2sBUtWEjwnfokN7SKOknDkXHeabZ9npiBeBJjwoywHthxltxabYx7ofLk
cgyKkNSG3tgZQ5+QckZQb+EitTJnzz+WYR2faUmYgS22bLykNBg5Y1yM/zH8VH307zJfsFqUk7Eq
ix5FmCR1WI545OhxGdp24Y3nhdEWEZmBb0lHrFrNl0ZlJsso6wGcAIpaQFZ7nUPn0+gMAFVxNNkd
ErgezZ9iCzB+ljZ2VEXOzrzH2i7xrKblpcbyrh7LBwWlh/85nPmTf68Fwf2o+yenqrexGHGeYZVI
UGq19b0jh11viXLXVJI9VCHY1em+v4z6UCXBIpDwyzZalU11qQXRvZHIk0Mvwm1zBpDxqPkOArZ4
8Bd1O15iurrLh+BALu2bblUpy2VX+ECsGic/xX3TrDvf2Yl6DledY9facTJksMpGdAOahklcs4h6
C8rJpUvrC3/y1n/CnSE5Yf/9db9pP+XpLzp79am/bwyl/bKwLKBlpzx+T+P55sZQ+i7eWnY+vNrf
3xjYiBSAnhMWFZjKxPx435kUYKDnHqESV3/0OzeGmhF8L/6is0dlKXQ6NksNEr9/34vWYI9a9+NO
tJbOtFtOVNPDY1053YoNvr7Tcize9eyQxmcVBDH03ryxXHSufDQ72Ka09ubQ15s2yu11H/bmrkys
oxfwaqauk17PmhyPejPTvs4t3lbVh1qqI01Vb1qrLrWL0KSImZGkA5yQdJQUxzpNrWQRDd6n3ATS
u65U4yvpgH3VCueqKR5Ue2yoRnkehhqzOM2zTxftq3ZaU401/lzt0A2+ae7mqHeia6ujvmTj45n5
yi3zfTjl3ioe4mo1oJNcz7b+pZPljZ4le8u3570blKyp6/vQCjdOGt9LTT5ZJSHVeUKoDIfEuOy0
NlvGJC0vR4eXp4wie9GWEzFZdkA6i5e/MTAgMy+KR1Q8IStwzYf4lEyoRk1yEpu+bs8nCKY5fE7f
67DJqx4lQFVK5sRdb5ntws4RCODyxMwVzFuraQFelfq0IulRkgaOIibyxCu7qmtpx2dh5bPTDrsb
IVBLGcjg8yw69poaMgx8r63FvGOMvH6FlmVY5n1ebVB+QrDI7evZBXgQl2ywqCEe9HTUlr7S349K
iT/6PVIDpc73lU6/CPniHG1wFqGTXfLrHtf8WJ8T2VsLf45eZzTQ4l35X6SHqa9Y7ac6MX9F1i2M
LicOSHkGGuUeAIyBj4DUsbXtJJ//hLPH+s9S4y6PfgVqUh/6OHrYdTNj89CeinfB/DdHD0mlvPPs
xBkqqAHAN6WGUsMrO43AZa92FP8cPVhm2F5QIGDFQZjKWfIbR4/NT/bDycNoUjkEHMplxpjqZPpm
aqDbKDsMZMa7aU784gmUQ5XdaiNZyoshjS/6Nr8psumgKz2acNEbEiC5agEmMVmS0zYbwydpdjUy
m7mlGYzvQhZ9CyorpZ1o3mbZ7Wfeqla9XmaMQcbMeKXYpJBx3ntg49QLOSQYxKfaxV3uPY1xdmcn
3hHLYLZuCx+hohHH8MY0pnBWyZur3nd6NxaM6gwY80bSo083pGvcu1O+t9WRYY3VuJiSMu7xk9l1
th9J5+xr/OhhpYiqbCDtqmDuBqHZHQguHcaamEYcBvvCdq+rSq+zsxmie3UetMMcIOwazGS+/wPe
CR69/7qPN0XdTG3IG/BDOLT62Mdb8dPm7qMAp/KGL/R3J/bPK4HcGgOu7noSJyPYCZ7kj9vY4xXD
xIipmD+3fsuU8v7If4dNxNlCqLtD9S9ZFr0rtb95Jdpg7DI7r8ydbmiuu7KzhKN4Lr7IVHt07KKO
diUZvTcC3om2QNKSe2dGAj34XouTYEOWRV2jxY40Z9/+Jczu+6rZm50XXwyz5m3NobCWmZs+Cat4
Mrr21nJqZ0OUEoSZqbjsR6NaRZoBpYxyfZG44tG0x475j55uK68sAe756WoWTYOVaki2cCTiozuD
E+ymbtnpbUbuAO7bsZ3i7SDidpuzRD/ZZnlvZTogwCR+y4fobvRsBhqilmj2Akr4YLK2wTRUq8Bx
m9eecNy1Rbxdji1rFcTmgyT5jlGHHP4IwopKo/73ovT/0reRWcZb/fNroD749TUw/gdji9rPcZU3
gfP+Y5Jh/A+BFOle2CaVKunby4GUL0l4KTXpXxGm3/Wh7LsJPcVRS/+owCy/cTlQAf94O7BQMsAM
4g7D5MBQ+fvbISSqRpvGQe7MMNtaZvPsBUO7ajweuNnMr7lQwEFF+lPq59cm2YVtR9KxV0AZycPu
nJUqcmaM7Ih8HWAPQZycebl0DbUHwWCfVQhsvWlXOhNsOZruSxvU3DWseXft5B6YIun4a9vH/971
nmJDWChE+qhaVe6D52sXUEmvetNBOWl/6ktQEnazMMqEktVDc2VtSAgDMyc/D0zziKUMzwvPXXtK
+k6DRwe7DQA+XddBs5FFspv8akXIx8KIO4Sv+trtkEyhSyxCsaiH8WAW4SbsiYjM8qVZAd8e4IUZ
9r6WYm2KnOmfvozjM0ZDa97IgweQuAi6le30971mnGUp1kfLPAusecsMYaeP5jaxGkbm9k3F62pk
4WXRNp+7qL4c3OnC7rTVoKObQdTThyufcSpF3Fb0NIx1tO2ACNelAM1eP8wuZI6hWDcVsChslwEI
wRTid0UKdtGQTx2t0X7hibuRvr+TvnZM++HgWQ3JHs4iqY4mQT9hSeNtE+8EaHlRIf2p6nJt8T9y
RBHrMXDiyNXopBf+NB4paRfEcy6NmIhDvTejpTvUcLx0p8U7NaCfS1tRIOSX85IopEVQoqlGru44
DJd9M8Vcd23xE6eQkWcscEEDqWBErB14K82oz9tWu43lhS1LREnzAhnqOgic85qMrEiQj95WmF47
pu+Z3Cn0m+4V96kCtAzxlymJd4FkIttuGN9DVSn9AyAD0ovKA1STQzcp/D1TdXoWZt/+dNb6ImQz
0u1Qky89o0WrbHRyEVsqJrEBpNU6qwLc9KrNQngqwKkXUk/+H3nnsRy5sXbbJ4IC3gz/AlCenuwm
OUGwaeASSHj39HeBOn1ardZRhKZXA0UoJFWJXSxkfmbvtbeJ0vmzO19VtCVtJq4R/U+hVc/dSjtE
KzvlV+Dc9r1VMcUzL4BXXptVHhLp5Qsnou7I6lMmlruWGAiiMeHSTbQVDAhJf9G3xJK+Ecd9HBxx
9LwJCQmH+L+g/EAN9Hcn76F5f3sX4pdz9/Nl389d9TcW+Taaop+dPa4G1YoNH2iSz35/nfB9H/5x
6GJPt0iU/o969Y/lx+qF1R3sq7/v//7JoYug5E8VOeM+zLAGYhPCkz61KH+syGuE3opTLfpK+NVH
lNQoAXMuf6DKsUnSaG6M+sUIAIhURG3km64ZQZvcuR15c/EYE1Zk4XQZcs9s/EW00bJ1KjMJhnXw
hA0zTElSjV5crX8jJwx1G7ifGdG4OlvEliVKNB8q5AyD780DAneGbg9eQ/LHoC/udZFhwz3pDcm+
GEZkGapQiC96l1wLIawX6p9e4hwCLmfluwrka1CjjsD9kN9Sv+NQUkij0+nrN23iKCQxpAvgVaXY
lEItLjQ9Xe4jqU0hcQTruVPIdQn1qrCN2WjK8pi6Mrt0E/WpxHZ5oRJQAg1oyjiiY8YJ8K4txhZD
5lcJHqJRYFVRFLhH3dR/LfpBhk6B0xifNKRiEfHo58RKDlIzH9BiHaZJ3Kdunm7XZRsKRKRZcZQG
RmKQ14Q7eXQ5B6WDOsIUcP/+BU8ixcHfPYnBy5C+/ZUo/PN1Px7F1TNHve+47hpm+tMyBxodtQes
pt9z3H96Gpm+mbCeSOb+XRT4oxn489TuH5RAgIl+fRxJKTMR0awpj7z1zyWQ09IQj2W/7DEjx1dG
XkYPnlHPCt+8HqTUijEslFhTn7V+0V1fjGpbXyiGA/HzszUwP9uE1tWWy8RFjPvZQIyG+5jTUjhr
b5GnMW2GTL1jO4zvSl/SVcT1t1ntRNDWOqgcxZp20dRXRFTL9spjiL+ZY5KpHZHelhF1RDqTSDCn
FsDiqNnK3J7DZfai4+IpkEw1YO8t98smkbyyqzBdtQrLhHK0jMAhZQ/rBdEwjq04ZIVb1zLGwYH5
7RaQRRw4ddJv6m4QQa/qr1qzCttJcsAhHRGtqA+qPyncUBHJw3nH8oBHcbpIFHGYovimLRhLtQ0L
13YBs+S203Shd1Ac2ab2fiJRtskWH7xYBjdY2BxUdk8E2+c2QR9T16cXsRknsmzwpuluSUySD1vI
HhtjXUqo63piUUrYzyu7dOiZB0TrGmNYFxqSzQbR5Nj912UH0l77tH52J29dhbjrUmTdMWJvxG24
NLX6pcrM63ZdnqA6dY4j+5SUvYrLfiVdFy2VgSNErMuXdl3DdC1espjNzL/iKOC5+d/t0HoUvP9y
JTN3+tEKwY+hcbEtNL6fxlpajR8TAUR0JnQZXvAfDc0fbuX1GkcL9xcrOcckZ5DTxeCFHBL/5FZm
UPfrObBq+dZFAccRetCfzwG1ncxp9BbS1/v2OLvKu6nJXaOPX3tKWYLsz7ETEwPa3kXpm230py6n
GSm74qNTBXu79ds/N+V2seM3ac2nJBPHKbbOQ+LAFHAuRKS5G8vhiimT4aFcUJu48XCcTOepnMd9
bTymrYPFUTLwNmwCRCHu1nK6TGbKYytd3qcK35nJxsmD+AC0VqTpsWqSGaCMfG6zPFiQsKck5vkN
T/aglGG9tOFQLYdRty8Qpbrh0LmPI45IF2K/PtqPia7u2xjizODg8WU2d9tM2qUx2ndg0f1E82a/
KuqtmyaXXcUQTi3ba6eK8dbmHdkoiZqGwtNQ4ZfYLwDaLAwSXSEAA6rjIzyck7uIh8kenwAj3Fti
eWyLeFuN3raQWDdXER4Or5zwNBDNspgIDCwPZjldy7p4Lkftomnma8RaOr5Q5+hmBhuR+bGR2hNT
b3K+TJXIe+uA4vGinZWnxG78HkCzoqRhU1dg4Epr3FqDawdjklwMQ75zRnk00QitBtdunUl2ibsD
Ge0Xku2CbTbUHOIkUwvmo20y5cQWqye5YPxI0Ho2Ftda6/L7UfiNN+VwCzfoTljlVtbpt87OziRN
7KbU3C+Ke90pxbFT8+uYbFWzdjrfU1Bkav28rSIzsJsRb4ph4UxIB0MPVyENUqmFBq9NG23bV73z
rZn1LMIMOo5YTznnLmJbg0VKTKopp0DrxI6406Cpb7JYDaqq4TooQwUvihUdW7V6yIdxl+An1iIM
04oiA6fqtoW2+EUan8Yi3ymT7esV+qRC2Yj22hzfCITYpeazA/JkqvUjip0HyWY0U13y2/JHAcAd
rAY7U0t7LLTqgDopjMl5I+Cj5/dPyl2W7qfxJsWKkoriMMSsMzTnmLfx6HuiOahGfew0PgAibnv7
Yx6tu0Qr/UZhOZK1gWa/llw7U/6waLA9JTBiRtEGJpq29/yiy45lOQdS64+K61AFJ1XQNstFwe8y
G+ZDaX2M1nQQa2CyG1P1KuJSY31cAFwWNZKydadcDfYXXR0Caxx2eUaSX4SEdQLUsil1YCvrKnoY
7yJlDAzgmFWnXnZSD9o1ZUSbjGcAFGEPcow3REOENQlE/jZZsZz9fPbS4UYbZKBV3tlKyle+4Jh0
oqDL5JdCEWj37EtkvhtdlfSKy2s7Kfx99Ral9Tesx9+cij4A08MFehHLT4RDyJe1Rqjs/w2XkM2h
/L8vof8T4h27SfnrrthcX/ijIGXmBe6Dgo9Rs6kyE/t+ETGTw0nCtUIdSGLWH7Uh+E34h9qPm+hH
e2ivNxvK0U91+D9TebIU+uUaQqcES99efxBqnz/tawhGbIU6wbBvc4/wm+K1SYZzTYvY50UwtWbr
G0YdyBwCjcAIXszNvFOpBvMyeWS2aye+rT60Qr/G4ReArLgsE0q5BbaA674Nsg6bUu5gH6giOzV0
QxCVpt2k2oyDtCiYNNu35uZbU9WHHkUe0B59fndiVd8Q1gWIXOmOrIPJPFfGs2yXbT4Tq1V2y7tT
kFxodV1Y6Bpgy3x6mpJe25UqTkiRpSNpe4zfUpIdB825Iknrek6L0KACLPJpU6bKZnANEOM9ixyI
62NhXPC2B62P3KfE+TDNOn5y4sk7OU4+g1hPxA2kqOcREUbO2TUwgVGPhjZ+bVPD2AtL7IVaE96B
xmPtGs10FyeWtZ1qm4kLqUelmYWsXhc/jsr+zslrfgY7DmVpJYHizOkHvyXvpXfaBkCtS/CQkmn2
SyoRjcTDIh4nhSlomDnRxAHtoo9vUj47HbjmxsMHPeYDWIY6iAptZRARfv5ujdG4aWObv6Cqqa+N
ZoRGK04E7d0OhnlaTKgeil6TjV4/o9T/aBbg7skINNee9W9NzEFtDVLc9ZnN+vbCTsjZ9ha0/Ppx
iARQ7CmIozU/TPqq2+1XDP1QfBtmdKYYqWcWfBTqm3E1Vbfug3BZZ5uA2kbz1JdAlSUyxsIQ+wUf
awpVwJLxUSsYqZFVSif+mKXEJZUsxm1w8XEb++T7MZCobwQKYOTIPlGRV5HXoDbVr6CEnpNKU3wV
e2yblYcKbgctBD8dV9GcnhEpHe2GAFKnuYTo5I8V6b3teEhkFLROhiIKhYyaBnPhwBjWDzKqTw32
zIWcgX/FUcix9TdHYZv8RTmOf/q/p6AG/xORJc4Wyl2sluzufpyCDis4ZOZrkh9bAV71oxzn4DTw
pnw69dadxfeufOWJqrr732X3P9pas6L+i2OQhTrHoEuuDqu/n6txht3jrJFjurfTRCHMj0z7xiAX
KBLRt6kA+DKPA8QuvLIyzVm2Ga/Muq5Lmb7UzfDR51RQU9QHvcy/NDEYCrcHapN1RzR3ICxsgqxL
02yPijpcTkVbU38kL14pgyxdriOTbfAYIbdOk1pBI8LfETHqA7Td2/YMlsQidjc7Mkf/Rtj3Q6NO
VyIaqoF9tJkFLbd3W5h3kVe94L69pwnGIZsnh6w1XzqtqQIFACe8+JThs5d8jL3V+dU8WxvbgIGi
NnYH30ME5oAC2qv1DV6maZNK965t9Vsy2b9pipVumK09MtZ6zMgOD8y8Jk7bTABYlqhmTKO6rMeS
zIu8tLYgzVAEGW2YxzH5ESRpaIN+s9iF9dSuhwp+E5NBRJS+oyY8RfDYaiN6n6A4eDGVEbRiTCd6
yvtYtt8T6JkRgCzmr02mRaHZR9NCYRmN71LPYA8PmrjtJ5VcX8XqNmM3v8f6dNQkkiLZEc7qLuee
Czjsp+kk0mGCPWMjErQnFAIKgWWijs9LYzxxVl3VmrxLi+amd/o8dMaWq6b5sJ3yo28WepMxOrtN
j14pY9GZFVx05dS9e4kkQBEQvV5oZLFpWOhKhqibdBpf54XlqdlbF8NkXJpa4W54Pi4LPf1i2M2r
blWvkmqwPpUsohRfDsrZkWay7aJROZpea4QZnvp92SZneJ9mIArg8lgDykOZ4WW2O4RG+cTbbaxc
ev+Gc4q66O/OqaeXNzzCvwwOPl/1o14z8VKiXFGR4f10UKm/uS4haKgGWLBaP0l5OY7WnG8qPcx5
q9fvjycVShhUffp/XHvOP5kbgDX/9aRiL4Bs2NZ4S0rEn08qUfF9xDFiMD/s97mzGIFhNLtikYdh
Gl6TRRxpIIkHHbTjQpbphjPqRmmca4JP+dZAoDTgI6lGlpBUbB5Va8ZvFm3mrLOCskVhRnpvDn8W
EPm8KgK0NiuCpBi2XhPxn3npVVIa6kY0zXE27MBL4ybkMHgsPOAHczHUnAHvuZQh3ecZxsWTRIJQ
2QRsz+M9Fo7LisyAedGIkxjgNjHqR+wgiBiXT1EC6ylWlrPT2X4hICp4asRUYeq/pYPNs8hj5Ho7
4dS3/PquLUG2DsuNLUuEO1WgZcvm5Fz09UGf9T0m6CSop/o1GYqdm4ONVJTDqIqg6at9Cd5i41Xx
vMkc46FSk4YUGG+fpPNDW/WPvYTpUoLpI/dkTncWf94mzVEsz3ewAW51e373omkklqNd/NQuH/pm
2FVKH+QG2BezpNoibU5IeZ3C4oV5H3CShh6xkMqiOaAayOnJM98E4WNImrM27z+aioiK2T2PtRIY
qv7BJ/mkivy+1EampW1+k7XVri4dnV6xAR8PvaZRZnVT2biHjMG8FJqzLzyylmJxxLmE1lDYK8bA
F6W1mRwGN6N4Kyp7v3gTzINhXxCkV2skSw8LgkzC/ELBzLSh22fPclu7tbNZ2sHFtcK/UbC52PXT
tKThyOeS98Pt4qhYW7LDYKnBsCwjK9hM38p0OLIjvjYjLkBp36NA8Yt6vIdFdJWKllQiIiwCw2St
O3rsW/rSVVGO2iSPKzZ5b5PVX4qidpNt3OmciZAgqhPgBEazqrjWB0WkPsoXBSpYWeM40z8HGcbn
UEODSPVvOARN+29NMf83vP+Fc/nzRd/PQO231bNMLtvvsPa1Mf1erem/qZyK7C90nASrAPGP1RqH
4KpO/CF9/l6uWb95JDkxirUdEPTIF//JIajrq375Z0kVgF/MqJanGuxJ9bWc+4OkSp21rHTJn91H
qrJb5LDVSGXQc4x2WnxMYXNBgMbqRQM4aVdlabyT8XLRDdOdodfnyeiCJG9C0XV+PcS7qZ+It7LD
QktbH6BHTPYY+pQro4rXzrd8jiPxtcnx3TX1rmWSWHdfO9XxB5KTXbJaejP+YhD8TPQbqTT6nmXm
gY93p3Ms6or7pIMmU62eWNvpZbCSN1LKrtRIZ6DYb6PECohRYSKWXWZ2f5O28RnE102fNffsH5+K
Eb+G38dDTzxCFM2XiMbmQzKpD4ruMVgtg8hmZtV/EQpNH2tNnX2Enihhr0yEN0vCYZjSNtNVrw/b
PmPCPMptUzq04Ol1T2KK2Xoh6oLAYisJPWxjtemt7NUPJdcCnkCmb+oh6o0r8NtktCdGSzuKYNl2
g7azfN1Ojw5/nKZxsCJMMnuzG/uQT4R2tcyw9ORVz1lyWvklqTn4Y/ZR0oZj0fgo2LYjRosYml1b
PzD04r5petLrI/UKyzIzWDEcjRifp0n442h5V4oFdnkY7oc5PjHd3xjT/NjrUeAV5nYs7qwZhU3O
4mayKJjKXYILpF3iW2PEvpyZZ45AVCfvRFPeqEBVwP7OIgpTtw8y2r9q9oJB56boTU5xOygyM1iW
LxjUD7pb+JrX+4pV+kOT7+xl3LaJ3PWSYazKwqxsfC7JhMJduVAdeVRjuRNDBObd2vdDhd+xLWfO
tngphy9LogEXK6ORuw+/B4w8PX0oJ/lKX3TndA9aU5CMa+y9un0uHQ3SWJfu1cHwjdQ8lAnVdqbJ
GzVjAKl0XLnjmJzplneGou6HtTzkFIa/CbimE1Y4DlOYjc1Fo/SPM8NNLeITN0rlhDvgULDyQ9Uy
WWznEiu9opbYlEzQV5VKVi1AKrWz0IyD15qBW7s+SCiE8AWxqsoC9cg5zMQDf40cZbnCKNdu8pgk
IkCZkXP/L+iYCQ74u0r04uWN3Ke/KEXXl30/hvXfUOwxHuTApW/A+/fHY9gDKUZM2bpIRqH60zGM
JIx5om55gF5Xwsh/u2brN1yEazoCKPbf19z/YJetr0rDPx/DtO4mMhUYtC65MX86httMWfJaV/bK
ZDWh7UEtXQ+/rIdLWFfFsyuMMK2AlolcIfKv71TIluLJNjOcE+7yVZHqSe30dcBeKRutnl0/auyr
vh3kjnk7SEYzamnJ4ZN2i7ybF6CUPdufrhpTP8vTQwF/K1+82yJNntU2fhjgFmzKgtck8VVc0+3F
k42nebRC1wN76vDIrqrDJL9PUokrIUv0LV20BCU137bzHAd1T2mSN/pVVNczejeh3VSE+66do92p
auDKaihxuEQno2vgazPY76P21GndnTWiVkwKYjprx2OTpF+70xR6anNTDvKxUMfjwJEKCBFh2RiZ
L0NecTbEkwp2EqB4JM2zVrf9pu9SSsahxHGCSZpeNdtnpISxaY+6TaF477JEbaI5I5NIvgdoanRy
dCIW8mrqEr3Qtt4mYUezmdXsIObyvHSt9NuG38E4ZIUvya3ae3oELnGQV6VjkbjWd9vZ0vOgw3+t
K9nW7fPtUg9fPW+4Vwp3Xw9N608tWvuaPQSymIzczDxaA+GW57jl5C4aDpyyINgTK+SFXVYZkNgO
u8tkORTS8Mv6aKl2I6Fd/tw3WZBE7fNC+G+aEXzmjBVYVqdm7DHE9x1d/1GpoHYNo3hJFgQHfdp/
GQcYZWlGxMTifSty98s0WsqBk/GiEAQSJQTw1c2YBFnvQpJdKrEZmuLSRAfuWxUWeUWJr5e+7k/J
tHpkM8+mtO6eF5G9WdZ06wkm0KXR5oFSWtZl7CEkgsnPPig18luNefXYmds+jndJZn4jVgJD1PxE
pNurMxd96JXaoW8M5AEjThnpxi72J+BvZaOfmRrd1S2FgFLxR1BhxjHCdMSuKnUjnDzAwsaY7ol/
qll2QnkCpKJsAYJ04TAYH4DddrORX+aEHW/cSsR+X9ntLpW9smPFy+BoHm4lO2Hf6Bgdd5KnoTNO
WK74OaTFe5aRD2XtOcvK3bC400br6isG1wKVqPmWOl2/W+oW7MGc3rp5couG4yIx8ooMEd0NCg33
RaYuryb/ureXwq8lYD8O/Zh6oSCJro2fpiZ7TUcHfN+4KklI50tdrTwz9Ht39faxU2fQs5Wztael
3XTd6n8vrvXKfcykeK6jiEVCNO2qbmRp1lAzLNm9Gk+XnWUgM6OIaHjfrZFQ7fSOe50qZrpZiszY
UJIq28aOD5D4vwmXK9Gyc5VijhvJ7mCV1nb1pM7jlTXaF2ZTqP8Gtbm1hlv+73HuRdq9Jn8pelxf
9/120n7DhYSI4tc0T5eLi1EqCKwfF9ePkS7LMDoLrg1+NZ9W5R9NAj572GcIzckJXa+Tf3A7YYz4
5XbChQ/NbQW9oW5fnZh/bBK4UFc3dOLtrVk7EyiEzDcCeG1+lEt3inh8N50TXcfxFHRk6y7uvoLJ
iKsepYCGgkkBj52hcjA3TidfjJoyWy3DCDAHIuF7xeh3ZjuyIq9uSHrYqUB9I+02yS3ck6B9Z+Mq
W5TQ6K292l2zOw/bdL4tYvWOPOltPRZHNc3uJGBYpknP64MsEtbDDYk/XQSR/KMDPo0bz6+d8Uwk
zn0OhWjJ4mtbKVi4a85dYvWnKRtCNUHMXS77utcDG2myiW1ToTbWKtdnPuzXynDhKfldzL3F9Zzc
mixsZDau1TXxQPxv2tnYrDYsz3rDXezci89CjmwBmERrdcdqPP2K4O4AgHFbUwAyI2Nb4uYbPdN2
U45MjFLRsNWjSelYUELalJKIGq+oCyguy89Cs6bkNCk9uZCR3lOMthSlOcXpRJHac3fYa9VqNPDC
kYuyXs8PhdZ/wNg82xi9l1b4SUqchqdV58GziGFum8uE4BDG8usGUNQbJ4+5XmUSaEZ3MAnHaIX0
WE7BUplvGu7kGMSwZSlvWZ6EQFQ/2NGHpZ6ePHbsbsTR3bpuOA0CvrREsApto8zBmaYmREy12Seq
Trp2BOxjCcyEFkhqR82aDyOR1ahbb+tkOEqo2Waq3ha1dalXyt5J04vZ7u6UvHkcO+vSyte5sYZq
hSzNy1SqoT63tylAK6w1H9RIrwz9GGw10ykr3hVXXKOZv7Kj5YHqxG9cJ4ETM75PQvNVe7hNddAp
kwJ7y2vSDdOXs7nMz2WRB7Zhh9KJn9KIlOr1ahDdk571xzmFOjnoO7Xvsg2q3vNUsYydh12D7K3s
voFoheKd+3NZfs3M+FivAbRM0knxvOSzP86tudXt0Y9KAjr16qiD90xK7Hn6W1V2fkFCtzZn726m
EsTc2DsWJQcG5o8CrMvG5YmzFWmG1ahutVxhQ5m78G/7QHpUFRSQevmq9vaXvtYD0yKv3GBr0upn
3IvPugerfdRyghGRMnYNAQCxtl37QJlEoRiT1WUfh7EYj0Uq9jjg/dTsfY/Fbwkia4VgLe0cqCgj
Ezv9FssqxIf7VWWeBOxaf9ZIKI3j5iLp2qMl+td4UE99MgeZ2m1VOOzJTOVAPkY+1mfpyoPBStPV
ndsxK/05TW4Ng3MAZLkXtYd2nG7hEjwv+CUwpuy5vrfNgkvWkFdJYm68Cf5QF0ip7jIW3Y5KBSUN
5W1dXCQpqsRU4JyKUmDzyxz5Q49j0c0PdVbSSq9JqXmztWj/WZId8fDuJOJk8Gwm+xvJp5SWrrKR
ZrGrxum+TmXgqnHgYXakWtimJXDygXSjSWGdW6rXwtFIrxchEickLDHa0eKi05kZ290eYGug47ZI
9QNJYqeRL025upj1Wu7aeZ089++eMu4VO7qb6aaXMb6cdfde40tMIPyT02WQf7nEm+U85elJybD1
TFpYNwayIgtXmXlmmnIhlQoZVePzFUVsTqklvWNd3rgtj/zQcojHGaLT7tyhsEzM7sqhXpJqedSm
7lpVGg7q+BzNbwWAJbsCOLsUaFq9oC6WYB5IJG+8U1mTRmQStWu+UTJ/XUy6ZQfhAeoqy+uoTKad
Vve8fDorebQt2vuFCatVoowpsukoCc8sWvMQI21zy5Y1M5aPeWGlDK5HH4owiuR2qlzKDmOrN/YG
rsVLLVFircZss/xIxvndld6pat6kMxMZ6pC/maZXpE7zRh6/owTbzYOZaedETMGc4/9RWWerjG00
sZuz+KoV77bCwLQ/NIV7HQ8NI1wmSD08+R6yXHtbxdm76BLyn+Iwm5DoNvJVKaPnaDT8tm2DaGGf
VM9Hi8vASSYyH5KDNuk+FeSVtxhhI4ju6NQQPa/fO+JBpiRpWk9Gkexsi3TozESsyjXZGDs6jrAj
RQP+fIlytZLj1i5uBz6VeqpCwZt3hdw3Os8SCjkgybg8fUVDC2E421hxbquJeZtoCL2Y/byuSp+8
50tlnlk1U7v8f85HX2eu/7tC+/rSvfTxy6+brPVlPwo0bCdMCHA/f+7Vad+/T3Gp3YAa2TYz1O/w
uR8FGl5YleXSd/vJj/GBjZ0FBRNV2n/0sf+kQGNe/EuBxqlKFWisU+M1D+nnAk1OihKVMnL3ZdQk
zNu6eiC0M1dfO7XfFbFyVor5qIiSZDRNj3W+VsmyTTARAqtJ4DE4dpUkfmZqw53TVMjXSvVViSU3
KwMqUTPhHewt6G9Q32R8pPoO/eoeig0L8WhDK3UWVgUWJd5ri3XXjMO9Bdi7bucre92mis/Fqkli
lykodeS6cS3X3WuxjtnUKnoy1tFGZignLL1bpcy5nj31suUbbq2724XmdtNY2sHNMZhT3Tgb0XPd
Isep2PTKz53vSOTMTldbUlMYrC9Bu5Sn9U9sDehB9X5vlvqdTqCBU2knJ9eu6ikK8wzUtTVeRMZ0
dLT2bYw0bnh9EzOiHZHN6xJVvtkSbb0wK9azr4ZpnTveXB2mszaLIF4WgO00vVUa1Ir72HGuJpF3
jUALwYx4Lx0X5vVyn3vekb3LsS2t+07JL4de7swsC9Y/Zk9wzrrcmXN5nJvV4dKFmUGUA6Z2txro
nElRaKz6eVbUk5vM7HOwsFUg1+cWsgcGoMQ+zkW3qZzuwO0XkjxELlV1zKR2kw8lxV51cNT2spTU
Sm3cX6Tgf5rWOzR6DKReFDj3SwjaM6/FNgEdPHnXrYIphVt95WNHoVQg6oma6q527NfcGR4Y5sNi
d+OdWpS7PE8/RnMKWD4FRveSZN61qECt84nHvsnsNmeGuzDLXZjpuutsV8GA6CgNUe3pbcf0F8fS
ru6ZqzMVttCjmfpLhcILkehhXr4IRsikPgXuYAQ9o2VtdgNghZs66tCleewYhkBjEl0vNwvNGLU4
TNSzznncMLYmgxfMXrHrcpyd5rK3GW+P9q3LsFvXgZtAc1EyfdMzDFcZijtiOTGSvXLWaXlnr6gV
50JPTaJA4RTqDcMENSHHijH7gLbtgVk3k+CeKfzANN5jKt8sNjEpxpVGr60lrw3j+2yd41sM9Lt1
sl+vM/5/w8m8Mi/+98n89FK+vv8qCYXC8+Ng1uH4ogawVRO7Nt3uHw5m/TeaVhRPMJ3pWP+0XgPh
wdQW+jdIaSzUPw5m5roe2k1iyh31U7fwTw7mz2HAn+a6MIxQLKyKUMxSf/Ym1GqntlGUUnQ5EWvj
5ZgM1v1gaX5VZbe5Gt2CVwz0cUSnA+Jqts9eD5EuMh/qbLyM82oLSy9UFjtUjfk0eVuRuYepHEPg
R1/QTN47Xb1N+uUgvPi01PqdMVLQcg4m2L8rmbAlGg4CPBjtY6BQXGm1QYeaJFh9UexnOXh95wO9
oG8nGLTdb0oxHqzZvhvRmy66EbCAQrroIl6gaadqMTtxMVNBV3FzPdkRxWxl7IYMr1Qs4uOACH5S
zW0mZtLNByC9X+x0uu6bOrQn+6K07NConEBfxG3CREAZsDkjZDez5aSZj0RtHPLZubca+eyUhW9Z
XRhHsINIl1DBPMp4OSqjcog0DEqRRJ5NxVNT+SRUQHKthHQVMSmVH+fjwrLINil4WW1WJCtkHNpa
ej3aHQqJmnoXH0CX7rRK7rMi2+PcPOAx4mKEZ9mnO6N8ZkkT4vB9iC3XB7cUttRzlm6GGfVd0uIY
X9dhvLNN/SepAxXqQRdRVk/KdSyjZ4ikr8x7yQqLQ3aEu5p6sjFvI6rLXCAAUe0goepsqT7Rztoo
W13tjbnEVUuFCq5spxIuWk6vtdL6IpuDctBZrrlhvtQ0ugjT4zkcx+Eyo/blV0KxPD3NBlO6lLx4
6mOh5B/T2DPu6/yU+tmgjp5Lfbtq/j3q6xXx1EFHy4X1rFB8d5SbHsV4QlEOuAXd5xCWFOv5NN1H
SnxhFpOvUsXr5n0sIqyr01lfa3x73pGZuWWWuCmgaZQdEgh6ArV8t8FNSzqFhI5hoXNo6CAArAaD
AJ40yd0631fmNyNKzhp9xzQO1xV9yOBk+5S+pKc/We9Tm35lpG8RknzUcTFPI01NpK9IuDc9onei
52GcfEYB4sOGYnith3FeXM30SCa90roEdOmdAMI9DSD7MAPeq/RWNtdHo7l3iTrsI7t57+jB9LTc
NSmcHNMFP0WXZneHiAFpRe/Gz7JfGa0VPV1Cb+dGfGhTjnQDFZzXXLbmtzIRW2qnjEd52XM24c8h
/IKmsaZ5rGgih1HDRCcGRlkXs7cZkKvQcpoVy5caU/xiHpIESfLsyUtABodGITaDphU0qyBIhT42
XTtanda2osV11143p+ll0r91KLmi6dED9OfYBew9yfzMDUejAQ0UPcFJuHXXdjoWjOHs3RwrNxPt
NtjEW5P2W/blgf8B7iRBfdCzII4BwHZbHcaIzPRTNPGpUMjtpNleAPPcedR7uGLo+Eda/4QRQB5T
LhCEEnskT6X2tWRUUJU1hpvSN/Srotkvuef3RrY3l/6YDkqQkGiOL8olq3t8zONkr0dR6CHpntbZ
hLFOKfCaPv8/8s6kOW4j3aK/CB2YE9hWATWRrOIkStQGQUoUpsQ849e/k2z7SbLdjtBaXrQjLBbV
LBYyv+Hec9X63C1ahmLlvmecsTLWMMov8TBtaoYdnJ0BhOidqaYgDeOQVevHilWQS6S2jGD9TtXr
1FP7kXH0oXV8gsPsS7e2G3OlJLPm3cAubDO0fBA8Crpu0g71bO0Y1l2lcXnPAu1q8vqt2UY84dp1
uyyBo3c3PdC3NFmIABDJZTW711l+rdjmALd9k7F/iwAR0aZ/Z6Xrx1I6txlre70x0FwyhVvqbdZ0
mzV9BYh4mVjYJWzvmyScGLaxOnJicWhEdo8ra19Ex561Uh9HaMLy7VqjnuBUafjwYWAKKmZuHV3z
xNBonFvmceW17b6sprxurXoTL+lNVLih4U4kS3YHXx9uKt/HpMUaC5cR0rOWQjYKZ6ntHRbPaT+G
GL+OydpdR755KYvqIxcO/gHmqm5N4GHxse6avd51j17q7ZvZBcWRg3z2nmSLcWGu70wzu8rz4nlC
SMReMuxt8sp8PjFQp4/LzJBrKh791t8iomIvXl/rvLl2+VVPmTnq3ueRKeo83hGX7vLri55pkwlv
8199Lz1ZpXvNuCmM9XJnWrQsY7aDCBw6PNQjO0GFhzgMcfTgrc6rjsyEWewd4ek4kTCXLUm5t+cx
7DKDgbToziJvYTuYzNia9RGjVuh3/k2dLh8Tw9q1CyuUziCGTi5X4CuvyYdj3vg0dMSmaf4OsN4+
1hR9DshhaBcpgUcVK36rMq/JhQ9lbaLMcJllmFp3rIgZIa+wOkYNrGcepq7sHuZB7vG4HSoKbdmq
ohOl/W9QHhLd8m/lIc9jzvzirywr9aLvbTvCKvEPLAlKPICSf7iIlIL+z5YddRX/UB3a5NrgLueP
vu9U1AgA1SpHieJR/pJrFVX+P7Tsjk116BgoCOBJ/NyyG2APWj9HYlMJeGnriH1OttPWqEg49SzN
Yz1bERM4rj5S6Kj1MWY7eVMimmEbcjI8DStahPXb9ZunCOj1Zmq7KuimgqVtlDqnwaLmGDtapnmA
RWFZ053sm5TX63BaGcZSUzZUhL3uNly9AFrtVUg8MZPWhv2QiXux2t8iHS/OwCzv4KdW8jVzEIPS
lnky9N06WHw+6ZOYLhiGKLeksW5myyAgMQePITs46W4ynhn+33pR++YSHcg20j95Sfcos3yfjiBn
dWmgkU/m28WA0GghESoc4OlpGp+rKa5Pcycf5AJUs8lRlvW1VBqI6IK55ms7Dy9Juma3q4+YE+0Y
rDmcoaV8Q2k030iY9ReWtghwp5lFvkbQ2hpPt2j1YWSs5YOb+Ph2pWkyXu0FCeTNA8PyuzgGZTGV
3C3GBEC+zWu2+9zOLdv8sGrXajOlsbZ1nZY5KvN4joPW32dNvgC6qIt9KvztHDXmTkQ4gPQIncDa
am9x48ujKKq1OzEZmWzsP8U4PhH3+bWCWbMRKxtZu8ufxyLR4dRg5MxEc07dBdGu+Tmx12m7aOa6
sfL4YiziOJg1oZzFs5Zp9laT08WvjQ+2rqbEcXRFlBGxn357pYsoxzfWcq6PgKqJ+O0Wnymhvk97
9wUm9h6OGMW+J4NaWndm06gku/4O+d4VC43TWtVxUNvG45hwQctWgt9p88c51ZgfdIdct5h/ThWG
IWOsN2aM4VOvImimdCElworIme+meFw5npfT4II4KBuhBUSQ7KxxebLG7npASbD9LU48zpv/3RBv
X+TX6Z+Wybgefzr0GAS6rIXfKWM/DCo9hKPQdf4bkvEjTpdpJCkYnIemz/nGGffjqSccQaeM5NQ1
DFSqv9IPv2v+/9IPA+zleKXx9hwlfP3LqeeVdiOjxTm4ZU/GqVeEtdc+uolrb6SPHXowQFAu2DDM
CuOH5Au2teG2m6SUBsKJ+qE1uj2UnIMF0QJQKtO43PsAdfY2V+yqiREbew44OSU1FopX/SrVBTIk
r7L8NRx7gdJdT8vkNpmgUML+/ICmFGud5T7a1nqYiOAViYz3tsZKLPXWcCA5GmKNuZynOD1amMuD
ZqRs1szxc+8k53kqD5bIGPFEhU63GR1yx/681tnrWHUojuyZWJqUZIm5PGcDK60hK79OTfWpXNqL
Yzafy4oYjzmlTmvN+guRkwF7G/2tVRNaowbGsxt7k8akbS2qm2TR9pCKrd3QOZdcyZOmaGEDXsDy
9uOoQYXSicC2FsIMI5/Sf+1TN9pCvq5JAknOUp2tkEuL7cxxm6bj7arOX7cmsTHnSOYyfEQYe3LU
WZ1bw9vM4R0v9VfZOWXgqnN9Uie8o876aMYVMYvxDrOTt/W4EAZ1M6Tvl4Sn7ov+/eZQdwhzmG+d
ulX6XnahHefTV6v08rdOXT+ruoiGynbDJiVLclN3M65Pms+7ibsLEZsV9Oo6S9XF1qorDg1VRdIs
195vcWzwwP7bsdG/TK9/33AgD/l+auj/eQdbUZHYrCzeR2LfNxwOAET0H3+wP3nV93KJwZqLHduD
ZaUYQT8eHHh7eNYRXSp5JV7EX5Cg/INXh6JMYHiE9AF56918/YNMPU38knLQNw9YSMytnZAQXjBe
3mi+MRzaDKSeLaeHtAIFQESDCKjpn/sKS4ZoxyjkSLw23nFUhiJTVYpRVeYZmquSEGwTflVMJuem
gGhlKrSV4Q550OAhDAUREHdjJ+WlVzAsNH30/AqQJd9ZWb0G9EODn5XC0WoFQC0o9cVZk6A24mFm
xoRSbevY5IODz97F2CEPvTUiIbDmGM8xvYrvI57Pew4OZNHuxmVlv40KmVxHTd7eV2aCUoZpc5hC
HwpK2PdhuwDzNoUZpn3EsdmrlTLEv429jP2x14g/yU1XvxbqGNVGMNqzV6HZQHLcLU4QaVzwJwxb
FYN7DYM0OBCoJVkDENGR02yRPZbnNwNCym2Kq6V5nPmikzUgXcddyC5kiB1rDwDDb6vf4elDGfxv
T9/N25ecPc/r0MZ/a1beX/pns6L/B7KdAVRL8eUUYfrHHSOIAlPH/MZD8P4s/fAEosuy2UvyfMDh
+Tn5QsdEB5aXb0aB8AuPHz7Yv3YrwPXQQDMS5ySgEFA2kh+eP9rTemBvpx/iKLqnJ06PUzTAu7BI
QvcGgzSJyagukaI3Fw5pPLJIxMgoOoKzc0z7etVpxo1xZgWkM8FlgsIKKwKBE8+0/0Ni7aWPenkU
gpwh7moS73KcDxHjszxxk5fIMUHZmOOX3EJD0DjQMLMKmdaSNG+OKcaNVOy9OFEYPqkrJB+sKX1n
05gQcjc0T50geTlzEHRJme4KhpjwTqq91TUetL5YC0eXQVeD/So01/Ues2y28e2uuu81doBaUjzq
es68YI5JD7b95UqY2nHwSxGwNfMOZt1KpD+4gJ2qvtV7VDyFPRQ7xLAoqrQ54Qq23A0kgmuZoRKu
CXYOK8M8MrTE9F+SI2AP4G70tDi4HT+6KKvssRlFvKcnApUiU2anHNAfOjB8J5S7zibV9BKBScq8
I9OToEpKMF5RBjAgx9MAIP+r2QIxkWunXetD3R0ShSJene6V5RxyV5CDgAtBdaLpfC1RVe0AU0Sn
eRwPQJWNLTZz87i4osvvPUGK7i3MAtaAv8OFi+vqXy7c/UvX/4MhgTjav9y3qvn3HIc0JFXAf79v
ERswQfXQLv930PDD025jqCV0FznmuxDhx/tWGRQo4rH9+YYKmfuVB16Fwf9cqDtU+9C2dQxI/I//
F8lnl7BoXkE5HWx8X0XkrQp69XUwqptcLFcZ2I60cPfT0N1OBeRceIzgsTCKEu+QbpTfa4sdnpua
GAOUODDZqjg7snVrw8m273RjOqezvF1xAiVpvEVjczO1S44Js9OAnhika2drKJJGg01kCgxV68mp
zV3u1Y9+slIKegKT0vo6JdMnTpaDi1EWYcAxH/PzlNtHWftnW1uwibfwLibvyE22KzvvmlQ4knFs
FOVacxet5QF05W3lyRvbdeFrT0xUY34CC623KPVTPbf35cJevFtQJvmhLNP7tNf3nTdeWs85LX19
KXvtU+bNd8XsXfQB3b3Z3jhpiWQV022sHUbbPQrJ/dtb9f2itY9xm30bUBNggYdSALZbV72662yN
1P6mFfnKkbHcuR1cMBMOglFPF33pbge3gc+HE366YreBOn+dHX5yyyJ8h4xODeJQogfRZHqbbpja
ZJcJu2RhlLRlEkgkQZe58mNIT6tt75woqa8iW2Oe4NT1dsZtWogWHDGssK1n4ufHFfUQT+s+y5tD
Zhaf4RoBPZ9QhvCBvqahdDYNmn62AwU7wMGVd0SOop0zWAnoBfoE4WjRHXiC7r4cZRbvwBO32Raz
9PgB4r+UHM+PuntDbHs3DF9+h3NFOYz+pZCXb2Q0Ai//WyHxbk36s5CAhWTSAyLUZnvyX0PT96OF
dbiB7556gbb+R68TYblsqE0fhfd/a4afjhaVrsVS3LAI26XK/4Wj5R8g/hxPHF9g1bE8cWT9XErY
Fkq8JHLNgzW02p2MIOP1S45/Lh56a48BgroBVucXT1+Ja53t6K6Isc9H85yGWdUhxMjV5zeWWpNe
QZcGVTO2XoJNZRrX627yjMtUaxGbu86FDM44VRjFtLUc60sPQZvxQvSk08tsMld/si1ri+Ndcv0z
mBqLYldLbdcBoAtAe97pDXqlckb71KaMtJhtaW1L/iErRpRJVoOppTsYCwslJmI1DMzNpIZkDdOy
1RbwQljiyKqwp0DL9ZoHLNqsg3Ds0DTL7F2mOrtPGXcE49K206rXbHQX6vnf4Fmg3fy3Z+GaMMpK
/pPr7wfZHk2tbRiuL9DFvW8BfrxkHTYD+KhRZ/xhCPze1DIlI/0FLsQf2S/fVwDITCDbOr5vAaKw
fi1x/L1o/tl7zawNhq7LnQ4GwzZ/fhJitzeqFULdAfvQkwcZYFOAxNFb2HFzMm+npvnk53Sdsowe
h6o+GimRrpNxwykK6dg8RVN8nNd8K7X4wfLrfTEsG8uer/XE/ebU+sfSHHbWhO6hmuZtDFKQC4r+
bzyVWfzWWtPBQylCots3cx4+1aiE7dG/Sd3xvNZaaGrW3qgsj8RRtoo2Or9UBzqlTFcWywngE/ix
DP1gZNVVRs5rN8UsKwhSRm6Nek/xqia/QW84BHLut95oyr2pULQrkPXMWGFiN0zAo3CpBC16hcEt
yMvpq+2V55xEhse5fjfgnb0ci+Eq7yxTJgcyD1g6p5AwzeRi5pFOmsAIKJHgvTreSVb4Z98pV9ar
SE74Et3NbewA67ghBCHbOOpMyNtxPJpphsI4B+hOu7+AoU8QvnT8gLY6RfxFb4/a0KU3ZGZlQbqu
uKyywpkBei4f+/w2e79T0/f7tX2/a80e8kKqLuDh/S5ePIHyX13QaLW5q2d1bUdxkZS/x6SbD/v/
vumAVXypite3v190gtf9edEh/uKOoxSGgsDdpAS7f150JoAZbLQOwyekVzirfp5Z2VS0BMObEMXV
MfPD843N1xB/8BjY/v3CRYcG+K81tA3dVlEJFXXLofX8+fkGHBvFa5P5h6Fo0OVwawepbr72Fdnu
sTUQg46RMQm7aHhN+JRvfMirG1tvDmJgndLPKjXBaBAOjsa50yAUGTqspdltP5bVTLpYSlwHVvig
VQimqs2P7QjsKhrRNmXC+ybtpmQtnZ3zuH9dugmFg2PNG68DOZf0uR8MOsV0llyJaUR0VOa4GLyz
nXH27YwO5kDaNmQ+E6PWU5qPm6aPbuY4HUMj1R+bTu/5kRIvC/TFz2pC4prmNcNde9vgV2HO3U23
ZpVRRZOQt7FtBK5xz94/IUtvmNTNLc6pXWIp1tODNIdnzRZfcw25cGnnGXJMeviit6+gPqPh7SYr
rBMEyaN0wKKUUbIvXeA8XZM8Ji3ijaQykq0YbFQLJRswg7YalQor+UQt50cXZRrHqDiRDTegqjIe
mWWTOZXR/i+uf424aVNwh2yHIXrr0hzDvxISuCgK9AJ0Y74Q8SzNsbzKJveIqGRX+DOuJMZ/xWy8
9spiPOv1Co+FtxhbzrWzAgglsQjnwUqGn6sXH+Zixbtt2IxHtOXDnLMuG8rxMJr6bbtmydYcskM1
E3hhO8WHESt0FA0jYVz1LUTvK6+MerqVZNT5T/MGKO12yNe7QjdnRhy9flmHhNXxutpba1nPWj6S
L6Bc2eR5TmGEUTvHsF1Y8YPAwO31djj5EPkxzDElxeRdYfaelOsbddpjsUTPGXZw05Q7y4yPg/KJ
R0mxWwwySKBSPixiwcqVWt2BKMN4k2uI7USMDzg2sjtn6gGEmxIrOuKPQOjL1YhLXSi7+hxnz7Yy
sBfKyu7WDFqEcrfDhKRhGsIW37sLt4vMPHUJ8hDh3lsbLiOdaPAOhEQuVf5fjMVa9HvPGSx8KPUQ
1Jl7nS51tPMSikS7dU6iMtIg0n12K7G49RztyZ68JIhn58HkK9l9UzwmTe5RnolnmurhunbjWy3K
7tyxe0xmisc+1btgZtm7jTqU8fTLCxkzTrEjlgxWiAeGGCgFtm/R7hF7PqWMh3li+ZB2YvlSJ/q3
bIaWW40Ya1LRnYCUEx4rMHw4sto5xSCJMTQfcQ6eq4GA7TzpIJORf13YNnac2QCgiIdflOO2gh3k
FfXebuVjIpBxT00cpB0u66SFMTSYS7lVey6QVfjc2LjwFKEbk6SfBCD49CDvkNnHTsQTrevFYWEH
y3go+1j37MbkgpJqGGiOAXcuZvJ5bNoysJxc27u4ijcudoFN1/Xh71Ccmv8KR7v5gjf7nxa1TFC/
X1/Gf8Dt6K5ruCbm3fccqe/XF2mj+EZcmn7KTDUL/l6d+vRufDVhKCRU/Xx9oSXxYVzwZwpr9ksr
l38iOXJFKjYagyigFH8dARVJVJN2LATa5QwClj3V85cu7z5xnOSbBJ3dwSxsJ2Bio4XGpKFOcOdQ
S3HAVQmpZUac8CGc1adVYO3K1rjeIiM4txUS4Mlx7uM5enFQwEb4GoJFtDcFk4GNrWlvXebfze/q
iPZdKeG9qybiHiy1hddgVZIKTXio6MzZZMoBwTSaEFcKHsTUlhW6XPEilD5DdK4kGBStvtNpp+xd
xqEEHQS9qrkUIg+yr84jqo8U9Qc5ImIvkbpxICINWev6cwerkEfGOvRQNLbN4kaf2aQfSkKugg4M
km0ii3XX9UJ2UhtYgJMyz2HF6iOnEH7h70ziVTZG7p1aJI6dDlV7csoPvZzCJWbzatbWV4uFEtrZ
iFQYY9xDDliwmDKJmidQapE/s1JNSbRKMEg3BX7hEte0nw+PU6vXm2XNbjidPax8eUMqYyc2JQtn
UmFQedSDeTK62QwTzE1bOPF4muerfI5u2VNB6c5b5SGDOz5o3UPmQnKPSzbwRlLfRmNa7BR2uHdn
/USeV4rmZrwjEMy9yMT9nGSe2DTxggaGDTT7KK681PlaW0RHthHWZicr1E4K/Hpi2B8tgmePUWUl
ewzK48lZQCcsqbmGrbrfJRd9/37jq7s/U1WAWcmgcPPrvmdfXuj7tmGSKDT3bCJ1l9l0qFIAkrKO
yfpATMlVW4Cvr6Pb+r38sMVAKK20ThySzeuAVXm/loOW/xanl+o0/3fxfT/0yVv7rWr/Pmd671H/
LL8NFdWkk2r3/xmpPxxfbKSY8vyBffx+drlgDJhACdf8ox//XnrzyLk46TxXqUzYY/1C6W2oxfPP
42vmXsREsjFG5Cd0taL7cV+VmunkD6ljH0bS1tEsjI3OoEWvcAaki7ukO5PqLB5tTNeildiDRfti
KeWTnxl3nIikOPo+aQ3LPkMk1VvuXTxl17pSUdGc5lie2itkEeh3W+/KUZqrCPFVVg8Xvp7IYSN7
NuPq2osmlBrp49Kt4AiqcSII2fycFtOrFddoR2BQi5XZuoPsq3RNZ1MrJVghjWegDh/Q3h5aEt3N
RVc6i/Ymkq4OXbZlCydeRo5Qy2QRLv31PEd4wenxW3fduioCOdfOtTqF44zz2GiX0FQntFBndWGy
Bka9rR962gDiFLpPVe9OX/zKz9wd7uLu1m9tnHG8F59F26PJ1R+jwtLDWkod+wi8/sBSzQFNhBJz
zZ+FFjUHAqThYployZMIutlQiTcj53EGJvglsSbW0sXyoUIADeYWV/1cpW+xrFxoRjW4rGG0aOyN
D501gW6d7sfORinfu5ixdPCX5WNBK8M3XS5lPt3HC15BfyV/PLujnH0taao2c85fkvCO7ZJeG0Mm
EedhUXxwQSlvWNrDlGnuBq087vZ5vGUIdK4W+9WtgfZzvBwMNhprlj0BML5d8+pVFKwfi0rF4GIT
7iwk6esIhhZXx6sjgf7EGWtEE5FfV7q7vtfnK5sEra0hsB3aS//aFDqpD1r06kPW24xWwkbUJRXE
LyYgRVD3winvHjCSE0Q/FPdlRqLO6mSSDDzMAcL21+PqjeWOfEcVKYAFzpTZyn00Nut4/h3qMIW4
/t8n2eFNBX3+IxxMvfDPg8xU+bVIIlAFq6NHiX6/n2QCxhI9/HuU/PsffT/MHPbrnFjMso33YeAP
cwTFZFGzbZsST+npfuEws23+/r8cZmiVSexkIYeeBoPvz4eZrwlcvTFI7YUgi9SZL6YDHcB28Wdi
+lyfdOIZGe4j+/QIvvDPfbqc0zIPnH7CD+DuYIttslIG1VDv9EGojyY+hq/xXG76rj3pS3XoYz20
m/Wgyzbo3BavC2M7WtIiinexsG+ntEWG8mXUokPfM0gzMOKXRLAwfcVThr+slaEpMOL3dVCP9sUf
nU3Los0j39mKSAOQ/aOX5PuSbVzfrcFsgT7l6cq86WPWZGHGqZHHdxwFZGh4/CR+2Bjms2Oc894K
nWIJOkwGuvM5r/onCduq4te0LdPyNZmtw+J/yfr9kiRhjQOE/KloY8vmCEXtYLrVecLYM3rxlQ8q
ll38jn85ku45M7ANiGNJ8q8vy1sjMa+9HKrslIRr7zw7rfaaL9WXjHlJ7o6naGiPnqyJrZlgqvi7
2WyvabmwoU5BWbIl5GG9RSe38dI1ZAgRpI12Gqa3octeC66JMdEP/pgcp7n6audPJta8rrXOmGOP
OSYVBj/3y7zuJqs/9Wz70QntqnhmQPnSOPNnvZleR6sIReTzy4wfrcr+NOUk1FDmDbykSpEvOvFp
JuQSZc71YpABLo2rCnQBiOZNXSDV5thtok+EzEMngzDbQy3IsHElZv+cO1lYjNGjjT+MlIb+g7Tb
U2P60NKmoT5WyXoSpRl2cXXwZPI58XoAFez4tPKb3TawjIcDEpjd2M10vpAXs3WPrSgwnFhRHEK3
5vPo1fs6fxZ+fKCv2ZZGeRKWFXhU9LIL1BYGC/i1299H3rhtJnk1YSBzoAg3bTAtaYjv71xFNYQR
Y7MazK+4bhdp7y00YI3FbGWZKdpTCCjCPzL5h6GG+KpBwtwXr0mOm9GAt2x0ZdD0LXZI6Cd+RXon
KbYWqxsksNvGfxBC7tJmuHhZeYLJt8Ox+Ja780c10rbTCHAjxvFoSK/LPnliyXZaVvyYUKMrAtfc
igxbe6S4dfJhvwDIM7pPRQR4yFsvs9Hn9877fM3PxHnOV+AQ/mUF8TOiYKtn7YTdG6CoExZWnW8B
2h0NYMgiG3bFlAUNC/Bxba5NNBuk9hyyHtfXVG9tqpLaQ9HRFmojG1ZSC0bkmiOXvaZ7F1KZaFGw
jTnfEL1gmdIvU1QHk1fcpr5+XxOUyuTmWUMoP0JSHUT9ibkYdiBfbITO9/NWOEjpmU3WjT/UH5to
vfVS9zCkycEZik2tude8S5tOhwmv5Of8romxhtEcBZaFbLSqHzTbOE2kREyFA3aFHQLz/7QgDtdq
B+zl8rpGkxqDY8GmGCTLcnSSx0ZbbmsV+egOL/Ri3lfmI3ji8v5DlkzIc3ycOMxTiZ87Oj68/yE2
TsJtPvUMKcoxu/BZPU9l8llwZZae2K8IpPc64w2OrmRrMRDVW+9YF/ExiziW4uG6LNbtqi0HeLmf
hMzbQDYEBY1A0JiSlHhhPU8L6jp/KqwF+3187TkJJZo4dj02n6IhactwnqdZf64b5ql5XTF1co6Z
v1x8mX+BB3xTm9OO3eBBj70roWY0PsMaEKsXn/9Pw2QFXFPHzNa+UmCJTWTOb55MPxBZtveA19Mz
fkwZ/dgyeyyrYc+U8s7t5xeYJRu3S/eA/vZ1N02AGsXXLBIh19MtaNytXWAmNRsinwx8pvGFEfhp
mdNvuUVHPlcfNanXX/zeyz9qNZCC/dyuzTECY2ig7DDayAGGHnnbCtW/D+uRkZ19O87NQ4dGupH9
dtYL5EbCIOvXDJCTYFheN7KhQjZ1rQ9nTyz71G0v5RKZN3Vek07cafEuXYjJSobjoD3GRrMt2kvN
5qUorcCV6464sytj9q8VHVw0C1lodvA7VD3Wv1Y9t5XM/7Y4cdRr/ix4YJZQ8MA6A1ehVACo8L8X
POz3TUvXgamzJFFl0veCB2URRiUFGUGBpMQDP3ZvaBMhU783b7+6OPm7N4pwQKXytQzA/NZfF6N9
bDEoWSQY9v5FrOOzM2fnKLlLLXsT6wyF0SieGgNXqSvAl5vuc0YC4I3TYezBJNmSHRfl6cXGSHzW
mqk65r5RiJD2I3pKS/diDc1XvDBYhdrpggnmkLAq3E5Sf/FUyd2wefBRGkCWEoc4NU5sdq7c2HnI
iQOKkuXUNf6ndo6OM8V7I7svyWRVUJrZr7BT3gzWuHdGLh8vYSI1cPH6V3pchFxoe1GTVC12tDRh
S1sAKeJuMOPQGPFNT9XeVI2DRtQH/t/7yYr3y6ofXKyBC45h4ZsnYJGXRLpXI6QomEuG/MQ5/2nU
/R0czUejyHbC/Vb10Tnx6iNywV3s2DdWhVBrLLbJrG3zyT7F9efUQIdFCtNWLOOrTqvjsHBqymg/
+tbTLKLDanC9A8ICfKRIW/a5dupzpthkpJ0smbMv6xabcXcU/qsdT7uaa75ANzVK2BcFUVOaeUJg
dZiT7EDEZ2jSfXlT/KkjZqVp2yszdo8Zb445LFsqG6ZYRrtZ8Ycbkx5U9rSxkyNb6C1eaivI/PQg
asrAGe3SiIQi7TCwrmDWtK3VweZ3wCzL5A5U2SlPppC/EznzMcoIfr9t8c82Br77rnvqCN1bCIGP
SppbOeyT2IPEKmCHuiyU4xs65l25GPva1T+B//6QWS0B83EdLtK/tjIj6JvWgHRl0/HZMTELNhWb
uOSJs289HNutQ3RcH2jmcGn67jJCKkvnhxnM1Npxx0c6VyOx9RmFN2OpYAYMFyBT3cTUJqWbvfoO
ZMJBbueZ/RNXk5b3wYJEDhQrv4qmR6tm7s2uu2gGlT5VUNwxXWs72tgkLPomkMmnGCxXTe1kZkj0
0KpRUc34hHnIA5F+02wTCGl54oLbklawr/JnAyjWoqrV1gznGk08VdtM9WZRxWVCLdu0MKa6qyDc
joX8VpL8HlP9eUb0rIyxOHNCpoqnKa6OTdNTLxZUjvFqPOasI5ioAg+KHjPKyyGt+me3G2G47nLr
Q9ywF4T2jraYYbFC7uYBFPgNmevBmkWoUblmyvsWQGobf6k0QdQkbwF49UqbQsoxDMbNMWalEfXR
IZlbCpG33+F6UJlL/7spfmxfyo4D46VM/+4JcdRr/7wmIKgIfLDUUT46qJ8CoC0y198FqKpZ/uGC
UDeHzte6vnrBjxeEzgTYRFsGrgVB+i8pZ+By/60jhnzK0l84Fno0FDl/6YjX3k57u/cPYOwNaPqt
PxLB0bbJlyadZpKcBGyldZFHyb4wspN9FSNd8b8R+7GbhCSWDUyfjssUtF692A8kDA8dJaE2H02d
pqaii2Xtt9JINnZMlzhdZeOd56RXBT11K14y7WX0/S2TN717aUfx4IGtN/HmG5kWOohlWj1C6y72
Ho00SrAtCc5KBwPM+0nyl5J86rALnerpqhlR7bgZAz5vm4rnDPVPUb5F1FTKxeVzSPoVRpLap8nk
+xTTHhxzMBECyKUFQn+fKgOINoSTnh/YkeBOHXYxoAULEAhjDZIGxQE+yK50Hmo33c++tsuW9pBJ
/VBkIAG8ixiGU6M/61VMqz1S7u39odktDZvyRInSk8Bc7K1ryvvSlzucbrSP+nYSKPPGULDFlfp0
lK13kDhg2CltJnpWn36sxcQPcWMsqeXiKNAlE4Ve3o72fNbt5UDGKNDsnB4t2lvLvDOi8srnkp0c
JgkwLpvVv5q1ejPbMc/+9LTQtegGJxhS+Zql80L3bWcyVBHYjdmFC1joiOWUmPOtiD7YIr1O3G7n
LS+9H1+Qre7KbD7ouXXNWBDIxORdlOGwiFhdyyyI+g71KuVwjzJ1CSbET1HMAZtGV6zi4MKgIcii
E2Sh40hoagoiAtkgzpwI20997ZUJqgeTmG1z45DfDUErmPOSVkhl9VlBUfpXal6ia/GHRfZBrRnH
FFp5QWiM3UzbLrL2gneGn0CRSbO7VL5N3ZcyPdeNwDmsb01qYZ+aGEbVjiyOoKFWjpA79u12diST
Exv2KkbxctlbKYnkm5GxKGkY7YXRBye6qsQLVZMbFOetK8KCYr2YK/NpoXxv+cj1lPMTZX0+FA9L
bqjsneJQVHa0BX7hnEyaAY2mYFHdQdyoRkE4XvnAYUBP0NFHyM6gjImZgfiIIcWNNfrX5FGGVvFq
afntSkCwRvKsW8ljn9mg5/mwmM4BPesxBvcR5BEDViBJn3i3wtwvAqPv1KA8cFfz2A/Wc+Ksr6ul
M/9KbnJZ3pn/R96Z7TaObFn7VRp9T4Pz8APdwK/Bs522M51ZrhtBaas4iIM4k3r6/kK20pbFqj5V
JNAEzk0BZTtD5FbEjj2svRYUqPLGPkfvcWZDGY8CbXjbKO5MEhMWcnpF4ex39HhR8G2BpSTucgsr
rSo70BDFU9Tg6JldpcVT0WxmsQxtI9P1lLiuDG4j2GnPtKJ48eTosnb0M1uBCJadsJW08yDLb5iY
Q9giudHd+MYwguvQ0c6Sojx3M+3e2aI3J3lw95DXyRt4V1t070IUIIxg8ygh5IyAxWm5ab86i8UU
LcxzIwRuvaD67J8tyua39bo8Lxr7covMY+GVj0rt3TlrggO5/j3OlHlSwoeaxN8Zxj5ttOBML6V7
u4S7hy5eYmbX6GveZnJ+teZcBpJ3owSqPXXc6CxwyrmSWLfsybka0sAjsRXQcWQgYfzk/K8RXqK9
Nyuc4qxU3BdDL37arXbvAjRPPO/KM+r7FtKzylMv7Qzaz3R9FQXwI6f+pRw7s6KxTmVjO1/XxkUY
If6bGme64S5dL71rMhVZEOsM+OG90fJBibGYV4wQFJJ1FdY1RQuHcbZqLtU1YzJSMXPhbds61X1h
V6e66l0HbvO4sden7YKdBnWTi1yqyHAjMvC0Zspd965C5QayhOkmSyKQSYanATIv7sEMThitO1uD
O25Si/aHewmu8nyxyWebLCJ6jVARSfNpoGan0ba9NuknuGlzlmw3c2fVGMml6yxmEG5OhSZzzbmn
Ez9t2mDmgrdqYp/Ii75ujcIHJlUdHdiFBSAL1RrlMU6dc8nenm+N7cxpKBsgk+w1wY+1jmKgd71x
YYfN4P9Z+95kTdWlgJnl3yCaAc7wV9HMlFZlsl4R130mAhH/bh/JaLQqGZ+zAHy9Enu8J7y6QMuT
aBqEJnQfRS78Hs8gsAS3HMzs4CqYg3mPZ/QTQSGiMyzPDI/+N1WY+LjjeIbZP5D5KOUxNAuw+KBd
mW9bVZWUrXfR+qE9axbGkyLVN1s5c07zUqPMkxSbeSTJZ2vDD6YbsF3zBDwthDXfpUalbAdl0TTI
pfutop+lVntpFr6C0ibIJ/BqAseWheeMwzM5B692XP1E+d2CYNp8rEuNLCuEUS0NQQcztKYzAoKs
a2LjtxhfWyEzYMzVDXGIueVKoeULngFVyavM5cSBvryK7CA43UYayCoLxqRc6E/I3kNOTt4amTnP
a/QPzDaBccuclQmI2EUAgsRpf28X2nksxRU4uPR7xLwQUkx6WvlX8Rq1T0+BEMVbgPZ1fZUMW9W+
Vbz6BGzMb74LzzeqPjPIgVyam4AvQBwC+5I3xummUNWzWqcKG6qbq9QhLFRg1Ypk82zhBjnwrO1p
61a3Nuntd6aEy2nloKQZ+RLsYEVxm0qcSavllmkKtD6Bdt3qTfkHMz6wnjr2soRlaVbDfTrT8lif
xmZzt20IB6vMSuetBaBOMoq7EvHeqVlRXc7XCXzDCxBxZTwjW4T6qXLi6zxyCFXFuE5TMEZTq2cx
quyzJhU6njXQPLUU+k7VQwFH2wy0OlzEqXeqohRILleXM6ZzrjfV9hI1CW0Cq8H2NHHIjz3DmMHr
HaJ+mUl8Qy3EJJadzpucsS0XNnWpXUcTP03a35ygfE5KJ7kqdelrumhXpWcglmLSapVK5A0Nz/na
BvWPquQnmgbfgKFtvq9DpiHWiXLj2RAeF5S05y5w3EmG051UbfGyoNw697UIcCWCnHNmnuCag9/g
ErKDbIrkxpbLg+Y3OlrxJdOk2dxP3Rcr9C7yrVMqs/V623pfNUuy5lCBuzngzMaFDzSxLv8dXKLz
lwneWbb0ltGxQxT/6t0hMlBM2weA8ifomX4i4wcFA8CvKt+7P2QGjvKzmFXAKToHBUAcJR5Rwxky
jaz/relDuqRH/hCNg53aBPkd8DNRIPwwbmw3ehKtY6aMZcW50At3pkEjVhr+NC6Lr466/R34B0WL
eMbonyhvX2reXduAY0J3/buqFA+hVs1rSPCnuJt5sABy4BtEYvZF4azh0niEmmtCGfwPWhWnEWUl
WGmnlZKD6oWRRGon63IBnlRgr9vmspGglG3a7WyTC54+wLxBM6+3KBj59TQ0rJkXoiusFPe5Lt/Z
ufbU5Kh3OeZVhGPI0K/wQ+8STbPzRSMtI5vsilp2qsm/GVv1PI6b89wv7+qaAcNy81BuogvPgei2
Emw6yualwPv42+TWN6D3b7IrRNbu08Xmlsnq72t9faro7lWL09JiHca0zdSCAK+qvJlsZBdyAhgj
aq/XCW1cibA3qa5cPbows/Q8Tevb0qvPijaYV/nma5mp3BPtaSYcfIN31PGSbrO9imp7vrEYyqKE
H7nWjNT/cmHHsy34VQlHC+/INNOUWZxYpzG6nUXq3gRb4zxqwzsnTa4jqaAVFKBJENPMzF4gw6Ud
q8HdAJ8Tegs1UDq1NM8b34OaUKGUYyVUdbkvshgfB71hktJQsqtZAZCPVjz0iFD42u2VJ6+vdGpl
gY9AURDaN4qTPsV1tvK4JZUsuQSRdpHa5UXqybduDTVkbT/EYX3RlLAb15l+azVQK3hpQGKrX3vb
9HRjpreLuFqliXoZausvIPuh3VSD3ysDqTZbnvHDa6cIvlkurR33srVlchvrrBCD64BO5M3PfFO+
aG5741q0gCpIRjcmaS+yXDBYABJ3bgMa0JL5cxHSawO2YvvlVDH9G0n5vo3vGXknyIZczqGZZxkX
Eu/rh+BCFta0bgPE8rZQcBpTA3mVxAXzU2eEkxGVM4Jcz7swZehyQP286I2K5Sw4ueGVg9yHnrYE
v+sartjyJ4J36kypoMygmZQqykSVQBHbFAvC8GLTrCnuqtF1QccrrIozyLi4DtuJGzdP9badk15M
8qy+SJGi0tRkWubb662uXoKvgWWrnnn65r6Q2mwaruEOT6z4vg3SrxmQRafeXJmNgnwG40NQ9jxX
unMTNSpdK719kMvmVN1uztd2fbFw8m+RwvSTZRT2fNuyJdaL+NZYZH8YYGxKeTuLrPx0YyVQV64v
0JRaMstwVvjNFobxZK646ZUEWWGitfd2ZT5tJGTCDDitA5SzvOr3WNHADOrnkWTeU/FuTxuHYkIJ
d6fWwLUvw1KIZgqzSfdBaHxtFFSw/WYJWyHE3FXx4KdoeaTG/VZjvEMJN2cZWkqKsv6jNbYXMlAB
YFKL00A3uFULoI7cpduUar9LQRXpqKj2vgB+os6AuEQeAvX8oloIW4bnBRABakFwhvnIwxQ6BG/e
D8WmDFOFc+bzb3LfupPy4DnUgcIXDWeX4Q/YStvEv9YbZ8LUNrANe65h4dyFd9Cpp6oE3MJd6kis
eXAQpfaTX2UcYhQKKCsAab8qGihDkZ4LU7rRXmY9Fk493xTpD/jCZ6r7aJTKg+tuL3Jdv61pPEpb
60qJfgapRc/c/FKX8amrbOeL+i5am+lEbteXG7ReAte7hVv+XEr1mbWg5A193dzLIRyR0Ixsbelm
I0VTMQjQKPVdUboXjO5cSRBxeovF6QaMxERKlXsvpHVR3UJ3etpam1OUzu9oU05qufgjMtNThiuv
IamZuHVEed5Y6jGMBwFYv7B+Uq3F3AoSML4o5dX6WWjmt60kTRcWwzZNdGk1xoNXq9cW6ZieaLSV
a+3FMbB7uX5yC5g3N9UyIiAu3O1VrSoXJh2GgN0YAWOBveKPhABMU2E+95O5BldUXJTfcnTSyrC8
yUsLFk3lyocxk1e/Q2HzEkDi3K70C8p2TJPqVyouQoh/IQFK1cqFQxxn5lEzSmrzS7IxTxNJAtNS
sjnb8zppfv83iIAgJ/irpPBy+bzuRH2Jf7YPgVSEGxyUUg1zJ5ElOp37Jqh2Am+krXWWuA2VoVGZ
EWn+s8sW33uglL5J4FSTlr4ussW/AfpSxYTaJ9AXJW5yT7CtCoVuwPwHIVBBa9Qj3nLOzTawwN5U
sXeuZw0aiaX8PaGWQIXtN92pkQWk9uA65v3CE9JHHpR6FuTXCz2FzJUSZBy6q5KRmIm3qe6TOl1L
gHSU77DCnmalccFPwoniEthQV3Hz4LoI44vNtr5RsuL7Zp020ESihwQ/EgMjFG8WetJMoecm2s/s
R6mQfthh+x2vJwRw2u+5bNwref1TzYIX1w1x1K5VAc8wbf4RAoBSXF7BIdiAjVjfOzT74aRWNhOg
LQhYUukyKLAmUQkLKrKKzBcF7lkkUR8s3SvbREBr6wSnaD+g0uRJ11Win8Ye1xvLx2d1q3L6QZgR
O6CeBQ0r0CM5NQgbqnZOdfFW1UGja4aHSvDWjS6rknHU3KTnarsJtBPUdzTDpzZXSadFTfZnGekl
sxtoZ0v147p2CSo2xVUG1jVZZMrM2C42fHR7Td+AqXRaj5etHC5mWcCQUWtET0YKLr+KC+qLyj3N
RTq2ikFBWQwXlE5UzdENNk7LSgehFEcXiI7faEUOxJdJsGmj0ycIw/yPprDOa77NjewjwrDRFkBG
1Edbz+5blxbbgqDnTJGhdVYDiebiQq5A49srL4K9UtbRabC32Re4fWk3ZOqPxM5IRHX1Po3bfK6U
0gpHdVGrVkD5PJUn6NkjhunYl9oCILNc1OsnsIdXHoxaPGmxZZ5j8xTG+oMWGRrhTPzV3zhXsaH7
UynJmmkIp8U8R4dhbRgpTFYwbZiJAGxBbYlqw+ZyvZHsiaXlNySA7Wytl+6MPD+Yb1Lyf8Osrm0n
uF5o+gVgmIJxED0HEgPKaRMUPx1f+Q0Bod+bSEJ8rb3T4TSmPa08yg433WKbndlh/ADAiTHHyH8I
s+ROStulnoTVWWFuvVOZYRGoh+k6u8nGoOAnGYjzMDelVcEFM6NAzhYBk9f+Y6Jr9xYkW2oUQ+ft
LC4S0DI+DY4pEiPmNIgUcAiNsULP/lsW0oliDmuyJr29WcMKNimr9VMaBr8lurSE1+l7kNvPmQUH
smLG+gQlr9tNgDpyQ3d/kqjJ+WKx+Zl66wdkruVJAY+6b6Q2TShqMmZAhwh6pct4EV6C67knWGYG
ranhJU31Lf0drkPkQrcTq8znTWsKUKjrMVzq/YA3nB2fuumsLOwflgvFiluQafw73CEi6/zzNunX
eul30AuIf7S/QbQTkSaboHx3jDswAn+4QajiMZesAbLZ8el9rCoy+gCLF4ULRbB6UQt8v0JU/lyh
ZQI1pi1mu/7OFeIcVxU1qPcURssUQ6Mzy9THxywahBkMHE7uXcTGApVfd1P6P8KyRI9vEdB2tOTz
9QKaTNeEi44+2Ffbi+0ZIBtQHonyR9EESMGt17ce1+isYCZ1YrtkaGENBs6Hmhw5Vg792raeIHgX
9JGkOa0vNQDjyDxU0unpVlOokRvhah0FziTh9EsIG84s4RDUwLYnoXASkGesIuE2MqNi4jNzUZwn
0HX0zVddOBkjUB8MvE4l3A+I5ezUxyNBLLN+Qu1Xn66Ft8qALsQIfkwq4coi2YKxeCtRkC8RE5Kr
e12rEX/DAcI87M0cXKJspTD6FQyCAVFbSblRURGlbCoLX7pAFu6sjRNmjnC0jRt+DQCnAtNHiajC
Gdc45conW5Ah6wxNgk8dVrOZE+oPQROgqrpGKWGRZhO6b3BeQpW31kIKse4C5bQ6ugQTScPMpvOQ
IlSGeuUXPZOgMFJlZFlLho2VNPwZRPVjUW8fCS8ZFDHCJ4ZLf880MVPcbO9bz0J2Ldp800oPlfcy
+GG62q1aB79VKoVfdFsthl3ScOZZUcp0s1xdln5riTGMn5lvkGFI7rfaMR7XgV6cmdzpJB5Z8agq
6lcGXhdgnWI6mFnxDI1BPMkVEinEdK/opXlnC6MqmCx+4u8gUAgWv2VBc2dEdkybHT2EoAaPWVCt
PYPy/N6vamsiaRUaSdrGnAWRDBty/E0CJPxlkXi4/cxTZtTp9fOsaZ9SW713MjYAo89wTPj6hLk7
2k3h4rxNKB7ocoM2dYoYJVP0wE2RuwU8Dk97audoPdn0YNd+ipHUbXbqIRKq5NJv3oI6B7ps8syR
3XMzxBBamXy1W5+mr1TnM09DyTjdMOyNrrI3aS3ti8rcHT1+m/oGoy8M8Ph0eyr0Nio32ExrWYVA
rQgosSSbZ1+rK8QUmOAog0V1ijAEQic+ZHU0Fptz3U6+bFSaf0Hg5ucbjas9kv17f02QY7T5zaI1
szNT7OHQ2z4FmmpcaFaTzBCw5FgQbYqhP+O0LrcwdJdWNI9a6Wueus+A122ABkRohZbS4yStnYMJ
Tif4n+tom8NclbSLUzMUU/Ax6ielnm/O3MwNZ45UIqq5Bi8OvogkzCcqsSvQEx5t4RuLVsBUrkku
G6XZTCsZOaRcJNclXVAwBtp1jnxNVm3VZRXU8UVVR+19HrQS4iEAuiLApZOGrN9x03CZLqppW5SP
srF+ohkA/barMNEiZc0kWQABz7LyUo9BeeaiLrGmQKHY1H0KALyJh2JCbTovYQZFQrQAO2ZIDGiu
t0L2gnwLruqLqAH3ICtoq8b0rLdwA12tt9k1qog/rKq+rbJYe9KNNJ2iEIpU5zYwKG/H8ryhBFQz
aXRhBWzVQE9wVPjHWIXlJIRDYNIk1qOWb7571fqe+bUt3xGXe2PYdFiKcUzgvKn7zdC5Y+rAL9r7
cpW1D6u8DIt8f7+I394lflx8S/7ZH/31Qm/NuW/tZvVf/7l8ifyYufQi858LQeexe6qLl//6TxIr
eHU07rGDe3n3YLun/st1wiVvV77wCRqE1sRmYFhheH5VcfqPMIndt19LlnmiA8WkJ/je9OMTP1jq
z2zx16/5atS//pu/fIXPphDdyJ6mME6YfqTox1gRKSNorQNDWCcQ+2ILS5AH7kbQx2gHFGB624Gv
nD4DnDAaPVvBifrJEuaJJcOyqgvCKDGPz+//703x8XCAyD+qevwrJ4P3fD8YsLxpBKUqiZEgehct
7YP94JxANqahGw6F/Bud7P+9FY59xE6ivPfBINLmPjbpdr0SVB+awjqBUVeHpM5g27wCA8ZoCk71
AGdDNXlJqkxg7S3okj7tCvNE1R0kAiAqe+PyHsHZ6NgVVn9T0P5k1lPwsVmGA0EcZbeDA2KfqCJp
os3JeRTTomNwEx2mEP6t9wHRBPAF6B2ZqCkLppGPprAVCKtBzTjE5bvz83pXje4ShQiltynMEyyh
aipYaJrbOyTQR1MQT3DFkstTE9ZeB35HeUAYWB7CFIhtsv9NWeUuEWXzA1PYJ1DWMEGE3tUb8fgo
TYG7G8IUJl5AsPEwpSTKNYemQEzK5AjJeJKdVx1FSHHsKwzQGn19BdEVU/Jw/rIvdtQeh6aw5RM4
rnW2hSWbbB5RKhvjZarb/U1BwE14AvEIOHAIAFUM/umA2FDfOio1wF08Pk478NQ9rw98IlEFcAzj
tSOGZQ/sYJ5wpwiMz578apSGEGQLvQ1ByE0qapBgQRghGCwPDOGcMBPDhvk1jjnOs4GH620K0g+y
DwT0LLwi8eRnj0k6ihieqWvQokGNJtLVMe4KHFhvU4gSBPzcFu8Kp/+Rm8BjqvSbGLzCZ/In4/WY
n7GI/0pOKo7Ax6TUNIEb6m9YavGqBwfEOEEFG8pwh+xdVDHGGmg6Q+wKwkiLt3TAPdrmka8g/QBd
AARz3EkpIXLvA2KcoBIHneGHGt3BrjBP4KsHJCry1fFWrqz+Ebd+AvcPk/rIAxFpclt+Oh72CV1I
khPBOCR0REbpMcVT97xH2RAUp6hU4g3edFE+bQhQjISfBpUKkvi3usj48lG7/5bAI4IzUtF84jp9
DacPTOGcqPwYRPYu4NiV+Ua5K46ICP/J5aHL9LbBSNkaw8ciXvtoCqoU1HthHeQ23YXcI708DCG6
2fuAIMPH5QBAjcv0uLhrnUB6BB/iaw1vtMGVMcT5YBZBsJFAVkL956iKJ/pDhOLvnG8j9ZoCFdhz
U+hck3QzKN0yFkVF83PI7XDNEmkrwFGEstx4d8UQ2QdB1QdgJ67go6ugigf74tsAC65zpFfpbhqm
/6Ygs8AnwsUqEq0OS/BrmFqRObeEEPpYz0d/V0FplxkoIov3q/JgUzgnloVD5XIhZ4WLe6xFPLV/
8qGTclLLh7mX2a7jgr9lIapBgU8gyVSKW+NokZJKfu6aa/13hQG0j1o+5MbM0nTUbCheEWFChIVO
365UMc4DQvlxgAsEwQ8qV/b7rODBAbFOgBKRoECCKko6o/UVav8AyzyBolrjIqWBTov8qE9K95zT
Ay+N6LGPt8pNIXKIXSF8BPEEjsLYhQ0Hu8KmkseGABpLzjZiUyBo3z/CEhxJuvCde62hA1NYJzTV
YUsyRo6pEPjhnnEFB4TBXa5SvMEri/thhGWfgDGg3PmhpsMnji5Fp6/Z2xRUbRiSJmygf77Dj3wK
NvEV8EpYEGzZUGONNq4A6tDbFGRbzFJpiFHKUGUcdc9FqZsKFo7CerXU6z4c365Q+mdj1LBIwxBw
eStcsuKBr2BX4Da5PkbeAHlLE5+b/+eukl/g0b+F0RTdcd6VAq6CDM7xZUpcYSOOSI/wDbg4Tk8x
RIBFOGHuRkG6AJoOY4jvWenrdTW6s7HvT/XZECK6AlAE7pALYsepc3g2TDYM6GA8pmHY9BFHagrk
5gfwmACvgBKp78KlB26CPikMnXtcyYi7H/1Ph0H3A1ZhBqkIW4Wc8aHHtCGppFKBXusOrzra8pUY
8+odXFHAFpnYvpR9aAnSc/RsKdg49Nff+iOjdJnKEJsCdSGItyjbiC0hOsIH54Psg+MBjvmNxHqs
EYU8hKsAamdAvb1XLf1kCrymDdaC1jlayK+lvlHuCjGd2PuAyPSLXwVfdz7xYE9QyLPBW1C22lU0
x+op+Jp6G4LQiqyDSjcB1q6OfWAICxAOMDxonMzxTDrw7X8u4wn+4J47QvRJIRCkTvcrZPhkCgeV
Husjw/E4D0d/YPsOTrFDKXOHsC8w7idTmMRV0CO+hxyjNIXSPx81qHPbDrwfKDt117mpUYicnFYq
sN6xVjTp4/Y+IMTcRFWMypF02jJR9addATaR0pYBoOLNbe4+cXTph2H0v0gNQfpi0Sd9r1geHBD7
ZCeKQbUGUhaRk47TFMd8qf8EU0HAjRAjEBLrlc3vwFfYDMkwKYSkCOjFXf9wnKbY8aj2vEFEe5Bv
nNPxii7hW/+0KxxLoenBHTJqUwiK/J6mIBOD8MgBtUvh5nhKjExMAN9Be+v2K9RmpLvCGMJtQvuB
+AAx9ysk9WhX6JR+SdRkilsCVjFWU/SPNXf9c5yEYcq88PHsoL0DHfE7XOtbNDrKuELtn6Bzg4gR
MQC89u4uPS7uUst7H5waawaCNsEAvoIZYsb5BeKosztoCnUptDNfazojvUtRoRrAEoBsmJVDQn1H
DPd5DIaWGDRudNe5Rt5Ixsd4PsBi9zYF+BIKvEAFBLDCEaTpn+9S8Wsah6A1BR/Bq/FHF2xSqx/A
FA6JlgLRgEb/g3c9NAUtMYUtoxBjgXgGy/maCo/OFDxeb1MwL8dMoAp25NcBOIiwqNvQI6VWYbyy
VIx0VyB/N4QpKOM5jM7+wpp9MgXDQLTM+BvBvz3WsEK3BnGbtglyVRCkHXXFOB44CmBHqj3u46EO
YghQ2zZgs9f2+WenKfC7tNdpne+EtUbbFdOGyNCZfkGpg5req3DlodO0nBPAeAo1nbf8ZKyeQh+i
mmdq+IlXN3FU6xbnA+oSmGwQyxZF4LFeH0LqvHdWqgHzR2kJ1KqCGNynCtYOXAIiidtW3g1PjXVT
GP03hRClgbZHjAaJCu9nch+xK3AUOnVPZyf7MNIGui7g6L13BexGYGhUJmLeouqPNylTQfTXZaQq
mMsWZc+x7gpliLINXhFCUfa/wwjh0YCUDCZPyHag6vFKErYz/uhCTQC3A+wKZuyZFKMZRHEfBPvh
BSJ8BXV/+DpGjTmCimkAS5B/MVUO7E5AacSsy8H5wFXozAxR6hMsYaMdhTH7x1fM4TvkWcyCdXJf
CU9BbuJwNJgDGW/MzZbuvSmg+WIAzLQ1RVC0HDWOhSlwqL9qnmOtX7GrBzAFISbgEch9Xon+P50P
uK/IwPY6t6MFYFGUHcAUhJEo3THdsT8An1yFgLbTO6aqM2aiCrN/AkK3VJQzKeft2sLiAByYQswa
q3BIQmFq4lTGmp8bSn9fYZwAOoISbVfI6/AVKsgLLPU6fTtWT0Ffe4DjIYuKJXeo4PY5DrpVnCbg
xVGTM7whHPqBd2mFyYoO+wKjYkf0qtwddA11dMFfqfLf2NdGF2Ua5hCxFe/v0ApFIFSooBOjHHgJ
9UQ0w+iyvIuRjrLiL1RKe6dhgiuT4pSgDDxuDrIrqOWIeQjB1SzmyHafOLpdQat3AFM48CKSc1DL
g8zoKA0joqCxAI6eAaoxg46s11pSH18BkIAwk2o/LaAdieqnA6KQhpF9jB7IrA7hKxj9gIT8A1vm
ga8gOaegA3rxbeB0pHUKXfTyevsKBLHBGymvXlMUsg9MQfbByWGIcj8cNU5fsaMB7W0Kbg8c45/0
gXCbDODTNfs1UjpSU7wFwP18BbG0IGth3mU34vFpV6gM1IFQJD3ZRV9jrVSAlRvigFC+emflYMWD
AyIiTcY/mEV+RaK9Xt+ju0wNfYgbREAEGGyADW9XtDwyxa4fRktZH/Mgvm4PEWLJYswehtHXXikr
HuwK7YSB0z0j2lgTMc7vAMcDZlF6QPRA4JzdqVN/MgQdUpPSliZuXA7KWJ3mELEmc5S0u37JOHza
E0hf2oLNf+yQin+kd0FKf8AtSsUSWDeysV2YPBsNNw4OUGfYwEZcvSKrHuCAUNCEkOOXHMynXaHB
UwFZB5S0Apc03vnaI92+fwJwF+m5gOR10vuwK2DOYdiSRunOFn8j7P4X7ttfqktTzw9f5kL+yF/l
XbJMf/YHe4mh499/mKJ6FYw5+FMhwPT66a/DVuL///tQj2nHxvHht3t2jt1Hvf37t3c8/vSDD9u/
2P6H5/4qW2bPXrv7Rfv2pLfLCMWm/x8uo2X8vDqaAtsNubw/zrF61K9Q+6+XXzXL+GWVdazPhTnA
+uHK9ZZxu1/rl5oV3fb9z7rVr/6154+75Ix3QMT+z557XWYnuuy/dIXS2H6dDybBl/Vee7JaIr+e
FfulPixP5jjA8hmHcr/Qh8UJG/ovHi5fVsfiorogC+6/eFbGee0/r/drvT+80Mfpv34ZPyfRzw7b
CLbqAZZH7XO/zodHH+KYTpc/l0gJ5h3LD3FKp8vwpV6FYcfyxv5nPZzAdBl175ohjup0mRWrbNVx
nKwhTut0mf+JZYY4rFPUC+ufy72NP+yaIU7r1FsW3jI6Xl0QOffe71NvlSXrVceWF9pSAyyf1MsO
V2MPcVan4bLDvYuktv9zh6tqFXJn79d6/1IFWL7/+klYRj+7XIEYdOi/fLasujy8PchZ5clX2Z8Y
Z5DTWmYZWpldV4ho3PW2zmyZde33IQ7rbFn5L53BksCPDfDkVVdUIBBZ/dcuN2GH5PiOw3OAxbNO
HyZI/3ovPn9xV38SE4juZ+/1T5Msbwtvv9K7KxDkdP1Xz5bxutvyQ5zWs2VeJB0eWLRMej/72bJY
dYQzQi+1/9rZsnvLDHFOzzB65YfhsR/YidQN8PCrVdy1+BAn9az0Q3KP47vJECw2vZ/9fBn6fyyb
/Uq/tjsjk/uf9Qgjz5dZvCqK/UofVh/iqJ4v2zpJuiwzxFE9X4kkvsu9A9Xbv1Ef26yy4k++2CFO
6zmB3v4pP9h9iMN63r50LT3EUb3IVi9dWQ2s6PuX6WHyy+XzuvMLFcXf3kfpMvHiTvcL4HeQ5eMO
98skygBrX3fkBAzPDrJynPjZfqH3jSiodXpb/NqnPBAe33e7vnjv1W+Wzx136a46PsDaL373Thzi
gN6QYHdEdzvdl/6P/jxLOvNrQ/B+9F9+9bwOV/HPMnP3q73vGoGC6f8JfvHsdToZAdHsv3wSF24S
dVUjDUH8MMAHJB0pDaidAda+XebefpkPZh/isN6u6v84X8YJddqOTxjiRr2lREsUuekKgXdMqb1N
/yXOw6TuePwhTu0XwlS342IVYgK9n/xuGYX+c7Jf6f27FQIWA6yep2VSkNvsF/vwAUOc2btdMNax
+BAn9m6VpaVPT+g4uwEHtP/QHnEHH9Dp7IWoQ3/b+10BthBQ7b90EnZ9oUOc1QfKbUm46XA2Yni7
95M/+M9elHRU9HYsEv2XT36uur/RIc7qQ/K89mN6fMd1YEMf4rg+dNZpYWAbwvJlQZW5O7EREny9
bf8VD99pe6E00n/156TorHYyozjE8vjIsN0v9O4kxXB6/2cvyPk6fJhQEO6/OHXargcf4rR+rZdd
4aoAX/R+7m/cqnkbVsvYX+6X+2D3Ic7rtzbLOuNJoS7Y+wUeY78rDREz/L3X/t6JgwABPsDaP5Zd
BQjB99X7sX/QWe3oeEApO8jiuYf37QwijSGO6Q86iKXbsRnFSMoAtmm7apGCtLT/2n7Y6WDEPPAQ
i3e6dcGy0Xvxp+ULV+p+offzL2ZWB1gcNFGHbxTzXf/L4l3opl8iRceYp4dVXobF//oHwK7Ews/h
apn99/8AAAD//w==</cx:binary>
              </cx:geoCache>
            </cx:geography>
          </cx:layoutPr>
          <cx:valueColorPositions count="3"/>
        </cx:series>
      </cx:plotAreaRegion>
    </cx:plotArea>
    <cx:legend pos="r" align="min" overlay="0">
      <cx:txPr>
        <a:bodyPr spcFirstLastPara="1" vertOverflow="ellipsis" horzOverflow="overflow" wrap="square" lIns="0" tIns="0" rIns="0" bIns="0" anchor="ctr" anchorCtr="1"/>
        <a:lstStyle/>
        <a:p>
          <a:pPr algn="ctr" rtl="0">
            <a:defRPr>
              <a:solidFill>
                <a:schemeClr val="tx1"/>
              </a:solidFill>
            </a:defRPr>
          </a:pPr>
          <a:endParaRPr lang="en-US" sz="900" b="0" i="0" u="none" strike="noStrike" baseline="0">
            <a:solidFill>
              <a:schemeClr val="tx1"/>
            </a:solidFill>
            <a:latin typeface="Calibri" panose="020F0502020204030204"/>
          </a:endParaRPr>
        </a:p>
      </cx:txPr>
    </cx:legend>
  </cx:chart>
  <cx:spPr>
    <a:solidFill>
      <a:schemeClr val="bg1"/>
    </a:solidFill>
  </cx:spPr>
</cx: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497">
  <cs:axisTitle>
    <cs:lnRef idx="0"/>
    <cs:fillRef idx="0"/>
    <cs:effectRef idx="0"/>
    <cs:fontRef idx="minor">
      <a:schemeClr val="lt1">
        <a:lumMod val="95000"/>
      </a:schemeClr>
    </cs:fontRef>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solidFill>
        <a:schemeClr val="dk1"/>
      </a:solidFill>
    </cs:spPr>
    <cs:defRPr sz="1000"/>
  </cs:chartArea>
  <cs:dataLabel>
    <cs:lnRef idx="0"/>
    <cs:fillRef idx="0"/>
    <cs:effectRef idx="0"/>
    <cs:fontRef idx="minor">
      <a:schemeClr val="lt1">
        <a:lumMod val="9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solidFill>
        <a:schemeClr val="phClr"/>
      </a:solidFill>
      <a:ln w="3175">
        <a:solidFill>
          <a:schemeClr val="dk1"/>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30000"/>
          </a:schemeClr>
        </a:solidFill>
        <a:round/>
      </a:ln>
    </cs:spPr>
  </cs:gridlineMajor>
  <cs:gridlineMinor>
    <cs:lnRef idx="0"/>
    <cs:fillRef idx="0"/>
    <cs:effectRef idx="0"/>
    <cs:fontRef idx="minor">
      <a:schemeClr val="lt1"/>
    </cs:fontRef>
    <cs:spPr>
      <a:ln>
        <a:solidFill>
          <a:schemeClr val="lt1">
            <a:lumMod val="95000"/>
            <a:alpha val="3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400"/>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8</xdr:col>
      <xdr:colOff>266700</xdr:colOff>
      <xdr:row>3</xdr:row>
      <xdr:rowOff>0</xdr:rowOff>
    </xdr:from>
    <xdr:to>
      <xdr:col>9</xdr:col>
      <xdr:colOff>457200</xdr:colOff>
      <xdr:row>7</xdr:row>
      <xdr:rowOff>38100</xdr:rowOff>
    </xdr:to>
    <xdr:pic>
      <xdr:nvPicPr>
        <xdr:cNvPr id="4" name="Picture 3">
          <a:extLst>
            <a:ext uri="{FF2B5EF4-FFF2-40B4-BE49-F238E27FC236}">
              <a16:creationId xmlns:a16="http://schemas.microsoft.com/office/drawing/2014/main" id="{49535D4F-3CFB-4DB4-A647-40E006A6D5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0" y="571500"/>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285750</xdr:colOff>
      <xdr:row>41</xdr:row>
      <xdr:rowOff>0</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80ADD311-59A1-41CC-B734-9DE2EA14E5B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11868150" cy="75501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whitenack/Documents/Data/DVIP%202019-2020%20Raw%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of Purpose"/>
      <sheetName val="Intakes Scheduled"/>
      <sheetName val="Assessed and Enrolled"/>
      <sheetName val="Non-Enrollment"/>
      <sheetName val="Explanations of Non-Enrollment"/>
      <sheetName val="Participant Outcome"/>
      <sheetName val="Reasons for Termination"/>
      <sheetName val="Victim Safety"/>
      <sheetName val="Yearly Totals"/>
      <sheetName val="Total County Referrals by JD"/>
      <sheetName val="NC Referral Map "/>
      <sheetName val="Charted Data"/>
    </sheetNames>
    <sheetDataSet>
      <sheetData sheetId="0"/>
      <sheetData sheetId="1">
        <row r="9">
          <cell r="G9">
            <v>44</v>
          </cell>
          <cell r="K9">
            <v>0</v>
          </cell>
          <cell r="AE9">
            <v>23</v>
          </cell>
          <cell r="AF9">
            <v>73</v>
          </cell>
        </row>
        <row r="14">
          <cell r="G14">
            <v>0</v>
          </cell>
          <cell r="K14">
            <v>0</v>
          </cell>
          <cell r="AE14">
            <v>0</v>
          </cell>
          <cell r="AF14">
            <v>0</v>
          </cell>
        </row>
        <row r="19">
          <cell r="G19">
            <v>0</v>
          </cell>
          <cell r="K19">
            <v>0</v>
          </cell>
          <cell r="AE19">
            <v>0</v>
          </cell>
          <cell r="AF19">
            <v>0</v>
          </cell>
        </row>
        <row r="24">
          <cell r="G24">
            <v>20</v>
          </cell>
          <cell r="K24">
            <v>0</v>
          </cell>
          <cell r="AE24">
            <v>12</v>
          </cell>
          <cell r="AF24">
            <v>34</v>
          </cell>
        </row>
        <row r="29">
          <cell r="G29">
            <v>87</v>
          </cell>
          <cell r="K29">
            <v>1</v>
          </cell>
          <cell r="AE29">
            <v>7</v>
          </cell>
          <cell r="AF29">
            <v>177</v>
          </cell>
        </row>
        <row r="34">
          <cell r="G34">
            <v>0</v>
          </cell>
          <cell r="K34">
            <v>0</v>
          </cell>
          <cell r="AE34">
            <v>9</v>
          </cell>
          <cell r="AF34">
            <v>9</v>
          </cell>
        </row>
        <row r="39">
          <cell r="G39">
            <v>15</v>
          </cell>
          <cell r="K39">
            <v>8</v>
          </cell>
          <cell r="AE39">
            <v>0</v>
          </cell>
          <cell r="AF39">
            <v>28</v>
          </cell>
        </row>
        <row r="44">
          <cell r="G44">
            <v>3</v>
          </cell>
          <cell r="K44">
            <v>0</v>
          </cell>
          <cell r="AE44">
            <v>0</v>
          </cell>
          <cell r="AF44">
            <v>4</v>
          </cell>
        </row>
        <row r="49">
          <cell r="G49">
            <v>0</v>
          </cell>
          <cell r="K49">
            <v>0</v>
          </cell>
          <cell r="AF49">
            <v>6</v>
          </cell>
        </row>
        <row r="54">
          <cell r="G54">
            <v>0</v>
          </cell>
          <cell r="K54">
            <v>0</v>
          </cell>
          <cell r="AE54">
            <v>0</v>
          </cell>
          <cell r="AF54">
            <v>0</v>
          </cell>
        </row>
        <row r="59">
          <cell r="G59">
            <v>2</v>
          </cell>
          <cell r="K59">
            <v>1</v>
          </cell>
          <cell r="AE59">
            <v>0</v>
          </cell>
          <cell r="AF59">
            <v>3</v>
          </cell>
        </row>
        <row r="64">
          <cell r="G64">
            <v>0</v>
          </cell>
          <cell r="K64">
            <v>0</v>
          </cell>
          <cell r="AE64">
            <v>0</v>
          </cell>
          <cell r="AF64">
            <v>0</v>
          </cell>
        </row>
        <row r="69">
          <cell r="G69">
            <v>0</v>
          </cell>
          <cell r="K69">
            <v>0</v>
          </cell>
          <cell r="AE69">
            <v>0</v>
          </cell>
          <cell r="AF69">
            <v>0</v>
          </cell>
        </row>
        <row r="74">
          <cell r="G74">
            <v>9</v>
          </cell>
          <cell r="K74">
            <v>0</v>
          </cell>
          <cell r="AE74">
            <v>0</v>
          </cell>
          <cell r="AF74">
            <v>11</v>
          </cell>
        </row>
        <row r="79">
          <cell r="G79">
            <v>0</v>
          </cell>
          <cell r="K79">
            <v>0</v>
          </cell>
          <cell r="AF79">
            <v>0</v>
          </cell>
        </row>
        <row r="84">
          <cell r="G84">
            <v>0</v>
          </cell>
          <cell r="K84">
            <v>0</v>
          </cell>
          <cell r="AE84">
            <v>42</v>
          </cell>
          <cell r="AF84">
            <v>42</v>
          </cell>
        </row>
        <row r="95">
          <cell r="G95">
            <v>24</v>
          </cell>
          <cell r="K95">
            <v>1</v>
          </cell>
          <cell r="AE95">
            <v>9</v>
          </cell>
          <cell r="AF95">
            <v>45</v>
          </cell>
        </row>
        <row r="100">
          <cell r="G100">
            <v>17</v>
          </cell>
          <cell r="K100">
            <v>0</v>
          </cell>
          <cell r="AE100">
            <v>0</v>
          </cell>
          <cell r="AF100">
            <v>17</v>
          </cell>
        </row>
        <row r="105">
          <cell r="G105">
            <v>4</v>
          </cell>
          <cell r="K105">
            <v>0</v>
          </cell>
          <cell r="AE105">
            <v>0</v>
          </cell>
          <cell r="AF105">
            <v>4</v>
          </cell>
        </row>
        <row r="116">
          <cell r="G116">
            <v>5</v>
          </cell>
          <cell r="K116">
            <v>0</v>
          </cell>
          <cell r="AE116">
            <v>24</v>
          </cell>
          <cell r="AF116">
            <v>32</v>
          </cell>
        </row>
        <row r="121">
          <cell r="G121">
            <v>3</v>
          </cell>
          <cell r="K121">
            <v>0</v>
          </cell>
          <cell r="AE121">
            <v>0</v>
          </cell>
          <cell r="AF121">
            <v>3</v>
          </cell>
        </row>
        <row r="132">
          <cell r="G132">
            <v>2</v>
          </cell>
          <cell r="K132">
            <v>0</v>
          </cell>
          <cell r="AE132">
            <v>0</v>
          </cell>
          <cell r="AF132">
            <v>4</v>
          </cell>
        </row>
        <row r="137">
          <cell r="G137">
            <v>0</v>
          </cell>
          <cell r="K137">
            <v>0</v>
          </cell>
          <cell r="AE137">
            <v>0</v>
          </cell>
          <cell r="AF137">
            <v>0</v>
          </cell>
        </row>
        <row r="142">
          <cell r="G142">
            <v>3</v>
          </cell>
          <cell r="K142">
            <v>0</v>
          </cell>
          <cell r="AE142">
            <v>0</v>
          </cell>
          <cell r="AF142">
            <v>4</v>
          </cell>
        </row>
        <row r="147">
          <cell r="G147">
            <v>0</v>
          </cell>
          <cell r="K147">
            <v>0</v>
          </cell>
          <cell r="AE147">
            <v>0</v>
          </cell>
          <cell r="AF147">
            <v>0</v>
          </cell>
        </row>
        <row r="152">
          <cell r="G152">
            <v>0</v>
          </cell>
          <cell r="K152">
            <v>0</v>
          </cell>
          <cell r="AE152">
            <v>0</v>
          </cell>
          <cell r="AF152">
            <v>0</v>
          </cell>
        </row>
        <row r="157">
          <cell r="G157">
            <v>151</v>
          </cell>
          <cell r="K157">
            <v>1</v>
          </cell>
          <cell r="AE157">
            <v>1</v>
          </cell>
          <cell r="AF157">
            <v>160</v>
          </cell>
        </row>
        <row r="162">
          <cell r="G162">
            <v>0</v>
          </cell>
          <cell r="K162">
            <v>0</v>
          </cell>
          <cell r="AE162">
            <v>0</v>
          </cell>
          <cell r="AF162">
            <v>0</v>
          </cell>
        </row>
        <row r="167">
          <cell r="G167">
            <v>0</v>
          </cell>
          <cell r="K167">
            <v>0</v>
          </cell>
          <cell r="AE167">
            <v>0</v>
          </cell>
          <cell r="AF167">
            <v>0</v>
          </cell>
        </row>
        <row r="172">
          <cell r="G172">
            <v>0</v>
          </cell>
          <cell r="K172">
            <v>0</v>
          </cell>
          <cell r="AE172">
            <v>2</v>
          </cell>
          <cell r="AF172">
            <v>12</v>
          </cell>
        </row>
        <row r="177">
          <cell r="G177">
            <v>0</v>
          </cell>
          <cell r="K177">
            <v>0</v>
          </cell>
          <cell r="AF177">
            <v>0</v>
          </cell>
        </row>
        <row r="188">
          <cell r="G188">
            <v>13</v>
          </cell>
          <cell r="K188">
            <v>0</v>
          </cell>
          <cell r="AE188">
            <v>0</v>
          </cell>
          <cell r="AF188">
            <v>13</v>
          </cell>
        </row>
        <row r="193">
          <cell r="G193">
            <v>0</v>
          </cell>
          <cell r="K193">
            <v>0</v>
          </cell>
          <cell r="AE193">
            <v>0</v>
          </cell>
          <cell r="AF193">
            <v>0</v>
          </cell>
        </row>
        <row r="198">
          <cell r="G198">
            <v>11</v>
          </cell>
          <cell r="K198">
            <v>1</v>
          </cell>
          <cell r="AE198">
            <v>0</v>
          </cell>
          <cell r="AF198">
            <v>21</v>
          </cell>
        </row>
        <row r="203">
          <cell r="G203">
            <v>0</v>
          </cell>
          <cell r="K203">
            <v>0</v>
          </cell>
          <cell r="AF203">
            <v>0</v>
          </cell>
        </row>
        <row r="208">
          <cell r="G208">
            <v>0</v>
          </cell>
          <cell r="K208">
            <v>0</v>
          </cell>
          <cell r="AE208">
            <v>0</v>
          </cell>
          <cell r="AF208">
            <v>0</v>
          </cell>
        </row>
        <row r="213">
          <cell r="G213">
            <v>3</v>
          </cell>
          <cell r="K213">
            <v>0</v>
          </cell>
          <cell r="AE213">
            <v>0</v>
          </cell>
          <cell r="AF213">
            <v>4</v>
          </cell>
        </row>
        <row r="218">
          <cell r="G218">
            <v>0</v>
          </cell>
          <cell r="K218">
            <v>0</v>
          </cell>
          <cell r="AE218">
            <v>0</v>
          </cell>
          <cell r="AF218">
            <v>0</v>
          </cell>
        </row>
        <row r="223">
          <cell r="G223">
            <v>0</v>
          </cell>
          <cell r="K223">
            <v>0</v>
          </cell>
          <cell r="AE223">
            <v>0</v>
          </cell>
          <cell r="AF223">
            <v>0</v>
          </cell>
        </row>
        <row r="228">
          <cell r="G228">
            <v>0</v>
          </cell>
          <cell r="K228">
            <v>0</v>
          </cell>
          <cell r="AE228">
            <v>8</v>
          </cell>
          <cell r="AF228">
            <v>8</v>
          </cell>
        </row>
        <row r="239">
          <cell r="G239">
            <v>234</v>
          </cell>
          <cell r="K239">
            <v>6</v>
          </cell>
          <cell r="AE239">
            <v>0</v>
          </cell>
          <cell r="AF239">
            <v>350</v>
          </cell>
        </row>
        <row r="244">
          <cell r="G244">
            <v>0</v>
          </cell>
          <cell r="K244">
            <v>0</v>
          </cell>
        </row>
        <row r="250">
          <cell r="AE250">
            <v>5</v>
          </cell>
          <cell r="AF250">
            <v>6</v>
          </cell>
        </row>
        <row r="255">
          <cell r="G255">
            <v>0</v>
          </cell>
          <cell r="K255">
            <v>0</v>
          </cell>
          <cell r="AF255">
            <v>0</v>
          </cell>
        </row>
        <row r="265">
          <cell r="G265">
            <v>0</v>
          </cell>
          <cell r="K265">
            <v>0</v>
          </cell>
          <cell r="AE265">
            <v>0</v>
          </cell>
          <cell r="AF265">
            <v>0</v>
          </cell>
        </row>
        <row r="270">
          <cell r="G270">
            <v>41</v>
          </cell>
          <cell r="K270">
            <v>0</v>
          </cell>
          <cell r="AE270">
            <v>16</v>
          </cell>
          <cell r="AF270">
            <v>81</v>
          </cell>
        </row>
        <row r="275">
          <cell r="G275">
            <v>0</v>
          </cell>
          <cell r="K275">
            <v>0</v>
          </cell>
          <cell r="AE275">
            <v>0</v>
          </cell>
          <cell r="AF275">
            <v>0</v>
          </cell>
        </row>
        <row r="280">
          <cell r="G280">
            <v>5</v>
          </cell>
          <cell r="K280">
            <v>0</v>
          </cell>
          <cell r="AE280">
            <v>0</v>
          </cell>
          <cell r="AF280">
            <v>5</v>
          </cell>
        </row>
        <row r="285">
          <cell r="G285">
            <v>0</v>
          </cell>
          <cell r="K285">
            <v>0</v>
          </cell>
          <cell r="AF285">
            <v>0</v>
          </cell>
        </row>
        <row r="290">
          <cell r="G290">
            <v>0</v>
          </cell>
          <cell r="K290">
            <v>0</v>
          </cell>
          <cell r="AE290">
            <v>1</v>
          </cell>
          <cell r="AF290">
            <v>2</v>
          </cell>
        </row>
        <row r="295">
          <cell r="G295">
            <v>52</v>
          </cell>
          <cell r="K295">
            <v>1</v>
          </cell>
          <cell r="AE295">
            <v>0</v>
          </cell>
          <cell r="AF295">
            <v>54</v>
          </cell>
        </row>
        <row r="300">
          <cell r="G300">
            <v>1</v>
          </cell>
          <cell r="K300">
            <v>0</v>
          </cell>
          <cell r="AE300">
            <v>1</v>
          </cell>
          <cell r="AF300">
            <v>7</v>
          </cell>
        </row>
        <row r="305">
          <cell r="G305">
            <v>0</v>
          </cell>
          <cell r="K305">
            <v>0</v>
          </cell>
          <cell r="AE305">
            <v>0</v>
          </cell>
          <cell r="AF305">
            <v>0</v>
          </cell>
        </row>
        <row r="315">
          <cell r="G315">
            <v>0</v>
          </cell>
          <cell r="K315">
            <v>12</v>
          </cell>
          <cell r="AE315">
            <v>0</v>
          </cell>
          <cell r="AF315">
            <v>15</v>
          </cell>
        </row>
        <row r="326">
          <cell r="G326">
            <v>21</v>
          </cell>
          <cell r="K326">
            <v>2</v>
          </cell>
          <cell r="AE326">
            <v>0</v>
          </cell>
          <cell r="AF326">
            <v>36</v>
          </cell>
        </row>
        <row r="342">
          <cell r="G342">
            <v>37</v>
          </cell>
          <cell r="K342">
            <v>0</v>
          </cell>
          <cell r="AE342">
            <v>0</v>
          </cell>
          <cell r="AF342">
            <v>50</v>
          </cell>
        </row>
        <row r="352">
          <cell r="G352">
            <v>11</v>
          </cell>
          <cell r="K352">
            <v>0</v>
          </cell>
          <cell r="AE352">
            <v>0</v>
          </cell>
          <cell r="AF352">
            <v>14</v>
          </cell>
        </row>
        <row r="362">
          <cell r="G362">
            <v>0</v>
          </cell>
          <cell r="K362">
            <v>0</v>
          </cell>
          <cell r="AF362">
            <v>0</v>
          </cell>
        </row>
        <row r="367">
          <cell r="G367">
            <v>2</v>
          </cell>
          <cell r="K367">
            <v>0</v>
          </cell>
          <cell r="AE367">
            <v>0</v>
          </cell>
          <cell r="AF367">
            <v>5</v>
          </cell>
        </row>
        <row r="372">
          <cell r="G372">
            <v>0</v>
          </cell>
          <cell r="K372">
            <v>0</v>
          </cell>
          <cell r="AE372">
            <v>0</v>
          </cell>
          <cell r="AF372">
            <v>0</v>
          </cell>
        </row>
        <row r="377">
          <cell r="G377">
            <v>28</v>
          </cell>
          <cell r="K377">
            <v>8</v>
          </cell>
          <cell r="AE377">
            <v>3</v>
          </cell>
          <cell r="AF377">
            <v>56</v>
          </cell>
        </row>
        <row r="388">
          <cell r="G388">
            <v>9</v>
          </cell>
          <cell r="K388">
            <v>0</v>
          </cell>
          <cell r="AE388">
            <v>3</v>
          </cell>
          <cell r="AF388">
            <v>12</v>
          </cell>
        </row>
        <row r="393">
          <cell r="G393">
            <v>0</v>
          </cell>
          <cell r="K393">
            <v>0</v>
          </cell>
          <cell r="AE393">
            <v>1</v>
          </cell>
          <cell r="AF393">
            <v>3</v>
          </cell>
        </row>
        <row r="404">
          <cell r="G404">
            <v>512</v>
          </cell>
          <cell r="K404">
            <v>60</v>
          </cell>
          <cell r="AE404">
            <v>54</v>
          </cell>
          <cell r="AF404">
            <v>651</v>
          </cell>
        </row>
        <row r="414">
          <cell r="G414">
            <v>13</v>
          </cell>
          <cell r="K414">
            <v>0</v>
          </cell>
          <cell r="AE414">
            <v>0</v>
          </cell>
          <cell r="AF414">
            <v>15</v>
          </cell>
        </row>
        <row r="419">
          <cell r="G419">
            <v>3</v>
          </cell>
          <cell r="K419">
            <v>0</v>
          </cell>
          <cell r="AE419">
            <v>0</v>
          </cell>
          <cell r="AF419">
            <v>6</v>
          </cell>
        </row>
        <row r="424">
          <cell r="G424">
            <v>0</v>
          </cell>
          <cell r="K424">
            <v>0</v>
          </cell>
          <cell r="AE424">
            <v>0</v>
          </cell>
          <cell r="AF424">
            <v>0</v>
          </cell>
        </row>
        <row r="429">
          <cell r="G429">
            <v>0</v>
          </cell>
          <cell r="K429">
            <v>0</v>
          </cell>
          <cell r="AE429">
            <v>0</v>
          </cell>
          <cell r="AF429">
            <v>0</v>
          </cell>
        </row>
        <row r="434">
          <cell r="G434">
            <v>0</v>
          </cell>
          <cell r="K434">
            <v>0</v>
          </cell>
          <cell r="AE434">
            <v>0</v>
          </cell>
          <cell r="AF434">
            <v>1</v>
          </cell>
        </row>
      </sheetData>
      <sheetData sheetId="2"/>
      <sheetData sheetId="3"/>
      <sheetData sheetId="4"/>
      <sheetData sheetId="5"/>
      <sheetData sheetId="6"/>
      <sheetData sheetId="7"/>
      <sheetData sheetId="8"/>
      <sheetData sheetId="9">
        <row r="1">
          <cell r="B1" t="str">
            <v xml:space="preserve">County </v>
          </cell>
          <cell r="C1" t="str">
            <v>State</v>
          </cell>
          <cell r="D1" t="str">
            <v xml:space="preserve">Country </v>
          </cell>
          <cell r="E1" t="str">
            <v xml:space="preserve">Total Referral Counts </v>
          </cell>
        </row>
        <row r="2">
          <cell r="B2" t="str">
            <v xml:space="preserve">Camden </v>
          </cell>
          <cell r="C2" t="str">
            <v xml:space="preserve">North Carolina </v>
          </cell>
          <cell r="D2" t="str">
            <v>USA</v>
          </cell>
          <cell r="E2">
            <v>0</v>
          </cell>
        </row>
        <row r="3">
          <cell r="B3" t="str">
            <v xml:space="preserve">Chowan </v>
          </cell>
          <cell r="C3" t="str">
            <v xml:space="preserve">North Carolina </v>
          </cell>
          <cell r="D3" t="str">
            <v>USA</v>
          </cell>
          <cell r="E3">
            <v>0</v>
          </cell>
        </row>
        <row r="4">
          <cell r="B4" t="str">
            <v xml:space="preserve">Currituck </v>
          </cell>
          <cell r="C4" t="str">
            <v xml:space="preserve">North Carolina </v>
          </cell>
          <cell r="D4" t="str">
            <v>USA</v>
          </cell>
          <cell r="E4">
            <v>0</v>
          </cell>
        </row>
        <row r="5">
          <cell r="B5" t="str">
            <v xml:space="preserve">Dare </v>
          </cell>
          <cell r="C5" t="str">
            <v xml:space="preserve">North Carolina </v>
          </cell>
          <cell r="D5" t="str">
            <v>USA</v>
          </cell>
          <cell r="E5">
            <v>0</v>
          </cell>
        </row>
        <row r="6">
          <cell r="B6" t="str">
            <v xml:space="preserve">Gates </v>
          </cell>
          <cell r="C6" t="str">
            <v xml:space="preserve">North Carolina </v>
          </cell>
          <cell r="D6" t="str">
            <v>USA</v>
          </cell>
          <cell r="E6">
            <v>0</v>
          </cell>
        </row>
        <row r="7">
          <cell r="B7" t="str">
            <v xml:space="preserve">Pasquotank </v>
          </cell>
          <cell r="C7" t="str">
            <v xml:space="preserve">North Carolina </v>
          </cell>
          <cell r="D7" t="str">
            <v>USA</v>
          </cell>
          <cell r="E7">
            <v>0</v>
          </cell>
        </row>
        <row r="8">
          <cell r="B8" t="str">
            <v>Perquimans</v>
          </cell>
          <cell r="C8" t="str">
            <v xml:space="preserve">North Carolina </v>
          </cell>
          <cell r="D8" t="str">
            <v>USA</v>
          </cell>
          <cell r="E8">
            <v>0</v>
          </cell>
        </row>
        <row r="9">
          <cell r="B9" t="str">
            <v xml:space="preserve">Beaufort </v>
          </cell>
          <cell r="C9" t="str">
            <v xml:space="preserve">North Carolina </v>
          </cell>
          <cell r="D9" t="str">
            <v>USA</v>
          </cell>
          <cell r="E9">
            <v>0</v>
          </cell>
        </row>
        <row r="10">
          <cell r="B10" t="str">
            <v xml:space="preserve">Hyde </v>
          </cell>
          <cell r="C10" t="str">
            <v xml:space="preserve">North Carolina </v>
          </cell>
          <cell r="D10" t="str">
            <v>USA</v>
          </cell>
          <cell r="E10">
            <v>0</v>
          </cell>
        </row>
        <row r="11">
          <cell r="B11" t="str">
            <v xml:space="preserve">Martin </v>
          </cell>
          <cell r="C11" t="str">
            <v xml:space="preserve">North Carolina </v>
          </cell>
          <cell r="D11" t="str">
            <v>USA</v>
          </cell>
          <cell r="E11" t="e">
            <v>#REF!</v>
          </cell>
        </row>
        <row r="12">
          <cell r="B12" t="str">
            <v xml:space="preserve">Tyrrell </v>
          </cell>
          <cell r="C12" t="str">
            <v xml:space="preserve">North Carolina </v>
          </cell>
          <cell r="D12" t="str">
            <v>USA</v>
          </cell>
          <cell r="E12">
            <v>0</v>
          </cell>
        </row>
        <row r="13">
          <cell r="B13" t="str">
            <v xml:space="preserve">Washington </v>
          </cell>
          <cell r="C13" t="str">
            <v xml:space="preserve">North Carolina </v>
          </cell>
          <cell r="D13" t="str">
            <v>USA</v>
          </cell>
          <cell r="E13">
            <v>0</v>
          </cell>
        </row>
        <row r="14">
          <cell r="B14" t="str">
            <v>Pitt</v>
          </cell>
          <cell r="C14" t="str">
            <v xml:space="preserve">North Carolina </v>
          </cell>
          <cell r="D14" t="str">
            <v>USA</v>
          </cell>
          <cell r="E14">
            <v>54</v>
          </cell>
        </row>
        <row r="15">
          <cell r="B15" t="str">
            <v>Carteret</v>
          </cell>
          <cell r="C15" t="str">
            <v xml:space="preserve">North Carolina </v>
          </cell>
          <cell r="D15" t="str">
            <v>USA</v>
          </cell>
          <cell r="E15">
            <v>6</v>
          </cell>
        </row>
        <row r="16">
          <cell r="B16" t="str">
            <v xml:space="preserve">Craven </v>
          </cell>
          <cell r="C16" t="str">
            <v xml:space="preserve">North Carolina </v>
          </cell>
          <cell r="D16" t="str">
            <v>USA</v>
          </cell>
          <cell r="E16">
            <v>0</v>
          </cell>
        </row>
        <row r="17">
          <cell r="B17" t="str">
            <v xml:space="preserve">Pamlico </v>
          </cell>
          <cell r="C17" t="str">
            <v xml:space="preserve">North Carolina </v>
          </cell>
          <cell r="D17" t="str">
            <v>USA</v>
          </cell>
          <cell r="E17">
            <v>0</v>
          </cell>
        </row>
        <row r="18">
          <cell r="B18" t="str">
            <v xml:space="preserve">Duplin </v>
          </cell>
          <cell r="C18" t="str">
            <v xml:space="preserve">North Carolina </v>
          </cell>
          <cell r="D18" t="str">
            <v>USA</v>
          </cell>
          <cell r="E18">
            <v>4</v>
          </cell>
        </row>
        <row r="19">
          <cell r="B19" t="str">
            <v>Jones</v>
          </cell>
          <cell r="C19" t="str">
            <v xml:space="preserve">North Carolina </v>
          </cell>
          <cell r="D19" t="str">
            <v>USA</v>
          </cell>
          <cell r="E19">
            <v>0</v>
          </cell>
        </row>
        <row r="20">
          <cell r="B20" t="str">
            <v xml:space="preserve">Sampson </v>
          </cell>
          <cell r="C20" t="str">
            <v xml:space="preserve">North Carolina </v>
          </cell>
          <cell r="D20" t="str">
            <v>USA</v>
          </cell>
          <cell r="E20">
            <v>14</v>
          </cell>
        </row>
        <row r="21">
          <cell r="B21" t="str">
            <v>Onslow</v>
          </cell>
          <cell r="C21" t="str">
            <v xml:space="preserve">North Carolina </v>
          </cell>
          <cell r="D21" t="str">
            <v>USA</v>
          </cell>
          <cell r="E21">
            <v>0</v>
          </cell>
        </row>
        <row r="22">
          <cell r="B22" t="str">
            <v>New Hanover</v>
          </cell>
          <cell r="C22" t="str">
            <v xml:space="preserve">North Carolina </v>
          </cell>
          <cell r="D22" t="str">
            <v>USA</v>
          </cell>
          <cell r="E22">
            <v>81</v>
          </cell>
        </row>
        <row r="23">
          <cell r="B23" t="str">
            <v xml:space="preserve">Pender </v>
          </cell>
          <cell r="C23" t="str">
            <v xml:space="preserve">North Carolina </v>
          </cell>
          <cell r="D23" t="str">
            <v>USA</v>
          </cell>
          <cell r="E23">
            <v>2</v>
          </cell>
        </row>
        <row r="24">
          <cell r="B24" t="str">
            <v xml:space="preserve">Bertie </v>
          </cell>
          <cell r="C24" t="str">
            <v xml:space="preserve">North Carolina </v>
          </cell>
          <cell r="D24" t="str">
            <v>USA</v>
          </cell>
          <cell r="E24">
            <v>0</v>
          </cell>
        </row>
        <row r="25">
          <cell r="B25" t="str">
            <v>Halifax</v>
          </cell>
          <cell r="C25" t="str">
            <v xml:space="preserve">North Carolina </v>
          </cell>
          <cell r="D25" t="str">
            <v>USA</v>
          </cell>
          <cell r="E25">
            <v>0</v>
          </cell>
        </row>
        <row r="26">
          <cell r="B26" t="str">
            <v xml:space="preserve">Hertford </v>
          </cell>
          <cell r="C26" t="str">
            <v xml:space="preserve">North Carolina </v>
          </cell>
          <cell r="D26" t="str">
            <v>USA</v>
          </cell>
          <cell r="E26">
            <v>0</v>
          </cell>
        </row>
        <row r="27">
          <cell r="B27" t="str">
            <v>Northampton</v>
          </cell>
          <cell r="C27" t="str">
            <v xml:space="preserve">North Carolina </v>
          </cell>
          <cell r="D27" t="str">
            <v>USA</v>
          </cell>
          <cell r="E27">
            <v>0</v>
          </cell>
        </row>
        <row r="28">
          <cell r="B28" t="str">
            <v>Edgecombe</v>
          </cell>
          <cell r="C28" t="str">
            <v xml:space="preserve">North Carolina </v>
          </cell>
          <cell r="D28" t="str">
            <v>USA</v>
          </cell>
          <cell r="E28">
            <v>3</v>
          </cell>
        </row>
        <row r="29">
          <cell r="B29" t="str">
            <v>Nash</v>
          </cell>
          <cell r="C29" t="str">
            <v xml:space="preserve">North Carolina </v>
          </cell>
          <cell r="D29" t="str">
            <v>USA</v>
          </cell>
          <cell r="E29">
            <v>0</v>
          </cell>
        </row>
        <row r="30">
          <cell r="B30" t="str">
            <v>Wilson</v>
          </cell>
          <cell r="C30" t="str">
            <v xml:space="preserve">North Carolina </v>
          </cell>
          <cell r="D30" t="str">
            <v>USA</v>
          </cell>
          <cell r="E30">
            <v>0</v>
          </cell>
        </row>
        <row r="31">
          <cell r="B31" t="str">
            <v>Greene</v>
          </cell>
          <cell r="C31" t="str">
            <v xml:space="preserve">North Carolina </v>
          </cell>
          <cell r="D31" t="str">
            <v>USA</v>
          </cell>
          <cell r="E31">
            <v>0</v>
          </cell>
        </row>
        <row r="32">
          <cell r="B32" t="str">
            <v>Lenoir</v>
          </cell>
          <cell r="C32" t="str">
            <v xml:space="preserve">North Carolina </v>
          </cell>
          <cell r="D32" t="str">
            <v>USA</v>
          </cell>
          <cell r="E32">
            <v>0</v>
          </cell>
        </row>
        <row r="33">
          <cell r="B33" t="str">
            <v>Wayne</v>
          </cell>
          <cell r="C33" t="str">
            <v xml:space="preserve">North Carolina </v>
          </cell>
          <cell r="D33" t="str">
            <v>USA</v>
          </cell>
          <cell r="E33">
            <v>15</v>
          </cell>
        </row>
        <row r="34">
          <cell r="B34" t="str">
            <v xml:space="preserve">Caswell </v>
          </cell>
          <cell r="C34" t="str">
            <v xml:space="preserve">North Carolina </v>
          </cell>
          <cell r="D34" t="str">
            <v>USA</v>
          </cell>
          <cell r="E34">
            <v>0</v>
          </cell>
        </row>
        <row r="35">
          <cell r="B35" t="str">
            <v xml:space="preserve">Person </v>
          </cell>
          <cell r="C35" t="str">
            <v xml:space="preserve">North Carolina </v>
          </cell>
          <cell r="D35" t="str">
            <v>USA</v>
          </cell>
          <cell r="E35">
            <v>0</v>
          </cell>
        </row>
        <row r="36">
          <cell r="B36" t="str">
            <v>Franklin</v>
          </cell>
          <cell r="C36" t="str">
            <v xml:space="preserve">North Carolina </v>
          </cell>
          <cell r="D36" t="str">
            <v>USA</v>
          </cell>
          <cell r="E36">
            <v>0</v>
          </cell>
        </row>
        <row r="37">
          <cell r="B37" t="str">
            <v xml:space="preserve">Granville </v>
          </cell>
          <cell r="C37" t="str">
            <v xml:space="preserve">North Carolina </v>
          </cell>
          <cell r="D37" t="str">
            <v>USA</v>
          </cell>
          <cell r="E37">
            <v>0</v>
          </cell>
        </row>
        <row r="38">
          <cell r="B38" t="str">
            <v>Vance</v>
          </cell>
          <cell r="C38" t="str">
            <v xml:space="preserve">North Carolina </v>
          </cell>
          <cell r="D38" t="str">
            <v>USA</v>
          </cell>
          <cell r="E38">
            <v>3</v>
          </cell>
        </row>
        <row r="39">
          <cell r="B39" t="str">
            <v xml:space="preserve">Warren </v>
          </cell>
          <cell r="C39" t="str">
            <v xml:space="preserve">North Carolina </v>
          </cell>
          <cell r="D39" t="str">
            <v>USA</v>
          </cell>
          <cell r="E39">
            <v>0</v>
          </cell>
        </row>
        <row r="40">
          <cell r="B40" t="str">
            <v xml:space="preserve">Wake </v>
          </cell>
          <cell r="C40" t="str">
            <v xml:space="preserve">North Carolina </v>
          </cell>
          <cell r="D40" t="str">
            <v>USA</v>
          </cell>
          <cell r="E40">
            <v>651</v>
          </cell>
        </row>
        <row r="41">
          <cell r="B41" t="str">
            <v xml:space="preserve">Harnett </v>
          </cell>
          <cell r="C41" t="str">
            <v xml:space="preserve">North Carolina </v>
          </cell>
          <cell r="D41" t="str">
            <v>USA</v>
          </cell>
          <cell r="E41">
            <v>0</v>
          </cell>
        </row>
        <row r="42">
          <cell r="B42" t="str">
            <v>Johnston</v>
          </cell>
          <cell r="C42" t="str">
            <v xml:space="preserve">North Carolina </v>
          </cell>
          <cell r="D42" t="str">
            <v>USA</v>
          </cell>
          <cell r="E42">
            <v>21</v>
          </cell>
        </row>
        <row r="43">
          <cell r="B43" t="str">
            <v>Lee</v>
          </cell>
          <cell r="C43" t="str">
            <v xml:space="preserve">North Carolina </v>
          </cell>
          <cell r="D43" t="str">
            <v>USA</v>
          </cell>
          <cell r="E43" t="e">
            <v>#REF!</v>
          </cell>
        </row>
        <row r="44">
          <cell r="B44" t="str">
            <v>Cumberland</v>
          </cell>
          <cell r="C44" t="str">
            <v xml:space="preserve">North Carolina </v>
          </cell>
          <cell r="D44" t="str">
            <v>USA</v>
          </cell>
          <cell r="E44">
            <v>42</v>
          </cell>
        </row>
        <row r="45">
          <cell r="B45" t="str">
            <v xml:space="preserve">Bladen </v>
          </cell>
          <cell r="C45" t="str">
            <v xml:space="preserve">North Carolina </v>
          </cell>
          <cell r="D45" t="str">
            <v>USA</v>
          </cell>
          <cell r="E45">
            <v>0</v>
          </cell>
        </row>
        <row r="46">
          <cell r="B46" t="str">
            <v>Brunswick</v>
          </cell>
          <cell r="C46" t="str">
            <v xml:space="preserve">North Carolina </v>
          </cell>
          <cell r="D46" t="str">
            <v>USA</v>
          </cell>
          <cell r="E46">
            <v>34</v>
          </cell>
        </row>
        <row r="47">
          <cell r="B47" t="str">
            <v xml:space="preserve">Columbus </v>
          </cell>
          <cell r="C47" t="str">
            <v xml:space="preserve">North Carolina </v>
          </cell>
          <cell r="D47" t="str">
            <v>USA</v>
          </cell>
          <cell r="E47">
            <v>0</v>
          </cell>
        </row>
        <row r="48">
          <cell r="B48" t="str">
            <v xml:space="preserve">Durham </v>
          </cell>
          <cell r="C48" t="str">
            <v xml:space="preserve">North Carolina </v>
          </cell>
          <cell r="D48" t="str">
            <v>USA</v>
          </cell>
          <cell r="E48">
            <v>32</v>
          </cell>
        </row>
        <row r="49">
          <cell r="B49" t="str">
            <v>Alamance</v>
          </cell>
          <cell r="C49" t="str">
            <v xml:space="preserve">North Carolina </v>
          </cell>
          <cell r="D49" t="str">
            <v>USA</v>
          </cell>
          <cell r="E49">
            <v>73</v>
          </cell>
        </row>
        <row r="50">
          <cell r="B50" t="str">
            <v>Chatham</v>
          </cell>
          <cell r="C50" t="str">
            <v xml:space="preserve">North Carolina </v>
          </cell>
          <cell r="D50" t="str">
            <v>USA</v>
          </cell>
          <cell r="E50">
            <v>3</v>
          </cell>
        </row>
        <row r="51">
          <cell r="B51" t="str">
            <v>Orange</v>
          </cell>
          <cell r="C51" t="str">
            <v xml:space="preserve">North Carolina </v>
          </cell>
          <cell r="D51" t="str">
            <v>USA</v>
          </cell>
          <cell r="E51">
            <v>5</v>
          </cell>
        </row>
        <row r="52">
          <cell r="B52" t="str">
            <v>Anson</v>
          </cell>
          <cell r="C52" t="str">
            <v xml:space="preserve">North Carolina </v>
          </cell>
          <cell r="D52" t="str">
            <v>USA</v>
          </cell>
          <cell r="E52">
            <v>0</v>
          </cell>
        </row>
        <row r="53">
          <cell r="B53" t="str">
            <v>Hoke</v>
          </cell>
          <cell r="C53" t="str">
            <v xml:space="preserve">North Carolina </v>
          </cell>
          <cell r="D53" t="str">
            <v>USA</v>
          </cell>
          <cell r="E53">
            <v>0</v>
          </cell>
        </row>
        <row r="54">
          <cell r="B54" t="str">
            <v xml:space="preserve">Richmond </v>
          </cell>
          <cell r="C54" t="str">
            <v xml:space="preserve">North Carolina </v>
          </cell>
          <cell r="D54" t="str">
            <v>USA</v>
          </cell>
          <cell r="E54">
            <v>0</v>
          </cell>
        </row>
        <row r="55">
          <cell r="B55" t="str">
            <v xml:space="preserve">Scotland </v>
          </cell>
          <cell r="C55" t="str">
            <v xml:space="preserve">North Carolina </v>
          </cell>
          <cell r="D55" t="str">
            <v>USA</v>
          </cell>
          <cell r="E55">
            <v>0</v>
          </cell>
        </row>
        <row r="56">
          <cell r="B56" t="str">
            <v>Robeson</v>
          </cell>
          <cell r="C56" t="str">
            <v xml:space="preserve">North Carolina </v>
          </cell>
          <cell r="D56" t="str">
            <v>USA</v>
          </cell>
          <cell r="E56">
            <v>15</v>
          </cell>
        </row>
        <row r="57">
          <cell r="B57" t="str">
            <v xml:space="preserve">Rockingham </v>
          </cell>
          <cell r="C57" t="str">
            <v xml:space="preserve">North Carolina </v>
          </cell>
          <cell r="D57" t="str">
            <v>USA</v>
          </cell>
          <cell r="E57">
            <v>36</v>
          </cell>
        </row>
        <row r="58">
          <cell r="B58" t="str">
            <v xml:space="preserve">Stokes </v>
          </cell>
          <cell r="C58" t="str">
            <v xml:space="preserve">North Carolina </v>
          </cell>
          <cell r="D58" t="str">
            <v>USA</v>
          </cell>
          <cell r="E58">
            <v>0</v>
          </cell>
        </row>
        <row r="59">
          <cell r="B59" t="str">
            <v xml:space="preserve">Surry </v>
          </cell>
          <cell r="C59" t="str">
            <v xml:space="preserve">North Carolina </v>
          </cell>
          <cell r="D59" t="str">
            <v>USA</v>
          </cell>
          <cell r="E59">
            <v>5</v>
          </cell>
        </row>
        <row r="60">
          <cell r="B60" t="str">
            <v>Guilford</v>
          </cell>
          <cell r="C60" t="str">
            <v xml:space="preserve">North Carolina </v>
          </cell>
          <cell r="D60" t="str">
            <v>USA</v>
          </cell>
          <cell r="E60">
            <v>160</v>
          </cell>
        </row>
        <row r="61">
          <cell r="B61" t="str">
            <v xml:space="preserve">Cabarrus </v>
          </cell>
          <cell r="C61" t="str">
            <v xml:space="preserve">North Carolina </v>
          </cell>
          <cell r="D61" t="str">
            <v>USA</v>
          </cell>
          <cell r="E61">
            <v>28</v>
          </cell>
        </row>
        <row r="62">
          <cell r="B62" t="str">
            <v>Montgomery</v>
          </cell>
          <cell r="C62" t="str">
            <v xml:space="preserve">North Carolina </v>
          </cell>
          <cell r="D62" t="str">
            <v>USA</v>
          </cell>
          <cell r="E62">
            <v>0</v>
          </cell>
        </row>
        <row r="63">
          <cell r="B63" t="str">
            <v xml:space="preserve">Moore </v>
          </cell>
          <cell r="C63" t="str">
            <v xml:space="preserve">North Carolina </v>
          </cell>
          <cell r="D63" t="str">
            <v>USA</v>
          </cell>
          <cell r="E63">
            <v>0</v>
          </cell>
        </row>
        <row r="64">
          <cell r="B64" t="str">
            <v>Randolph</v>
          </cell>
          <cell r="C64" t="str">
            <v xml:space="preserve">North Carolina </v>
          </cell>
          <cell r="D64" t="str">
            <v>USA</v>
          </cell>
          <cell r="E64">
            <v>0</v>
          </cell>
        </row>
        <row r="65">
          <cell r="B65" t="str">
            <v>Rowan</v>
          </cell>
          <cell r="C65" t="str">
            <v xml:space="preserve">North Carolina </v>
          </cell>
          <cell r="D65" t="str">
            <v>USA</v>
          </cell>
          <cell r="E65">
            <v>50</v>
          </cell>
        </row>
        <row r="66">
          <cell r="B66" t="str">
            <v>Stanly</v>
          </cell>
          <cell r="C66" t="str">
            <v xml:space="preserve">North Carolina </v>
          </cell>
          <cell r="D66" t="str">
            <v>USA</v>
          </cell>
          <cell r="E66">
            <v>0</v>
          </cell>
        </row>
        <row r="67">
          <cell r="B67" t="str">
            <v>Union</v>
          </cell>
          <cell r="C67" t="str">
            <v xml:space="preserve">North Carolina </v>
          </cell>
          <cell r="D67" t="str">
            <v>USA</v>
          </cell>
          <cell r="E67">
            <v>12</v>
          </cell>
        </row>
        <row r="68">
          <cell r="B68" t="str">
            <v xml:space="preserve">Forsyth </v>
          </cell>
          <cell r="C68" t="str">
            <v xml:space="preserve">North Carolina </v>
          </cell>
          <cell r="D68" t="str">
            <v>USA</v>
          </cell>
          <cell r="E68">
            <v>4</v>
          </cell>
        </row>
        <row r="69">
          <cell r="B69" t="str">
            <v xml:space="preserve">Alexander </v>
          </cell>
          <cell r="C69" t="str">
            <v xml:space="preserve">North Carolina </v>
          </cell>
          <cell r="D69" t="str">
            <v>USA</v>
          </cell>
          <cell r="E69">
            <v>0</v>
          </cell>
        </row>
        <row r="70">
          <cell r="B70" t="str">
            <v xml:space="preserve">Iredell </v>
          </cell>
          <cell r="C70" t="str">
            <v xml:space="preserve">North Carolina </v>
          </cell>
          <cell r="D70" t="str">
            <v>USA</v>
          </cell>
          <cell r="E70">
            <v>13</v>
          </cell>
        </row>
        <row r="71">
          <cell r="B71" t="str">
            <v xml:space="preserve">Davidson </v>
          </cell>
          <cell r="C71" t="str">
            <v xml:space="preserve">North Carolina </v>
          </cell>
          <cell r="D71" t="str">
            <v>USA</v>
          </cell>
          <cell r="E71">
            <v>45</v>
          </cell>
        </row>
        <row r="72">
          <cell r="B72" t="str">
            <v>Davie</v>
          </cell>
          <cell r="C72" t="str">
            <v xml:space="preserve">North Carolina </v>
          </cell>
          <cell r="D72" t="str">
            <v>USA</v>
          </cell>
          <cell r="E72">
            <v>17</v>
          </cell>
        </row>
        <row r="73">
          <cell r="B73" t="str">
            <v xml:space="preserve">Alleghany </v>
          </cell>
          <cell r="C73" t="str">
            <v xml:space="preserve">North Carolina </v>
          </cell>
          <cell r="D73" t="str">
            <v>USA</v>
          </cell>
          <cell r="E73">
            <v>0</v>
          </cell>
        </row>
        <row r="74">
          <cell r="B74" t="str">
            <v>Ashe</v>
          </cell>
          <cell r="C74" t="str">
            <v xml:space="preserve">North Carolina </v>
          </cell>
          <cell r="D74" t="str">
            <v>USA</v>
          </cell>
          <cell r="E74">
            <v>0</v>
          </cell>
        </row>
        <row r="75">
          <cell r="B75" t="str">
            <v xml:space="preserve">Wilkes </v>
          </cell>
          <cell r="C75" t="str">
            <v xml:space="preserve">North Carolina </v>
          </cell>
          <cell r="D75" t="str">
            <v>USA</v>
          </cell>
          <cell r="E75">
            <v>6</v>
          </cell>
        </row>
        <row r="76">
          <cell r="B76" t="str">
            <v xml:space="preserve">Yadkin </v>
          </cell>
          <cell r="C76" t="str">
            <v xml:space="preserve">North Carolina </v>
          </cell>
          <cell r="D76" t="str">
            <v>USA</v>
          </cell>
          <cell r="E76">
            <v>0</v>
          </cell>
        </row>
        <row r="77">
          <cell r="B77" t="str">
            <v>Avery</v>
          </cell>
          <cell r="C77" t="str">
            <v xml:space="preserve">North Carolina </v>
          </cell>
          <cell r="D77" t="str">
            <v>USA</v>
          </cell>
          <cell r="E77">
            <v>0</v>
          </cell>
        </row>
        <row r="78">
          <cell r="B78" t="str">
            <v xml:space="preserve">Madison </v>
          </cell>
          <cell r="C78" t="str">
            <v xml:space="preserve">North Carolina </v>
          </cell>
          <cell r="D78" t="str">
            <v>USA</v>
          </cell>
          <cell r="E78">
            <v>0</v>
          </cell>
        </row>
        <row r="79">
          <cell r="B79" t="str">
            <v xml:space="preserve">Mitchell </v>
          </cell>
          <cell r="C79" t="str">
            <v xml:space="preserve">North Carolina </v>
          </cell>
          <cell r="D79" t="str">
            <v>USA</v>
          </cell>
          <cell r="E79">
            <v>6</v>
          </cell>
        </row>
        <row r="80">
          <cell r="B80" t="str">
            <v>Watauga</v>
          </cell>
          <cell r="C80" t="str">
            <v xml:space="preserve">North Carolina </v>
          </cell>
          <cell r="D80" t="str">
            <v>USA</v>
          </cell>
          <cell r="E80">
            <v>0</v>
          </cell>
        </row>
        <row r="81">
          <cell r="B81" t="str">
            <v xml:space="preserve">Yancey </v>
          </cell>
          <cell r="C81" t="str">
            <v xml:space="preserve">North Carolina </v>
          </cell>
          <cell r="D81" t="str">
            <v>USA</v>
          </cell>
          <cell r="E81">
            <v>1</v>
          </cell>
        </row>
        <row r="82">
          <cell r="B82" t="str">
            <v>Burke</v>
          </cell>
          <cell r="C82" t="str">
            <v xml:space="preserve">North Carolina </v>
          </cell>
          <cell r="D82" t="str">
            <v>USA</v>
          </cell>
          <cell r="E82">
            <v>9</v>
          </cell>
        </row>
        <row r="83">
          <cell r="B83" t="str">
            <v xml:space="preserve">Caldwell </v>
          </cell>
          <cell r="C83" t="str">
            <v xml:space="preserve">North Carolina </v>
          </cell>
          <cell r="D83" t="str">
            <v>USA</v>
          </cell>
          <cell r="E83">
            <v>4</v>
          </cell>
        </row>
        <row r="84">
          <cell r="B84" t="str">
            <v xml:space="preserve">Catawba </v>
          </cell>
          <cell r="C84" t="str">
            <v xml:space="preserve">North Carolina </v>
          </cell>
          <cell r="D84" t="str">
            <v>USA</v>
          </cell>
          <cell r="E84">
            <v>0</v>
          </cell>
        </row>
        <row r="85">
          <cell r="B85" t="str">
            <v xml:space="preserve">Mecklenburg </v>
          </cell>
          <cell r="C85" t="str">
            <v xml:space="preserve">North Carolina </v>
          </cell>
          <cell r="D85" t="str">
            <v>USA</v>
          </cell>
          <cell r="E85">
            <v>350</v>
          </cell>
        </row>
        <row r="86">
          <cell r="B86" t="str">
            <v xml:space="preserve">Gaston </v>
          </cell>
          <cell r="C86" t="str">
            <v xml:space="preserve">North Carolina </v>
          </cell>
          <cell r="D86" t="str">
            <v>USA</v>
          </cell>
          <cell r="E86">
            <v>4</v>
          </cell>
        </row>
        <row r="87">
          <cell r="B87" t="str">
            <v>Cleveland</v>
          </cell>
          <cell r="C87" t="str">
            <v xml:space="preserve">North Carolina </v>
          </cell>
          <cell r="D87" t="str">
            <v>USA</v>
          </cell>
          <cell r="E87">
            <v>11</v>
          </cell>
        </row>
        <row r="88">
          <cell r="B88" t="str">
            <v xml:space="preserve">Lincoln </v>
          </cell>
          <cell r="C88" t="str">
            <v xml:space="preserve">North Carolina </v>
          </cell>
          <cell r="D88" t="str">
            <v>USA</v>
          </cell>
          <cell r="E88">
            <v>4</v>
          </cell>
        </row>
        <row r="89">
          <cell r="B89" t="str">
            <v xml:space="preserve">Buncombe </v>
          </cell>
          <cell r="C89" t="str">
            <v xml:space="preserve">North Carolina </v>
          </cell>
          <cell r="D89" t="str">
            <v>USA</v>
          </cell>
          <cell r="E89">
            <v>177</v>
          </cell>
        </row>
        <row r="90">
          <cell r="B90" t="str">
            <v xml:space="preserve">McDowell </v>
          </cell>
          <cell r="C90" t="str">
            <v xml:space="preserve">North Carolina </v>
          </cell>
          <cell r="D90" t="str">
            <v>USA</v>
          </cell>
          <cell r="E90">
            <v>8</v>
          </cell>
        </row>
        <row r="91">
          <cell r="B91" t="str">
            <v xml:space="preserve">Rutherford </v>
          </cell>
          <cell r="C91" t="str">
            <v xml:space="preserve">North Carolina </v>
          </cell>
          <cell r="D91" t="str">
            <v>USA</v>
          </cell>
          <cell r="E91" t="e">
            <v>#REF!</v>
          </cell>
        </row>
        <row r="92">
          <cell r="B92" t="str">
            <v xml:space="preserve">Henderson </v>
          </cell>
          <cell r="C92" t="str">
            <v xml:space="preserve">North Carolina </v>
          </cell>
          <cell r="D92" t="str">
            <v>USA</v>
          </cell>
          <cell r="E92">
            <v>12</v>
          </cell>
        </row>
        <row r="93">
          <cell r="B93" t="str">
            <v>Polk</v>
          </cell>
          <cell r="C93" t="str">
            <v xml:space="preserve">North Carolina </v>
          </cell>
          <cell r="D93" t="str">
            <v>USA</v>
          </cell>
          <cell r="E93">
            <v>7</v>
          </cell>
        </row>
        <row r="94">
          <cell r="B94" t="str">
            <v xml:space="preserve">Transylvania </v>
          </cell>
          <cell r="C94" t="str">
            <v xml:space="preserve">North Carolina </v>
          </cell>
          <cell r="D94" t="str">
            <v>USA</v>
          </cell>
          <cell r="E94">
            <v>56</v>
          </cell>
        </row>
        <row r="95">
          <cell r="B95" t="str">
            <v>Cherokee</v>
          </cell>
          <cell r="C95" t="str">
            <v xml:space="preserve">North Carolina </v>
          </cell>
          <cell r="D95" t="str">
            <v>USA</v>
          </cell>
          <cell r="E95">
            <v>0</v>
          </cell>
        </row>
        <row r="96">
          <cell r="B96" t="str">
            <v>Clay</v>
          </cell>
          <cell r="C96" t="str">
            <v xml:space="preserve">North Carolina </v>
          </cell>
          <cell r="D96" t="str">
            <v>USA</v>
          </cell>
          <cell r="E96">
            <v>0</v>
          </cell>
        </row>
        <row r="97">
          <cell r="B97" t="str">
            <v xml:space="preserve">Graham </v>
          </cell>
          <cell r="C97" t="str">
            <v xml:space="preserve">North Carolina </v>
          </cell>
          <cell r="D97" t="str">
            <v>USA</v>
          </cell>
          <cell r="E97">
            <v>0</v>
          </cell>
        </row>
        <row r="98">
          <cell r="B98" t="str">
            <v xml:space="preserve">Haywood </v>
          </cell>
          <cell r="C98" t="str">
            <v xml:space="preserve">North Carolina </v>
          </cell>
          <cell r="D98" t="str">
            <v>USA</v>
          </cell>
          <cell r="E98">
            <v>0</v>
          </cell>
        </row>
        <row r="99">
          <cell r="B99" t="str">
            <v xml:space="preserve">Jackson </v>
          </cell>
          <cell r="C99" t="str">
            <v xml:space="preserve">North Carolina </v>
          </cell>
          <cell r="D99" t="str">
            <v>USA</v>
          </cell>
          <cell r="E99">
            <v>0</v>
          </cell>
        </row>
        <row r="100">
          <cell r="B100" t="str">
            <v xml:space="preserve">Macon </v>
          </cell>
          <cell r="C100" t="str">
            <v xml:space="preserve">North Carolina </v>
          </cell>
          <cell r="D100" t="str">
            <v>USA</v>
          </cell>
          <cell r="E100">
            <v>0</v>
          </cell>
        </row>
        <row r="101">
          <cell r="B101" t="str">
            <v xml:space="preserve">Swain </v>
          </cell>
          <cell r="C101" t="str">
            <v xml:space="preserve">North Carolina </v>
          </cell>
          <cell r="D101" t="str">
            <v>USA</v>
          </cell>
          <cell r="E101">
            <v>0</v>
          </cell>
        </row>
      </sheetData>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D39-CF1B-4B9F-B1DF-0A7519826EB0}">
  <dimension ref="A1:BH112"/>
  <sheetViews>
    <sheetView zoomScaleNormal="100" workbookViewId="0">
      <pane ySplit="3" topLeftCell="A25" activePane="bottomLeft" state="frozen"/>
      <selection pane="bottomLeft" activeCell="BC104" sqref="BC104"/>
    </sheetView>
  </sheetViews>
  <sheetFormatPr defaultRowHeight="14.5" x14ac:dyDescent="0.35"/>
  <cols>
    <col min="1" max="1" width="11.54296875" customWidth="1"/>
    <col min="2" max="2" width="12.1796875" bestFit="1" customWidth="1"/>
    <col min="3" max="3" width="14.26953125" customWidth="1"/>
    <col min="4" max="4" width="10.7265625" customWidth="1"/>
    <col min="51" max="51" width="13.54296875" customWidth="1"/>
    <col min="60" max="60" width="12.54296875" customWidth="1"/>
  </cols>
  <sheetData>
    <row r="1" spans="1:60" x14ac:dyDescent="0.35">
      <c r="A1" s="100" t="s">
        <v>18</v>
      </c>
      <c r="B1" s="100"/>
      <c r="C1" s="2" t="s">
        <v>0</v>
      </c>
      <c r="D1" s="2" t="s">
        <v>1</v>
      </c>
      <c r="E1" s="2" t="s">
        <v>2</v>
      </c>
      <c r="F1" s="2" t="s">
        <v>3</v>
      </c>
      <c r="G1" s="3"/>
      <c r="H1" s="3"/>
      <c r="I1" s="3"/>
      <c r="J1" s="3" t="s">
        <v>4</v>
      </c>
      <c r="K1" s="3"/>
      <c r="L1" s="3"/>
      <c r="M1" s="3"/>
      <c r="N1" s="3"/>
      <c r="O1" s="4"/>
      <c r="P1" s="6" t="s">
        <v>5</v>
      </c>
      <c r="Q1" s="6"/>
      <c r="R1" s="6"/>
      <c r="S1" s="4"/>
      <c r="T1" s="6"/>
      <c r="U1" s="6" t="s">
        <v>6</v>
      </c>
      <c r="V1" s="6"/>
      <c r="W1" s="6"/>
      <c r="X1" s="7"/>
      <c r="Y1" s="6"/>
      <c r="Z1" s="6"/>
      <c r="AA1" s="6" t="s">
        <v>7</v>
      </c>
      <c r="AB1" s="6"/>
      <c r="AC1" s="6"/>
      <c r="AD1" s="6"/>
      <c r="AE1" s="4"/>
      <c r="AF1" s="6"/>
      <c r="AG1" s="6"/>
      <c r="AH1" s="6"/>
      <c r="AI1" s="6" t="s">
        <v>8</v>
      </c>
      <c r="AJ1" s="6"/>
      <c r="AK1" s="6"/>
      <c r="AL1" s="6"/>
      <c r="AM1" s="6"/>
      <c r="AN1" s="6"/>
      <c r="AO1" s="6"/>
      <c r="AP1" s="6"/>
      <c r="AQ1" s="6"/>
      <c r="AR1" s="4"/>
      <c r="AS1" s="8" t="s">
        <v>9</v>
      </c>
      <c r="AT1" s="7"/>
      <c r="AU1" s="8" t="s">
        <v>10</v>
      </c>
      <c r="AV1" s="4"/>
      <c r="AW1" s="9" t="s">
        <v>11</v>
      </c>
      <c r="AX1" s="4"/>
      <c r="AY1" s="11" t="s">
        <v>12</v>
      </c>
      <c r="AZ1" s="8"/>
      <c r="BA1" s="10"/>
      <c r="BB1" s="10" t="s">
        <v>13</v>
      </c>
      <c r="BC1" s="10"/>
      <c r="BD1" s="10"/>
      <c r="BE1" s="10"/>
      <c r="BF1" s="7"/>
      <c r="BG1" s="2" t="s">
        <v>14</v>
      </c>
      <c r="BH1" s="2" t="s">
        <v>15</v>
      </c>
    </row>
    <row r="2" spans="1:60" ht="53.25" customHeight="1" x14ac:dyDescent="0.35">
      <c r="A2" s="12" t="s">
        <v>16</v>
      </c>
      <c r="B2" s="17" t="s">
        <v>17</v>
      </c>
      <c r="C2" s="15" t="s">
        <v>18</v>
      </c>
      <c r="D2" s="12" t="s">
        <v>315</v>
      </c>
      <c r="E2" s="12" t="s">
        <v>20</v>
      </c>
      <c r="F2" s="13" t="s">
        <v>21</v>
      </c>
      <c r="G2" s="5" t="s">
        <v>22</v>
      </c>
      <c r="H2" s="5" t="s">
        <v>23</v>
      </c>
      <c r="I2" s="5" t="s">
        <v>24</v>
      </c>
      <c r="J2" s="5" t="s">
        <v>25</v>
      </c>
      <c r="K2" s="5" t="s">
        <v>26</v>
      </c>
      <c r="L2" s="5" t="s">
        <v>27</v>
      </c>
      <c r="M2" s="5" t="s">
        <v>28</v>
      </c>
      <c r="N2" s="5" t="s">
        <v>29</v>
      </c>
      <c r="O2" s="13" t="s">
        <v>30</v>
      </c>
      <c r="P2" s="5" t="s">
        <v>31</v>
      </c>
      <c r="Q2" s="5" t="s">
        <v>32</v>
      </c>
      <c r="R2" s="5" t="s">
        <v>29</v>
      </c>
      <c r="S2" s="13" t="s">
        <v>30</v>
      </c>
      <c r="T2" s="5" t="s">
        <v>33</v>
      </c>
      <c r="U2" s="5" t="s">
        <v>34</v>
      </c>
      <c r="V2" s="5" t="s">
        <v>35</v>
      </c>
      <c r="W2" s="5" t="s">
        <v>29</v>
      </c>
      <c r="X2" s="13" t="s">
        <v>30</v>
      </c>
      <c r="Y2" s="5" t="s">
        <v>36</v>
      </c>
      <c r="Z2" s="5" t="s">
        <v>37</v>
      </c>
      <c r="AA2" s="5" t="s">
        <v>38</v>
      </c>
      <c r="AB2" s="5" t="s">
        <v>39</v>
      </c>
      <c r="AC2" s="5" t="s">
        <v>40</v>
      </c>
      <c r="AD2" s="5" t="s">
        <v>29</v>
      </c>
      <c r="AE2" s="13" t="s">
        <v>30</v>
      </c>
      <c r="AF2" s="5" t="s">
        <v>41</v>
      </c>
      <c r="AG2" s="5" t="s">
        <v>42</v>
      </c>
      <c r="AH2" s="5" t="s">
        <v>43</v>
      </c>
      <c r="AI2" s="5" t="s">
        <v>44</v>
      </c>
      <c r="AJ2" s="5" t="s">
        <v>45</v>
      </c>
      <c r="AK2" s="5" t="s">
        <v>46</v>
      </c>
      <c r="AL2" s="5" t="s">
        <v>47</v>
      </c>
      <c r="AM2" s="5" t="s">
        <v>48</v>
      </c>
      <c r="AN2" s="5" t="s">
        <v>49</v>
      </c>
      <c r="AO2" s="5" t="s">
        <v>50</v>
      </c>
      <c r="AP2" s="5" t="s">
        <v>51</v>
      </c>
      <c r="AQ2" s="5" t="s">
        <v>52</v>
      </c>
      <c r="AR2" s="5" t="s">
        <v>35</v>
      </c>
      <c r="AS2" s="5" t="s">
        <v>53</v>
      </c>
      <c r="AT2" s="5" t="s">
        <v>54</v>
      </c>
      <c r="AU2" s="5" t="s">
        <v>53</v>
      </c>
      <c r="AV2" s="5" t="s">
        <v>54</v>
      </c>
      <c r="AW2" s="5" t="s">
        <v>55</v>
      </c>
      <c r="AX2" s="5" t="s">
        <v>56</v>
      </c>
      <c r="AY2" s="14" t="s">
        <v>12</v>
      </c>
      <c r="AZ2" s="5" t="s">
        <v>36</v>
      </c>
      <c r="BA2" s="5" t="s">
        <v>37</v>
      </c>
      <c r="BB2" s="5" t="s">
        <v>38</v>
      </c>
      <c r="BC2" s="5" t="s">
        <v>39</v>
      </c>
      <c r="BD2" s="5" t="s">
        <v>40</v>
      </c>
      <c r="BE2" s="5" t="s">
        <v>29</v>
      </c>
      <c r="BF2" s="13" t="s">
        <v>30</v>
      </c>
      <c r="BG2" s="5" t="s">
        <v>57</v>
      </c>
      <c r="BH2" s="5" t="s">
        <v>15</v>
      </c>
    </row>
    <row r="3" spans="1:60" x14ac:dyDescent="0.35">
      <c r="A3" s="2" t="s">
        <v>58</v>
      </c>
      <c r="B3" s="2"/>
      <c r="C3" s="119" t="s">
        <v>59</v>
      </c>
      <c r="D3" s="16">
        <f t="shared" ref="D3:N3" si="0">SUM(D4:D109)</f>
        <v>10454089</v>
      </c>
      <c r="E3" s="120">
        <f t="shared" si="0"/>
        <v>104299</v>
      </c>
      <c r="F3" s="121">
        <f t="shared" si="0"/>
        <v>59239</v>
      </c>
      <c r="G3" s="120">
        <f t="shared" si="0"/>
        <v>31449</v>
      </c>
      <c r="H3" s="122">
        <f t="shared" si="0"/>
        <v>18032</v>
      </c>
      <c r="I3" s="122">
        <f t="shared" si="0"/>
        <v>884</v>
      </c>
      <c r="J3" s="122">
        <f t="shared" si="0"/>
        <v>517</v>
      </c>
      <c r="K3" s="122">
        <f t="shared" si="0"/>
        <v>89</v>
      </c>
      <c r="L3" s="122">
        <f t="shared" si="0"/>
        <v>1566</v>
      </c>
      <c r="M3" s="122">
        <f t="shared" si="0"/>
        <v>2592</v>
      </c>
      <c r="N3" s="122">
        <f t="shared" si="0"/>
        <v>4110</v>
      </c>
      <c r="O3" s="123">
        <f>SUM(G3:N3)</f>
        <v>59239</v>
      </c>
      <c r="P3" s="122">
        <f>SUM(P4:P109)</f>
        <v>4825</v>
      </c>
      <c r="Q3" s="122">
        <f>SUM(Q4:Q109)</f>
        <v>54396</v>
      </c>
      <c r="R3" s="122">
        <f>SUM(R4:R104)</f>
        <v>18</v>
      </c>
      <c r="S3" s="123">
        <f>SUM(P3:R3)</f>
        <v>59239</v>
      </c>
      <c r="T3" s="122">
        <f>SUM(T4:T109)</f>
        <v>11618</v>
      </c>
      <c r="U3" s="122">
        <f>SUM(U4:U109)</f>
        <v>46476</v>
      </c>
      <c r="V3" s="122">
        <f>SUM(V4:V109)</f>
        <v>287</v>
      </c>
      <c r="W3" s="122">
        <f>SUM(W4:W109)</f>
        <v>858</v>
      </c>
      <c r="X3" s="123">
        <f>SUM(T3:W3)</f>
        <v>59239</v>
      </c>
      <c r="Y3" s="122">
        <f t="shared" ref="Y3:AD3" si="1">SUM(Y4:Y109)</f>
        <v>6950</v>
      </c>
      <c r="Z3" s="122">
        <f t="shared" si="1"/>
        <v>2727</v>
      </c>
      <c r="AA3" s="122">
        <f t="shared" si="1"/>
        <v>8498</v>
      </c>
      <c r="AB3" s="122">
        <f t="shared" si="1"/>
        <v>35064</v>
      </c>
      <c r="AC3" s="122">
        <f t="shared" si="1"/>
        <v>3034</v>
      </c>
      <c r="AD3" s="122">
        <f t="shared" si="1"/>
        <v>2966</v>
      </c>
      <c r="AE3" s="123">
        <f>SUM(Y3:AD3)</f>
        <v>59239</v>
      </c>
      <c r="AF3" s="122">
        <f t="shared" ref="AF3:BE3" si="2">SUM(AF4:AF109)</f>
        <v>196821</v>
      </c>
      <c r="AG3" s="122">
        <f t="shared" si="2"/>
        <v>117609</v>
      </c>
      <c r="AH3" s="122">
        <f t="shared" si="2"/>
        <v>94643</v>
      </c>
      <c r="AI3" s="122">
        <f t="shared" si="2"/>
        <v>25703</v>
      </c>
      <c r="AJ3" s="122">
        <f t="shared" si="2"/>
        <v>59706</v>
      </c>
      <c r="AK3" s="122">
        <f t="shared" si="2"/>
        <v>982</v>
      </c>
      <c r="AL3" s="122">
        <f t="shared" si="2"/>
        <v>48567</v>
      </c>
      <c r="AM3" s="122">
        <f t="shared" si="2"/>
        <v>5714</v>
      </c>
      <c r="AN3" s="122">
        <f t="shared" si="2"/>
        <v>2640</v>
      </c>
      <c r="AO3" s="122">
        <f t="shared" si="2"/>
        <v>7997</v>
      </c>
      <c r="AP3" s="122">
        <f t="shared" si="2"/>
        <v>10407</v>
      </c>
      <c r="AQ3" s="122">
        <f t="shared" si="2"/>
        <v>9038</v>
      </c>
      <c r="AR3" s="122">
        <f t="shared" si="2"/>
        <v>27969</v>
      </c>
      <c r="AS3" s="122">
        <f t="shared" si="2"/>
        <v>4430</v>
      </c>
      <c r="AT3" s="122">
        <f t="shared" si="2"/>
        <v>1929</v>
      </c>
      <c r="AU3" s="122">
        <f t="shared" si="2"/>
        <v>11198</v>
      </c>
      <c r="AV3" s="122">
        <f t="shared" si="2"/>
        <v>5118</v>
      </c>
      <c r="AW3" s="122">
        <f t="shared" si="2"/>
        <v>8743</v>
      </c>
      <c r="AX3" s="122">
        <f t="shared" si="2"/>
        <v>1602</v>
      </c>
      <c r="AY3" s="122">
        <f t="shared" si="2"/>
        <v>219489.51</v>
      </c>
      <c r="AZ3" s="122">
        <f t="shared" si="2"/>
        <v>3207</v>
      </c>
      <c r="BA3" s="122">
        <f t="shared" si="2"/>
        <v>658</v>
      </c>
      <c r="BB3" s="122">
        <f t="shared" si="2"/>
        <v>1094</v>
      </c>
      <c r="BC3" s="122">
        <f t="shared" si="2"/>
        <v>4034</v>
      </c>
      <c r="BD3" s="122">
        <f t="shared" si="2"/>
        <v>263</v>
      </c>
      <c r="BE3" s="122">
        <f t="shared" si="2"/>
        <v>85</v>
      </c>
      <c r="BF3" s="123">
        <f>SUM(AZ3:BE3)</f>
        <v>9341</v>
      </c>
      <c r="BG3" s="120">
        <f>SUM(BG4:BG109)</f>
        <v>5760</v>
      </c>
      <c r="BH3" s="120">
        <f>SUM(BH4:BH109)</f>
        <v>7201</v>
      </c>
    </row>
    <row r="4" spans="1:60" x14ac:dyDescent="0.35">
      <c r="A4" s="59" t="s">
        <v>60</v>
      </c>
      <c r="B4" s="59" t="s">
        <v>61</v>
      </c>
      <c r="C4" s="61" t="s">
        <v>62</v>
      </c>
      <c r="D4" s="62">
        <v>169509</v>
      </c>
      <c r="E4" s="56">
        <v>4374</v>
      </c>
      <c r="F4" s="56">
        <v>1121</v>
      </c>
      <c r="G4" s="56">
        <v>681</v>
      </c>
      <c r="H4" s="56">
        <v>300</v>
      </c>
      <c r="I4" s="56">
        <v>7</v>
      </c>
      <c r="J4" s="56">
        <v>3</v>
      </c>
      <c r="K4" s="56">
        <v>2</v>
      </c>
      <c r="L4" s="101">
        <v>26</v>
      </c>
      <c r="M4" s="56">
        <v>15</v>
      </c>
      <c r="N4" s="56">
        <v>87</v>
      </c>
      <c r="O4" s="56">
        <v>1121</v>
      </c>
      <c r="P4" s="56">
        <v>148</v>
      </c>
      <c r="Q4" s="56">
        <v>973</v>
      </c>
      <c r="R4" s="56">
        <v>0</v>
      </c>
      <c r="S4" s="56">
        <v>1121</v>
      </c>
      <c r="T4" s="56">
        <v>125</v>
      </c>
      <c r="U4" s="56">
        <v>966</v>
      </c>
      <c r="V4" s="56">
        <v>9</v>
      </c>
      <c r="W4" s="56">
        <v>21</v>
      </c>
      <c r="X4" s="56">
        <v>1121</v>
      </c>
      <c r="Y4" s="56">
        <v>48</v>
      </c>
      <c r="Z4" s="56">
        <v>29</v>
      </c>
      <c r="AA4" s="56">
        <v>138</v>
      </c>
      <c r="AB4" s="56">
        <v>790</v>
      </c>
      <c r="AC4" s="56">
        <v>84</v>
      </c>
      <c r="AD4" s="56">
        <v>32</v>
      </c>
      <c r="AE4" s="56">
        <v>1121</v>
      </c>
      <c r="AF4" s="56">
        <v>5027</v>
      </c>
      <c r="AG4" s="56">
        <v>696</v>
      </c>
      <c r="AH4" s="56">
        <v>2184</v>
      </c>
      <c r="AI4" s="56">
        <v>142</v>
      </c>
      <c r="AJ4" s="56">
        <v>542</v>
      </c>
      <c r="AK4" s="56">
        <v>11</v>
      </c>
      <c r="AL4" s="56">
        <v>1313</v>
      </c>
      <c r="AM4" s="56">
        <v>55</v>
      </c>
      <c r="AN4" s="56">
        <v>23</v>
      </c>
      <c r="AO4" s="56">
        <v>38</v>
      </c>
      <c r="AP4" s="56">
        <v>84</v>
      </c>
      <c r="AQ4" s="56">
        <v>6</v>
      </c>
      <c r="AR4" s="56">
        <v>280</v>
      </c>
      <c r="AS4" s="56">
        <v>101</v>
      </c>
      <c r="AT4" s="56">
        <v>14</v>
      </c>
      <c r="AU4" s="56">
        <v>108</v>
      </c>
      <c r="AV4" s="56">
        <v>15</v>
      </c>
      <c r="AW4" s="56">
        <v>108</v>
      </c>
      <c r="AX4" s="56">
        <v>26</v>
      </c>
      <c r="AY4" s="56">
        <v>2743.95</v>
      </c>
      <c r="AZ4" s="56">
        <v>72</v>
      </c>
      <c r="BA4" s="56">
        <v>9</v>
      </c>
      <c r="BB4" s="56">
        <v>11</v>
      </c>
      <c r="BC4" s="56">
        <v>71</v>
      </c>
      <c r="BD4" s="56">
        <v>1</v>
      </c>
      <c r="BE4" s="56">
        <v>0</v>
      </c>
      <c r="BF4" s="56">
        <v>164</v>
      </c>
      <c r="BG4" s="56">
        <v>340</v>
      </c>
      <c r="BH4" s="56">
        <v>210</v>
      </c>
    </row>
    <row r="5" spans="1:60" x14ac:dyDescent="0.35">
      <c r="A5" s="102" t="s">
        <v>63</v>
      </c>
      <c r="B5" s="102" t="s">
        <v>64</v>
      </c>
      <c r="C5" s="103" t="s">
        <v>65</v>
      </c>
      <c r="D5" s="124">
        <v>37497</v>
      </c>
      <c r="E5" s="104">
        <v>213</v>
      </c>
      <c r="F5" s="104">
        <v>262</v>
      </c>
      <c r="G5" s="104">
        <v>198</v>
      </c>
      <c r="H5" s="104">
        <v>22</v>
      </c>
      <c r="I5" s="104">
        <v>0</v>
      </c>
      <c r="J5" s="104">
        <v>0</v>
      </c>
      <c r="K5" s="104">
        <v>0</v>
      </c>
      <c r="L5" s="105">
        <v>0</v>
      </c>
      <c r="M5" s="104">
        <v>42</v>
      </c>
      <c r="N5" s="104">
        <v>0</v>
      </c>
      <c r="O5" s="104">
        <v>262</v>
      </c>
      <c r="P5" s="104">
        <v>42</v>
      </c>
      <c r="Q5" s="104">
        <v>220</v>
      </c>
      <c r="R5" s="104">
        <v>0</v>
      </c>
      <c r="S5" s="104">
        <v>262</v>
      </c>
      <c r="T5" s="104">
        <v>16</v>
      </c>
      <c r="U5" s="104">
        <v>246</v>
      </c>
      <c r="V5" s="104">
        <v>0</v>
      </c>
      <c r="W5" s="104">
        <v>0</v>
      </c>
      <c r="X5" s="104">
        <v>262</v>
      </c>
      <c r="Y5" s="104">
        <v>63</v>
      </c>
      <c r="Z5" s="104">
        <v>26</v>
      </c>
      <c r="AA5" s="104">
        <v>116</v>
      </c>
      <c r="AB5" s="104">
        <v>51</v>
      </c>
      <c r="AC5" s="104">
        <v>6</v>
      </c>
      <c r="AD5" s="104">
        <v>0</v>
      </c>
      <c r="AE5" s="104">
        <v>262</v>
      </c>
      <c r="AF5" s="104">
        <v>262</v>
      </c>
      <c r="AG5" s="104">
        <v>262</v>
      </c>
      <c r="AH5" s="104">
        <v>115</v>
      </c>
      <c r="AI5" s="104">
        <v>0</v>
      </c>
      <c r="AJ5" s="104">
        <v>0</v>
      </c>
      <c r="AK5" s="104">
        <v>0</v>
      </c>
      <c r="AL5" s="104">
        <v>257</v>
      </c>
      <c r="AM5" s="104">
        <v>0</v>
      </c>
      <c r="AN5" s="104">
        <v>0</v>
      </c>
      <c r="AO5" s="104">
        <v>0</v>
      </c>
      <c r="AP5" s="104">
        <v>7</v>
      </c>
      <c r="AQ5" s="104">
        <v>0</v>
      </c>
      <c r="AR5" s="104">
        <v>0</v>
      </c>
      <c r="AS5" s="104">
        <v>8</v>
      </c>
      <c r="AT5" s="104">
        <v>0</v>
      </c>
      <c r="AU5" s="104">
        <v>18</v>
      </c>
      <c r="AV5" s="104">
        <v>0</v>
      </c>
      <c r="AW5" s="104">
        <v>0</v>
      </c>
      <c r="AX5" s="104">
        <v>0</v>
      </c>
      <c r="AY5" s="104">
        <v>0</v>
      </c>
      <c r="AZ5" s="104">
        <v>0</v>
      </c>
      <c r="BA5" s="104">
        <v>0</v>
      </c>
      <c r="BB5" s="104">
        <v>0</v>
      </c>
      <c r="BC5" s="104">
        <v>0</v>
      </c>
      <c r="BD5" s="104">
        <v>0</v>
      </c>
      <c r="BE5" s="104">
        <v>0</v>
      </c>
      <c r="BF5" s="104">
        <v>0</v>
      </c>
      <c r="BG5" s="104">
        <v>0</v>
      </c>
      <c r="BH5" s="104">
        <v>0</v>
      </c>
    </row>
    <row r="6" spans="1:60" x14ac:dyDescent="0.35">
      <c r="A6" s="64" t="s">
        <v>66</v>
      </c>
      <c r="B6" s="64" t="s">
        <v>61</v>
      </c>
      <c r="C6" s="61" t="s">
        <v>67</v>
      </c>
      <c r="D6" s="92">
        <v>11137</v>
      </c>
      <c r="E6" s="72">
        <v>1972</v>
      </c>
      <c r="F6" s="72">
        <v>282</v>
      </c>
      <c r="G6" s="72">
        <v>163</v>
      </c>
      <c r="H6" s="72">
        <v>17</v>
      </c>
      <c r="I6" s="72">
        <v>0</v>
      </c>
      <c r="J6" s="72">
        <v>0</v>
      </c>
      <c r="K6" s="72">
        <v>0</v>
      </c>
      <c r="L6" s="101">
        <v>0</v>
      </c>
      <c r="M6" s="72">
        <v>11</v>
      </c>
      <c r="N6" s="72">
        <v>91</v>
      </c>
      <c r="O6" s="72">
        <v>282</v>
      </c>
      <c r="P6" s="72">
        <v>27</v>
      </c>
      <c r="Q6" s="72">
        <v>255</v>
      </c>
      <c r="R6" s="72">
        <v>0</v>
      </c>
      <c r="S6" s="72">
        <v>282</v>
      </c>
      <c r="T6" s="72">
        <v>20</v>
      </c>
      <c r="U6" s="72">
        <v>258</v>
      </c>
      <c r="V6" s="72">
        <v>3</v>
      </c>
      <c r="W6" s="72">
        <v>1</v>
      </c>
      <c r="X6" s="72">
        <v>282</v>
      </c>
      <c r="Y6" s="72">
        <v>3</v>
      </c>
      <c r="Z6" s="72">
        <v>2</v>
      </c>
      <c r="AA6" s="72">
        <v>36</v>
      </c>
      <c r="AB6" s="72">
        <v>126</v>
      </c>
      <c r="AC6" s="72">
        <v>13</v>
      </c>
      <c r="AD6" s="72">
        <v>102</v>
      </c>
      <c r="AE6" s="72">
        <v>282</v>
      </c>
      <c r="AF6" s="72">
        <v>1260</v>
      </c>
      <c r="AG6" s="72">
        <v>904</v>
      </c>
      <c r="AH6" s="72">
        <v>1260</v>
      </c>
      <c r="AI6" s="72">
        <v>392</v>
      </c>
      <c r="AJ6" s="72">
        <v>463</v>
      </c>
      <c r="AK6" s="72">
        <v>16</v>
      </c>
      <c r="AL6" s="72">
        <v>77</v>
      </c>
      <c r="AM6" s="72">
        <v>64</v>
      </c>
      <c r="AN6" s="72">
        <v>31</v>
      </c>
      <c r="AO6" s="72">
        <v>32</v>
      </c>
      <c r="AP6" s="72">
        <v>67</v>
      </c>
      <c r="AQ6" s="72">
        <v>6</v>
      </c>
      <c r="AR6" s="72">
        <v>0</v>
      </c>
      <c r="AS6" s="72">
        <v>11</v>
      </c>
      <c r="AT6" s="72">
        <v>11</v>
      </c>
      <c r="AU6" s="72">
        <v>69</v>
      </c>
      <c r="AV6" s="72">
        <v>96</v>
      </c>
      <c r="AW6" s="72">
        <v>17</v>
      </c>
      <c r="AX6" s="72">
        <v>2</v>
      </c>
      <c r="AY6" s="72">
        <v>1544.5</v>
      </c>
      <c r="AZ6" s="72">
        <v>23</v>
      </c>
      <c r="BA6" s="72">
        <v>2</v>
      </c>
      <c r="BB6" s="72">
        <v>2</v>
      </c>
      <c r="BC6" s="72">
        <v>36</v>
      </c>
      <c r="BD6" s="72">
        <v>1</v>
      </c>
      <c r="BE6" s="72">
        <v>0</v>
      </c>
      <c r="BF6" s="72">
        <v>64</v>
      </c>
      <c r="BG6" s="72">
        <v>6</v>
      </c>
      <c r="BH6" s="72">
        <v>201</v>
      </c>
    </row>
    <row r="7" spans="1:60" x14ac:dyDescent="0.35">
      <c r="A7" s="102" t="s">
        <v>68</v>
      </c>
      <c r="B7" s="102" t="s">
        <v>64</v>
      </c>
      <c r="C7" s="103" t="s">
        <v>69</v>
      </c>
      <c r="D7" s="106">
        <v>24446</v>
      </c>
      <c r="E7" s="104">
        <v>393</v>
      </c>
      <c r="F7" s="104">
        <v>352</v>
      </c>
      <c r="G7" s="104">
        <v>141</v>
      </c>
      <c r="H7" s="104">
        <v>196</v>
      </c>
      <c r="I7" s="104">
        <v>0</v>
      </c>
      <c r="J7" s="104">
        <v>1</v>
      </c>
      <c r="K7" s="104">
        <v>0</v>
      </c>
      <c r="L7" s="105">
        <v>4</v>
      </c>
      <c r="M7" s="104">
        <v>10</v>
      </c>
      <c r="N7" s="104">
        <v>0</v>
      </c>
      <c r="O7" s="104">
        <v>352</v>
      </c>
      <c r="P7" s="104">
        <v>5</v>
      </c>
      <c r="Q7" s="104">
        <v>347</v>
      </c>
      <c r="R7" s="104">
        <v>0</v>
      </c>
      <c r="S7" s="104">
        <v>352</v>
      </c>
      <c r="T7" s="104">
        <v>36</v>
      </c>
      <c r="U7" s="104">
        <v>316</v>
      </c>
      <c r="V7" s="104">
        <v>0</v>
      </c>
      <c r="W7" s="104">
        <v>0</v>
      </c>
      <c r="X7" s="104">
        <v>352</v>
      </c>
      <c r="Y7" s="104">
        <v>12</v>
      </c>
      <c r="Z7" s="104">
        <v>6</v>
      </c>
      <c r="AA7" s="104">
        <v>50</v>
      </c>
      <c r="AB7" s="104">
        <v>222</v>
      </c>
      <c r="AC7" s="104">
        <v>62</v>
      </c>
      <c r="AD7" s="104">
        <v>0</v>
      </c>
      <c r="AE7" s="104">
        <v>352</v>
      </c>
      <c r="AF7" s="104">
        <v>287</v>
      </c>
      <c r="AG7" s="104">
        <v>272</v>
      </c>
      <c r="AH7" s="104">
        <v>61</v>
      </c>
      <c r="AI7" s="104">
        <v>62</v>
      </c>
      <c r="AJ7" s="104">
        <v>24</v>
      </c>
      <c r="AK7" s="104">
        <v>17</v>
      </c>
      <c r="AL7" s="104">
        <v>374</v>
      </c>
      <c r="AM7" s="104">
        <v>9</v>
      </c>
      <c r="AN7" s="104">
        <v>9</v>
      </c>
      <c r="AO7" s="104">
        <v>67</v>
      </c>
      <c r="AP7" s="104">
        <v>0</v>
      </c>
      <c r="AQ7" s="104">
        <v>7</v>
      </c>
      <c r="AR7" s="104">
        <v>0</v>
      </c>
      <c r="AS7" s="104">
        <v>0</v>
      </c>
      <c r="AT7" s="104">
        <v>0</v>
      </c>
      <c r="AU7" s="104">
        <v>0</v>
      </c>
      <c r="AV7" s="104">
        <v>0</v>
      </c>
      <c r="AW7" s="104">
        <v>15</v>
      </c>
      <c r="AX7" s="104">
        <v>10</v>
      </c>
      <c r="AY7" s="104">
        <v>40</v>
      </c>
      <c r="AZ7" s="104">
        <v>0</v>
      </c>
      <c r="BA7" s="104">
        <v>0</v>
      </c>
      <c r="BB7" s="104">
        <v>0</v>
      </c>
      <c r="BC7" s="104">
        <v>0</v>
      </c>
      <c r="BD7" s="104">
        <v>0</v>
      </c>
      <c r="BE7" s="104">
        <v>0</v>
      </c>
      <c r="BF7" s="104">
        <v>0</v>
      </c>
      <c r="BG7" s="104">
        <v>9</v>
      </c>
      <c r="BH7" s="104">
        <v>0</v>
      </c>
    </row>
    <row r="8" spans="1:60" x14ac:dyDescent="0.35">
      <c r="A8" s="64" t="s">
        <v>70</v>
      </c>
      <c r="B8" s="64" t="s">
        <v>71</v>
      </c>
      <c r="C8" s="61" t="s">
        <v>72</v>
      </c>
      <c r="D8" s="62">
        <v>27203</v>
      </c>
      <c r="E8" s="56">
        <v>117</v>
      </c>
      <c r="F8" s="56">
        <v>121</v>
      </c>
      <c r="G8" s="56">
        <v>109</v>
      </c>
      <c r="H8" s="56">
        <v>0</v>
      </c>
      <c r="I8" s="56">
        <v>1</v>
      </c>
      <c r="J8" s="56">
        <v>0</v>
      </c>
      <c r="K8" s="56">
        <v>0</v>
      </c>
      <c r="L8" s="101">
        <v>3</v>
      </c>
      <c r="M8" s="56">
        <v>1</v>
      </c>
      <c r="N8" s="56">
        <v>7</v>
      </c>
      <c r="O8" s="56">
        <v>121</v>
      </c>
      <c r="P8" s="56">
        <v>3</v>
      </c>
      <c r="Q8" s="56">
        <v>118</v>
      </c>
      <c r="R8" s="56">
        <v>0</v>
      </c>
      <c r="S8" s="56">
        <v>121</v>
      </c>
      <c r="T8" s="56">
        <v>9</v>
      </c>
      <c r="U8" s="56">
        <v>112</v>
      </c>
      <c r="V8" s="56">
        <v>0</v>
      </c>
      <c r="W8" s="56">
        <v>0</v>
      </c>
      <c r="X8" s="56">
        <v>121</v>
      </c>
      <c r="Y8" s="56">
        <v>6</v>
      </c>
      <c r="Z8" s="56">
        <v>1</v>
      </c>
      <c r="AA8" s="56">
        <v>20</v>
      </c>
      <c r="AB8" s="56">
        <v>87</v>
      </c>
      <c r="AC8" s="56">
        <v>7</v>
      </c>
      <c r="AD8" s="56">
        <v>0</v>
      </c>
      <c r="AE8" s="56">
        <v>121</v>
      </c>
      <c r="AF8" s="56">
        <v>267</v>
      </c>
      <c r="AG8" s="56">
        <v>197</v>
      </c>
      <c r="AH8" s="56">
        <v>71</v>
      </c>
      <c r="AI8" s="56">
        <v>22</v>
      </c>
      <c r="AJ8" s="56">
        <v>625</v>
      </c>
      <c r="AK8" s="56">
        <v>5</v>
      </c>
      <c r="AL8" s="56">
        <v>99</v>
      </c>
      <c r="AM8" s="56">
        <v>37</v>
      </c>
      <c r="AN8" s="56">
        <v>0</v>
      </c>
      <c r="AO8" s="56">
        <v>49</v>
      </c>
      <c r="AP8" s="56">
        <v>52</v>
      </c>
      <c r="AQ8" s="56">
        <v>9</v>
      </c>
      <c r="AR8" s="56">
        <v>0</v>
      </c>
      <c r="AS8" s="56">
        <v>14</v>
      </c>
      <c r="AT8" s="56">
        <v>0</v>
      </c>
      <c r="AU8" s="56">
        <v>18</v>
      </c>
      <c r="AV8" s="56">
        <v>0</v>
      </c>
      <c r="AW8" s="56">
        <v>3</v>
      </c>
      <c r="AX8" s="56">
        <v>6</v>
      </c>
      <c r="AY8" s="56">
        <v>455</v>
      </c>
      <c r="AZ8" s="56">
        <v>31</v>
      </c>
      <c r="BA8" s="56">
        <v>4</v>
      </c>
      <c r="BB8" s="56">
        <v>3</v>
      </c>
      <c r="BC8" s="56">
        <v>41</v>
      </c>
      <c r="BD8" s="56">
        <v>5</v>
      </c>
      <c r="BE8" s="56">
        <v>1</v>
      </c>
      <c r="BF8" s="56">
        <v>85</v>
      </c>
      <c r="BG8" s="56">
        <v>8</v>
      </c>
      <c r="BH8" s="56">
        <v>8</v>
      </c>
    </row>
    <row r="9" spans="1:60" x14ac:dyDescent="0.35">
      <c r="A9" s="102" t="s">
        <v>73</v>
      </c>
      <c r="B9" s="102" t="s">
        <v>71</v>
      </c>
      <c r="C9" s="103" t="s">
        <v>74</v>
      </c>
      <c r="D9" s="107">
        <v>17557</v>
      </c>
      <c r="E9" s="104">
        <v>1006</v>
      </c>
      <c r="F9" s="104">
        <v>124</v>
      </c>
      <c r="G9" s="104">
        <v>88</v>
      </c>
      <c r="H9" s="104">
        <v>3</v>
      </c>
      <c r="I9" s="104">
        <v>0</v>
      </c>
      <c r="J9" s="104">
        <v>0</v>
      </c>
      <c r="K9" s="104">
        <v>0</v>
      </c>
      <c r="L9" s="105">
        <v>16</v>
      </c>
      <c r="M9" s="104">
        <v>6</v>
      </c>
      <c r="N9" s="104">
        <v>11</v>
      </c>
      <c r="O9" s="104">
        <v>124</v>
      </c>
      <c r="P9" s="104">
        <v>5</v>
      </c>
      <c r="Q9" s="104">
        <v>119</v>
      </c>
      <c r="R9" s="104">
        <v>0</v>
      </c>
      <c r="S9" s="104">
        <v>124</v>
      </c>
      <c r="T9" s="104">
        <v>18</v>
      </c>
      <c r="U9" s="104">
        <v>101</v>
      </c>
      <c r="V9" s="104">
        <v>5</v>
      </c>
      <c r="W9" s="104">
        <v>0</v>
      </c>
      <c r="X9" s="104">
        <v>124</v>
      </c>
      <c r="Y9" s="104">
        <v>22</v>
      </c>
      <c r="Z9" s="104">
        <v>6</v>
      </c>
      <c r="AA9" s="104">
        <v>18</v>
      </c>
      <c r="AB9" s="104">
        <v>68</v>
      </c>
      <c r="AC9" s="104">
        <v>4</v>
      </c>
      <c r="AD9" s="104">
        <v>6</v>
      </c>
      <c r="AE9" s="104">
        <v>124</v>
      </c>
      <c r="AF9" s="104">
        <v>1055</v>
      </c>
      <c r="AG9" s="104">
        <v>691</v>
      </c>
      <c r="AH9" s="104">
        <v>569</v>
      </c>
      <c r="AI9" s="104">
        <v>58</v>
      </c>
      <c r="AJ9" s="104">
        <v>382</v>
      </c>
      <c r="AK9" s="104">
        <v>9</v>
      </c>
      <c r="AL9" s="104">
        <v>436</v>
      </c>
      <c r="AM9" s="104">
        <v>6</v>
      </c>
      <c r="AN9" s="104">
        <v>0</v>
      </c>
      <c r="AO9" s="104">
        <v>16</v>
      </c>
      <c r="AP9" s="104">
        <v>12</v>
      </c>
      <c r="AQ9" s="104">
        <v>4</v>
      </c>
      <c r="AR9" s="104">
        <v>0</v>
      </c>
      <c r="AS9" s="104">
        <v>20</v>
      </c>
      <c r="AT9" s="104">
        <v>9</v>
      </c>
      <c r="AU9" s="104">
        <v>79</v>
      </c>
      <c r="AV9" s="104">
        <v>26</v>
      </c>
      <c r="AW9" s="104">
        <v>34</v>
      </c>
      <c r="AX9" s="104">
        <v>9</v>
      </c>
      <c r="AY9" s="104">
        <v>1921</v>
      </c>
      <c r="AZ9" s="104">
        <v>56</v>
      </c>
      <c r="BA9" s="104">
        <v>9</v>
      </c>
      <c r="BB9" s="104">
        <v>17</v>
      </c>
      <c r="BC9" s="104">
        <v>78</v>
      </c>
      <c r="BD9" s="104">
        <v>2</v>
      </c>
      <c r="BE9" s="104">
        <v>0</v>
      </c>
      <c r="BF9" s="104">
        <v>162</v>
      </c>
      <c r="BG9" s="104">
        <v>48</v>
      </c>
      <c r="BH9" s="104">
        <v>250</v>
      </c>
    </row>
    <row r="10" spans="1:60" x14ac:dyDescent="0.35">
      <c r="A10" s="64" t="s">
        <v>75</v>
      </c>
      <c r="B10" s="64" t="s">
        <v>76</v>
      </c>
      <c r="C10" s="61" t="s">
        <v>77</v>
      </c>
      <c r="D10" s="67">
        <v>46994</v>
      </c>
      <c r="E10" s="56">
        <v>189</v>
      </c>
      <c r="F10" s="56">
        <v>81</v>
      </c>
      <c r="G10" s="56">
        <v>44</v>
      </c>
      <c r="H10" s="56">
        <v>32</v>
      </c>
      <c r="I10" s="56">
        <v>1</v>
      </c>
      <c r="J10" s="56">
        <v>0</v>
      </c>
      <c r="K10" s="56">
        <v>0</v>
      </c>
      <c r="L10" s="101">
        <v>4</v>
      </c>
      <c r="M10" s="56">
        <v>0</v>
      </c>
      <c r="N10" s="56">
        <v>0</v>
      </c>
      <c r="O10" s="56">
        <v>81</v>
      </c>
      <c r="P10" s="56">
        <v>4</v>
      </c>
      <c r="Q10" s="56">
        <v>77</v>
      </c>
      <c r="R10" s="56">
        <v>0</v>
      </c>
      <c r="S10" s="56">
        <v>81</v>
      </c>
      <c r="T10" s="56">
        <v>12</v>
      </c>
      <c r="U10" s="56">
        <v>68</v>
      </c>
      <c r="V10" s="56">
        <v>0</v>
      </c>
      <c r="W10" s="56">
        <v>1</v>
      </c>
      <c r="X10" s="56">
        <v>81</v>
      </c>
      <c r="Y10" s="56">
        <v>18</v>
      </c>
      <c r="Z10" s="56">
        <v>3</v>
      </c>
      <c r="AA10" s="56">
        <v>8</v>
      </c>
      <c r="AB10" s="56">
        <v>40</v>
      </c>
      <c r="AC10" s="56">
        <v>12</v>
      </c>
      <c r="AD10" s="56">
        <v>0</v>
      </c>
      <c r="AE10" s="56">
        <v>81</v>
      </c>
      <c r="AF10" s="56">
        <v>480</v>
      </c>
      <c r="AG10" s="56">
        <v>218</v>
      </c>
      <c r="AH10" s="56">
        <v>149</v>
      </c>
      <c r="AI10" s="56">
        <v>261</v>
      </c>
      <c r="AJ10" s="56">
        <v>87</v>
      </c>
      <c r="AK10" s="56">
        <v>11</v>
      </c>
      <c r="AL10" s="56">
        <v>74</v>
      </c>
      <c r="AM10" s="56">
        <v>5</v>
      </c>
      <c r="AN10" s="56">
        <v>3</v>
      </c>
      <c r="AO10" s="56">
        <v>28</v>
      </c>
      <c r="AP10" s="56">
        <v>79</v>
      </c>
      <c r="AQ10" s="56">
        <v>23</v>
      </c>
      <c r="AR10" s="56">
        <v>33</v>
      </c>
      <c r="AS10" s="56">
        <v>16</v>
      </c>
      <c r="AT10" s="56">
        <v>5</v>
      </c>
      <c r="AU10" s="56">
        <v>20</v>
      </c>
      <c r="AV10" s="56">
        <v>10</v>
      </c>
      <c r="AW10" s="56">
        <v>25</v>
      </c>
      <c r="AX10" s="56">
        <v>49</v>
      </c>
      <c r="AY10" s="56">
        <v>3594.76</v>
      </c>
      <c r="AZ10" s="56">
        <v>26</v>
      </c>
      <c r="BA10" s="56">
        <v>0</v>
      </c>
      <c r="BB10" s="56">
        <v>11</v>
      </c>
      <c r="BC10" s="56">
        <v>11</v>
      </c>
      <c r="BD10" s="56">
        <v>7</v>
      </c>
      <c r="BE10" s="56">
        <v>0</v>
      </c>
      <c r="BF10" s="56">
        <v>55</v>
      </c>
      <c r="BG10" s="56">
        <v>11</v>
      </c>
      <c r="BH10" s="56">
        <v>2</v>
      </c>
    </row>
    <row r="11" spans="1:60" x14ac:dyDescent="0.35">
      <c r="A11" s="102" t="s">
        <v>78</v>
      </c>
      <c r="B11" s="102" t="s">
        <v>76</v>
      </c>
      <c r="C11" s="103" t="s">
        <v>79</v>
      </c>
      <c r="D11" s="107">
        <v>18947</v>
      </c>
      <c r="E11" s="104">
        <v>126</v>
      </c>
      <c r="F11" s="104">
        <v>152</v>
      </c>
      <c r="G11" s="104">
        <v>46</v>
      </c>
      <c r="H11" s="104">
        <v>106</v>
      </c>
      <c r="I11" s="104">
        <v>0</v>
      </c>
      <c r="J11" s="104">
        <v>0</v>
      </c>
      <c r="K11" s="104">
        <v>0</v>
      </c>
      <c r="L11" s="105">
        <v>0</v>
      </c>
      <c r="M11" s="104">
        <v>0</v>
      </c>
      <c r="N11" s="104">
        <v>0</v>
      </c>
      <c r="O11" s="104">
        <v>152</v>
      </c>
      <c r="P11" s="104">
        <v>0</v>
      </c>
      <c r="Q11" s="104">
        <v>152</v>
      </c>
      <c r="R11" s="104">
        <v>0</v>
      </c>
      <c r="S11" s="104">
        <v>152</v>
      </c>
      <c r="T11" s="104">
        <v>1</v>
      </c>
      <c r="U11" s="104">
        <v>151</v>
      </c>
      <c r="V11" s="104">
        <v>0</v>
      </c>
      <c r="W11" s="104">
        <v>0</v>
      </c>
      <c r="X11" s="104">
        <v>152</v>
      </c>
      <c r="Y11" s="104">
        <v>0</v>
      </c>
      <c r="Z11" s="104">
        <v>0</v>
      </c>
      <c r="AA11" s="104">
        <v>0</v>
      </c>
      <c r="AB11" s="104">
        <v>151</v>
      </c>
      <c r="AC11" s="104">
        <v>1</v>
      </c>
      <c r="AD11" s="104">
        <v>0</v>
      </c>
      <c r="AE11" s="104">
        <v>152</v>
      </c>
      <c r="AF11" s="104">
        <v>156</v>
      </c>
      <c r="AG11" s="104">
        <v>112</v>
      </c>
      <c r="AH11" s="104">
        <v>31</v>
      </c>
      <c r="AI11" s="104">
        <v>25</v>
      </c>
      <c r="AJ11" s="104">
        <v>28</v>
      </c>
      <c r="AK11" s="104">
        <v>0</v>
      </c>
      <c r="AL11" s="104">
        <v>63</v>
      </c>
      <c r="AM11" s="104">
        <v>9</v>
      </c>
      <c r="AN11" s="104">
        <v>10</v>
      </c>
      <c r="AO11" s="104">
        <v>5</v>
      </c>
      <c r="AP11" s="104">
        <v>2</v>
      </c>
      <c r="AQ11" s="104">
        <v>10</v>
      </c>
      <c r="AR11" s="104">
        <v>0</v>
      </c>
      <c r="AS11" s="104">
        <v>2</v>
      </c>
      <c r="AT11" s="104">
        <v>0</v>
      </c>
      <c r="AU11" s="104">
        <v>8</v>
      </c>
      <c r="AV11" s="104">
        <v>0</v>
      </c>
      <c r="AW11" s="104">
        <v>8</v>
      </c>
      <c r="AX11" s="104">
        <v>4</v>
      </c>
      <c r="AY11" s="104">
        <v>1029</v>
      </c>
      <c r="AZ11" s="104">
        <v>2</v>
      </c>
      <c r="BA11" s="104">
        <v>3</v>
      </c>
      <c r="BB11" s="104">
        <v>0</v>
      </c>
      <c r="BC11" s="104">
        <v>0</v>
      </c>
      <c r="BD11" s="104">
        <v>0</v>
      </c>
      <c r="BE11" s="104">
        <v>0</v>
      </c>
      <c r="BF11" s="104">
        <v>5</v>
      </c>
      <c r="BG11" s="104">
        <v>0</v>
      </c>
      <c r="BH11" s="104">
        <v>45</v>
      </c>
    </row>
    <row r="12" spans="1:60" x14ac:dyDescent="0.35">
      <c r="A12" s="64" t="s">
        <v>80</v>
      </c>
      <c r="B12" s="64" t="s">
        <v>64</v>
      </c>
      <c r="C12" s="61" t="s">
        <v>81</v>
      </c>
      <c r="D12" s="67">
        <v>32772</v>
      </c>
      <c r="E12" s="56">
        <v>398</v>
      </c>
      <c r="F12" s="56">
        <v>632</v>
      </c>
      <c r="G12" s="56">
        <v>310</v>
      </c>
      <c r="H12" s="56">
        <v>250</v>
      </c>
      <c r="I12" s="56">
        <v>15</v>
      </c>
      <c r="J12" s="56">
        <v>0</v>
      </c>
      <c r="K12" s="56">
        <v>0</v>
      </c>
      <c r="L12" s="101">
        <v>25</v>
      </c>
      <c r="M12" s="56">
        <v>8</v>
      </c>
      <c r="N12" s="56">
        <v>24</v>
      </c>
      <c r="O12" s="56">
        <v>632</v>
      </c>
      <c r="P12" s="56">
        <v>21</v>
      </c>
      <c r="Q12" s="56">
        <v>611</v>
      </c>
      <c r="R12" s="56">
        <v>0</v>
      </c>
      <c r="S12" s="56">
        <v>632</v>
      </c>
      <c r="T12" s="56">
        <v>60</v>
      </c>
      <c r="U12" s="56">
        <v>562</v>
      </c>
      <c r="V12" s="56">
        <v>0</v>
      </c>
      <c r="W12" s="56">
        <v>10</v>
      </c>
      <c r="X12" s="56">
        <v>632</v>
      </c>
      <c r="Y12" s="56">
        <v>40</v>
      </c>
      <c r="Z12" s="56">
        <v>30</v>
      </c>
      <c r="AA12" s="56">
        <v>248</v>
      </c>
      <c r="AB12" s="56">
        <v>264</v>
      </c>
      <c r="AC12" s="56">
        <v>16</v>
      </c>
      <c r="AD12" s="56">
        <v>34</v>
      </c>
      <c r="AE12" s="56">
        <v>632</v>
      </c>
      <c r="AF12" s="56">
        <v>634</v>
      </c>
      <c r="AG12" s="56">
        <v>648</v>
      </c>
      <c r="AH12" s="56">
        <v>420</v>
      </c>
      <c r="AI12" s="56">
        <v>91</v>
      </c>
      <c r="AJ12" s="56">
        <v>91</v>
      </c>
      <c r="AK12" s="56">
        <v>52</v>
      </c>
      <c r="AL12" s="56">
        <v>235</v>
      </c>
      <c r="AM12" s="56">
        <v>34</v>
      </c>
      <c r="AN12" s="56">
        <v>13</v>
      </c>
      <c r="AO12" s="56">
        <v>26</v>
      </c>
      <c r="AP12" s="56">
        <v>25</v>
      </c>
      <c r="AQ12" s="56">
        <v>20</v>
      </c>
      <c r="AR12" s="56">
        <v>100</v>
      </c>
      <c r="AS12" s="56">
        <v>17</v>
      </c>
      <c r="AT12" s="56">
        <v>16</v>
      </c>
      <c r="AU12" s="56">
        <v>30</v>
      </c>
      <c r="AV12" s="56">
        <v>30</v>
      </c>
      <c r="AW12" s="56">
        <v>24</v>
      </c>
      <c r="AX12" s="56">
        <v>3</v>
      </c>
      <c r="AY12" s="56">
        <v>2985</v>
      </c>
      <c r="AZ12" s="56">
        <v>30</v>
      </c>
      <c r="BA12" s="56">
        <v>13</v>
      </c>
      <c r="BB12" s="56">
        <v>23</v>
      </c>
      <c r="BC12" s="56">
        <v>34</v>
      </c>
      <c r="BD12" s="56">
        <v>0</v>
      </c>
      <c r="BE12" s="56">
        <v>0</v>
      </c>
      <c r="BF12" s="56">
        <v>100</v>
      </c>
      <c r="BG12" s="56">
        <v>14</v>
      </c>
      <c r="BH12" s="56">
        <v>44</v>
      </c>
    </row>
    <row r="13" spans="1:60" x14ac:dyDescent="0.35">
      <c r="A13" s="102" t="s">
        <v>82</v>
      </c>
      <c r="B13" s="102" t="s">
        <v>76</v>
      </c>
      <c r="C13" s="103" t="s">
        <v>83</v>
      </c>
      <c r="D13" s="107">
        <v>142820</v>
      </c>
      <c r="E13" s="104">
        <v>381</v>
      </c>
      <c r="F13" s="104">
        <v>570</v>
      </c>
      <c r="G13" s="104">
        <v>406</v>
      </c>
      <c r="H13" s="104">
        <v>76</v>
      </c>
      <c r="I13" s="104">
        <v>0</v>
      </c>
      <c r="J13" s="104">
        <v>1</v>
      </c>
      <c r="K13" s="104">
        <v>1</v>
      </c>
      <c r="L13" s="105">
        <v>1</v>
      </c>
      <c r="M13" s="104">
        <v>28</v>
      </c>
      <c r="N13" s="104">
        <v>57</v>
      </c>
      <c r="O13" s="104">
        <v>570</v>
      </c>
      <c r="P13" s="104">
        <v>22</v>
      </c>
      <c r="Q13" s="104">
        <v>548</v>
      </c>
      <c r="R13" s="104">
        <v>0</v>
      </c>
      <c r="S13" s="104">
        <v>570</v>
      </c>
      <c r="T13" s="104">
        <v>83</v>
      </c>
      <c r="U13" s="104">
        <v>483</v>
      </c>
      <c r="V13" s="104">
        <v>0</v>
      </c>
      <c r="W13" s="104">
        <v>4</v>
      </c>
      <c r="X13" s="104">
        <v>570</v>
      </c>
      <c r="Y13" s="104">
        <v>2</v>
      </c>
      <c r="Z13" s="104">
        <v>23</v>
      </c>
      <c r="AA13" s="104">
        <v>82</v>
      </c>
      <c r="AB13" s="104">
        <v>354</v>
      </c>
      <c r="AC13" s="104">
        <v>43</v>
      </c>
      <c r="AD13" s="104">
        <v>66</v>
      </c>
      <c r="AE13" s="104">
        <v>570</v>
      </c>
      <c r="AF13" s="104">
        <v>2953</v>
      </c>
      <c r="AG13" s="104">
        <v>4693</v>
      </c>
      <c r="AH13" s="104">
        <v>3570</v>
      </c>
      <c r="AI13" s="104">
        <v>306</v>
      </c>
      <c r="AJ13" s="104">
        <v>241</v>
      </c>
      <c r="AK13" s="104">
        <v>1</v>
      </c>
      <c r="AL13" s="104">
        <v>1223</v>
      </c>
      <c r="AM13" s="104">
        <v>213</v>
      </c>
      <c r="AN13" s="104">
        <v>59</v>
      </c>
      <c r="AO13" s="104">
        <v>100</v>
      </c>
      <c r="AP13" s="104">
        <v>1211</v>
      </c>
      <c r="AQ13" s="104">
        <v>221</v>
      </c>
      <c r="AR13" s="104">
        <v>1481</v>
      </c>
      <c r="AS13" s="104">
        <v>55</v>
      </c>
      <c r="AT13" s="104">
        <v>30</v>
      </c>
      <c r="AU13" s="104">
        <v>232</v>
      </c>
      <c r="AV13" s="104">
        <v>0</v>
      </c>
      <c r="AW13" s="104">
        <v>24</v>
      </c>
      <c r="AX13" s="104">
        <v>43</v>
      </c>
      <c r="AY13" s="104">
        <v>3739.2</v>
      </c>
      <c r="AZ13" s="104">
        <v>19</v>
      </c>
      <c r="BA13" s="104">
        <v>33</v>
      </c>
      <c r="BB13" s="104">
        <v>1</v>
      </c>
      <c r="BC13" s="104">
        <v>75</v>
      </c>
      <c r="BD13" s="104">
        <v>2</v>
      </c>
      <c r="BE13" s="104">
        <v>0</v>
      </c>
      <c r="BF13" s="104">
        <v>130</v>
      </c>
      <c r="BG13" s="104">
        <v>377</v>
      </c>
      <c r="BH13" s="104">
        <v>31</v>
      </c>
    </row>
    <row r="14" spans="1:60" s="47" customFormat="1" x14ac:dyDescent="0.35">
      <c r="A14" s="108" t="s">
        <v>84</v>
      </c>
      <c r="B14" s="108" t="s">
        <v>71</v>
      </c>
      <c r="C14" s="109" t="s">
        <v>85</v>
      </c>
      <c r="D14" s="110">
        <v>261191</v>
      </c>
      <c r="E14" s="111">
        <v>3667</v>
      </c>
      <c r="F14" s="111">
        <v>2029</v>
      </c>
      <c r="G14" s="111">
        <v>942</v>
      </c>
      <c r="H14" s="111">
        <v>284</v>
      </c>
      <c r="I14" s="111">
        <v>13</v>
      </c>
      <c r="J14" s="111">
        <v>7</v>
      </c>
      <c r="K14" s="111">
        <v>1</v>
      </c>
      <c r="L14" s="112">
        <v>164</v>
      </c>
      <c r="M14" s="111">
        <v>83</v>
      </c>
      <c r="N14" s="111">
        <v>535</v>
      </c>
      <c r="O14" s="111">
        <v>2029</v>
      </c>
      <c r="P14" s="111">
        <v>160</v>
      </c>
      <c r="Q14" s="111">
        <v>1869</v>
      </c>
      <c r="R14" s="111">
        <v>0</v>
      </c>
      <c r="S14" s="111">
        <v>2029</v>
      </c>
      <c r="T14" s="111">
        <v>160</v>
      </c>
      <c r="U14" s="111">
        <v>1739</v>
      </c>
      <c r="V14" s="111">
        <v>11</v>
      </c>
      <c r="W14" s="111">
        <v>119</v>
      </c>
      <c r="X14" s="111">
        <v>2029</v>
      </c>
      <c r="Y14" s="111">
        <v>238</v>
      </c>
      <c r="Z14" s="111">
        <v>43</v>
      </c>
      <c r="AA14" s="111">
        <v>259</v>
      </c>
      <c r="AB14" s="111">
        <v>1350</v>
      </c>
      <c r="AC14" s="111">
        <v>48</v>
      </c>
      <c r="AD14" s="111">
        <v>91</v>
      </c>
      <c r="AE14" s="111">
        <v>2029</v>
      </c>
      <c r="AF14" s="111">
        <v>7717</v>
      </c>
      <c r="AG14" s="111">
        <v>1486</v>
      </c>
      <c r="AH14" s="111">
        <v>2000</v>
      </c>
      <c r="AI14" s="111">
        <v>378</v>
      </c>
      <c r="AJ14" s="111">
        <v>2951</v>
      </c>
      <c r="AK14" s="111">
        <v>36</v>
      </c>
      <c r="AL14" s="111">
        <v>1697</v>
      </c>
      <c r="AM14" s="111">
        <v>116</v>
      </c>
      <c r="AN14" s="111">
        <v>35</v>
      </c>
      <c r="AO14" s="111">
        <v>156</v>
      </c>
      <c r="AP14" s="111">
        <v>154</v>
      </c>
      <c r="AQ14" s="111">
        <v>75</v>
      </c>
      <c r="AR14" s="111">
        <v>0</v>
      </c>
      <c r="AS14" s="111">
        <v>120</v>
      </c>
      <c r="AT14" s="111">
        <v>11</v>
      </c>
      <c r="AU14" s="111">
        <v>1713</v>
      </c>
      <c r="AV14" s="111">
        <v>382</v>
      </c>
      <c r="AW14" s="111">
        <v>141</v>
      </c>
      <c r="AX14" s="111">
        <v>29</v>
      </c>
      <c r="AY14" s="111">
        <v>4686.5</v>
      </c>
      <c r="AZ14" s="111">
        <v>89</v>
      </c>
      <c r="BA14" s="111">
        <v>14</v>
      </c>
      <c r="BB14" s="111">
        <v>20</v>
      </c>
      <c r="BC14" s="111">
        <v>134</v>
      </c>
      <c r="BD14" s="111">
        <v>5</v>
      </c>
      <c r="BE14" s="111">
        <v>2</v>
      </c>
      <c r="BF14" s="111">
        <v>264</v>
      </c>
      <c r="BG14" s="111">
        <v>486</v>
      </c>
      <c r="BH14" s="111">
        <v>165</v>
      </c>
    </row>
    <row r="15" spans="1:60" x14ac:dyDescent="0.35">
      <c r="A15" s="102" t="s">
        <v>86</v>
      </c>
      <c r="B15" s="102" t="s">
        <v>71</v>
      </c>
      <c r="C15" s="103" t="s">
        <v>87</v>
      </c>
      <c r="D15" s="107">
        <v>90485</v>
      </c>
      <c r="E15" s="104">
        <v>509</v>
      </c>
      <c r="F15" s="104">
        <v>744</v>
      </c>
      <c r="G15" s="104">
        <v>647</v>
      </c>
      <c r="H15" s="104">
        <v>57</v>
      </c>
      <c r="I15" s="104">
        <v>0</v>
      </c>
      <c r="J15" s="104">
        <v>23</v>
      </c>
      <c r="K15" s="104">
        <v>0</v>
      </c>
      <c r="L15" s="105">
        <v>0</v>
      </c>
      <c r="M15" s="104">
        <v>0</v>
      </c>
      <c r="N15" s="104">
        <v>17</v>
      </c>
      <c r="O15" s="104">
        <v>744</v>
      </c>
      <c r="P15" s="104">
        <v>39</v>
      </c>
      <c r="Q15" s="104">
        <v>705</v>
      </c>
      <c r="R15" s="104">
        <v>0</v>
      </c>
      <c r="S15" s="104">
        <v>744</v>
      </c>
      <c r="T15" s="104">
        <v>70</v>
      </c>
      <c r="U15" s="104">
        <v>674</v>
      </c>
      <c r="V15" s="104">
        <v>0</v>
      </c>
      <c r="W15" s="104">
        <v>0</v>
      </c>
      <c r="X15" s="104">
        <v>744</v>
      </c>
      <c r="Y15" s="104">
        <v>49</v>
      </c>
      <c r="Z15" s="104">
        <v>34</v>
      </c>
      <c r="AA15" s="104">
        <v>115</v>
      </c>
      <c r="AB15" s="104">
        <v>461</v>
      </c>
      <c r="AC15" s="104">
        <v>43</v>
      </c>
      <c r="AD15" s="104">
        <v>42</v>
      </c>
      <c r="AE15" s="104">
        <v>744</v>
      </c>
      <c r="AF15" s="104">
        <v>578</v>
      </c>
      <c r="AG15" s="104">
        <v>487</v>
      </c>
      <c r="AH15" s="104">
        <v>304</v>
      </c>
      <c r="AI15" s="104">
        <v>250</v>
      </c>
      <c r="AJ15" s="104">
        <v>134</v>
      </c>
      <c r="AK15" s="104">
        <v>0</v>
      </c>
      <c r="AL15" s="104">
        <v>326</v>
      </c>
      <c r="AM15" s="104">
        <v>27</v>
      </c>
      <c r="AN15" s="104">
        <v>22</v>
      </c>
      <c r="AO15" s="104">
        <v>35</v>
      </c>
      <c r="AP15" s="104">
        <v>22</v>
      </c>
      <c r="AQ15" s="104">
        <v>34</v>
      </c>
      <c r="AR15" s="104">
        <v>0</v>
      </c>
      <c r="AS15" s="104">
        <v>46</v>
      </c>
      <c r="AT15" s="104">
        <v>0</v>
      </c>
      <c r="AU15" s="104">
        <v>35</v>
      </c>
      <c r="AV15" s="104">
        <v>0</v>
      </c>
      <c r="AW15" s="104">
        <v>13</v>
      </c>
      <c r="AX15" s="104">
        <v>0</v>
      </c>
      <c r="AY15" s="104">
        <v>338.5</v>
      </c>
      <c r="AZ15" s="104">
        <v>33</v>
      </c>
      <c r="BA15" s="104">
        <v>3</v>
      </c>
      <c r="BB15" s="104">
        <v>15</v>
      </c>
      <c r="BC15" s="104">
        <v>49</v>
      </c>
      <c r="BD15" s="104">
        <v>1</v>
      </c>
      <c r="BE15" s="104">
        <v>0</v>
      </c>
      <c r="BF15" s="104">
        <v>101</v>
      </c>
      <c r="BG15" s="104">
        <v>0</v>
      </c>
      <c r="BH15" s="104">
        <v>0</v>
      </c>
    </row>
    <row r="16" spans="1:60" x14ac:dyDescent="0.35">
      <c r="A16" s="64" t="s">
        <v>88</v>
      </c>
      <c r="B16" s="64" t="s">
        <v>64</v>
      </c>
      <c r="C16" s="61" t="s">
        <v>89</v>
      </c>
      <c r="D16" s="67">
        <v>216453</v>
      </c>
      <c r="E16" s="56">
        <v>1602</v>
      </c>
      <c r="F16" s="56">
        <v>603</v>
      </c>
      <c r="G16" s="56">
        <v>279</v>
      </c>
      <c r="H16" s="56">
        <v>302</v>
      </c>
      <c r="I16" s="56">
        <v>0</v>
      </c>
      <c r="J16" s="56">
        <v>5</v>
      </c>
      <c r="K16" s="56">
        <v>0</v>
      </c>
      <c r="L16" s="101">
        <v>11</v>
      </c>
      <c r="M16" s="56">
        <v>0</v>
      </c>
      <c r="N16" s="56">
        <v>6</v>
      </c>
      <c r="O16" s="56">
        <v>603</v>
      </c>
      <c r="P16" s="56">
        <v>37</v>
      </c>
      <c r="Q16" s="56">
        <v>566</v>
      </c>
      <c r="R16" s="56">
        <v>0</v>
      </c>
      <c r="S16" s="56">
        <v>603</v>
      </c>
      <c r="T16" s="56">
        <v>30</v>
      </c>
      <c r="U16" s="56">
        <v>572</v>
      </c>
      <c r="V16" s="56">
        <v>0</v>
      </c>
      <c r="W16" s="56">
        <v>1</v>
      </c>
      <c r="X16" s="56">
        <v>603</v>
      </c>
      <c r="Y16" s="56">
        <v>22</v>
      </c>
      <c r="Z16" s="56">
        <v>9</v>
      </c>
      <c r="AA16" s="56">
        <v>79</v>
      </c>
      <c r="AB16" s="56">
        <v>456</v>
      </c>
      <c r="AC16" s="56">
        <v>33</v>
      </c>
      <c r="AD16" s="56">
        <v>4</v>
      </c>
      <c r="AE16" s="56">
        <v>603</v>
      </c>
      <c r="AF16" s="56">
        <v>732</v>
      </c>
      <c r="AG16" s="56">
        <v>40</v>
      </c>
      <c r="AH16" s="56">
        <v>836</v>
      </c>
      <c r="AI16" s="56">
        <v>410</v>
      </c>
      <c r="AJ16" s="56">
        <v>687</v>
      </c>
      <c r="AK16" s="56">
        <v>0</v>
      </c>
      <c r="AL16" s="56">
        <v>165</v>
      </c>
      <c r="AM16" s="56">
        <v>19</v>
      </c>
      <c r="AN16" s="56">
        <v>7</v>
      </c>
      <c r="AO16" s="56">
        <v>45</v>
      </c>
      <c r="AP16" s="56">
        <v>43</v>
      </c>
      <c r="AQ16" s="56">
        <v>35</v>
      </c>
      <c r="AR16" s="56">
        <v>0</v>
      </c>
      <c r="AS16" s="56">
        <v>31</v>
      </c>
      <c r="AT16" s="56">
        <v>0</v>
      </c>
      <c r="AU16" s="56">
        <v>105</v>
      </c>
      <c r="AV16" s="56">
        <v>0</v>
      </c>
      <c r="AW16" s="56">
        <v>17</v>
      </c>
      <c r="AX16" s="56">
        <v>2</v>
      </c>
      <c r="AY16" s="56">
        <v>3900</v>
      </c>
      <c r="AZ16" s="56">
        <v>29</v>
      </c>
      <c r="BA16" s="56">
        <v>9</v>
      </c>
      <c r="BB16" s="56">
        <v>12</v>
      </c>
      <c r="BC16" s="56">
        <v>24</v>
      </c>
      <c r="BD16" s="56">
        <v>2</v>
      </c>
      <c r="BE16" s="56">
        <v>0</v>
      </c>
      <c r="BF16" s="56">
        <v>76</v>
      </c>
      <c r="BG16" s="56">
        <v>0</v>
      </c>
      <c r="BH16" s="56">
        <v>94</v>
      </c>
    </row>
    <row r="17" spans="1:60" x14ac:dyDescent="0.35">
      <c r="A17" s="102" t="s">
        <v>63</v>
      </c>
      <c r="B17" s="102" t="s">
        <v>64</v>
      </c>
      <c r="C17" s="103" t="s">
        <v>90</v>
      </c>
      <c r="D17" s="125">
        <v>82178</v>
      </c>
      <c r="E17" s="104">
        <v>876</v>
      </c>
      <c r="F17" s="104">
        <v>667</v>
      </c>
      <c r="G17" s="104">
        <v>480</v>
      </c>
      <c r="H17" s="104">
        <v>128</v>
      </c>
      <c r="I17" s="104">
        <v>0</v>
      </c>
      <c r="J17" s="104">
        <v>0</v>
      </c>
      <c r="K17" s="104">
        <v>3</v>
      </c>
      <c r="L17" s="105">
        <v>17</v>
      </c>
      <c r="M17" s="104">
        <v>39</v>
      </c>
      <c r="N17" s="104">
        <v>0</v>
      </c>
      <c r="O17" s="104">
        <v>667</v>
      </c>
      <c r="P17" s="104">
        <v>42</v>
      </c>
      <c r="Q17" s="104">
        <v>625</v>
      </c>
      <c r="R17" s="104">
        <v>0</v>
      </c>
      <c r="S17" s="104">
        <v>667</v>
      </c>
      <c r="T17" s="104">
        <v>56</v>
      </c>
      <c r="U17" s="104">
        <v>611</v>
      </c>
      <c r="V17" s="104">
        <v>0</v>
      </c>
      <c r="W17" s="104">
        <v>0</v>
      </c>
      <c r="X17" s="104">
        <v>667</v>
      </c>
      <c r="Y17" s="104">
        <v>200</v>
      </c>
      <c r="Z17" s="104">
        <v>38</v>
      </c>
      <c r="AA17" s="104">
        <v>264</v>
      </c>
      <c r="AB17" s="104">
        <v>133</v>
      </c>
      <c r="AC17" s="104">
        <v>32</v>
      </c>
      <c r="AD17" s="104">
        <v>0</v>
      </c>
      <c r="AE17" s="104">
        <v>667</v>
      </c>
      <c r="AF17" s="104">
        <v>667</v>
      </c>
      <c r="AG17" s="104">
        <v>667</v>
      </c>
      <c r="AH17" s="104">
        <v>619</v>
      </c>
      <c r="AI17" s="104">
        <v>171</v>
      </c>
      <c r="AJ17" s="104">
        <v>184</v>
      </c>
      <c r="AK17" s="104">
        <v>10</v>
      </c>
      <c r="AL17" s="104">
        <v>340</v>
      </c>
      <c r="AM17" s="104">
        <v>57</v>
      </c>
      <c r="AN17" s="104">
        <v>32</v>
      </c>
      <c r="AO17" s="104">
        <v>44</v>
      </c>
      <c r="AP17" s="104">
        <v>73</v>
      </c>
      <c r="AQ17" s="104">
        <v>16</v>
      </c>
      <c r="AR17" s="104">
        <v>0</v>
      </c>
      <c r="AS17" s="104">
        <v>38</v>
      </c>
      <c r="AT17" s="104">
        <v>8</v>
      </c>
      <c r="AU17" s="104">
        <v>228</v>
      </c>
      <c r="AV17" s="104">
        <v>40</v>
      </c>
      <c r="AW17" s="104">
        <v>4</v>
      </c>
      <c r="AX17" s="104">
        <v>0</v>
      </c>
      <c r="AY17" s="104">
        <v>800</v>
      </c>
      <c r="AZ17" s="104">
        <v>100</v>
      </c>
      <c r="BA17" s="104">
        <v>34</v>
      </c>
      <c r="BB17" s="104">
        <v>187</v>
      </c>
      <c r="BC17" s="104">
        <v>64</v>
      </c>
      <c r="BD17" s="104">
        <v>19</v>
      </c>
      <c r="BE17" s="104">
        <v>0</v>
      </c>
      <c r="BF17" s="104">
        <v>404</v>
      </c>
      <c r="BG17" s="104">
        <v>0</v>
      </c>
      <c r="BH17" s="104">
        <v>0</v>
      </c>
    </row>
    <row r="18" spans="1:60" x14ac:dyDescent="0.35">
      <c r="A18" s="64" t="s">
        <v>91</v>
      </c>
      <c r="B18" s="64" t="s">
        <v>76</v>
      </c>
      <c r="C18" s="61" t="s">
        <v>92</v>
      </c>
      <c r="D18" s="67">
        <v>10867</v>
      </c>
      <c r="E18" s="56">
        <v>30</v>
      </c>
      <c r="F18" s="56">
        <v>39</v>
      </c>
      <c r="G18" s="56">
        <v>22</v>
      </c>
      <c r="H18" s="56">
        <v>8</v>
      </c>
      <c r="I18" s="56">
        <v>1</v>
      </c>
      <c r="J18" s="56">
        <v>2</v>
      </c>
      <c r="K18" s="56">
        <v>0</v>
      </c>
      <c r="L18" s="101">
        <v>0</v>
      </c>
      <c r="M18" s="56">
        <v>1</v>
      </c>
      <c r="N18" s="56">
        <v>5</v>
      </c>
      <c r="O18" s="56">
        <v>39</v>
      </c>
      <c r="P18" s="56">
        <v>1</v>
      </c>
      <c r="Q18" s="56">
        <v>38</v>
      </c>
      <c r="R18" s="56">
        <v>0</v>
      </c>
      <c r="S18" s="56">
        <v>39</v>
      </c>
      <c r="T18" s="56">
        <v>3</v>
      </c>
      <c r="U18" s="56">
        <v>34</v>
      </c>
      <c r="V18" s="56">
        <v>0</v>
      </c>
      <c r="W18" s="56">
        <v>2</v>
      </c>
      <c r="X18" s="56">
        <v>39</v>
      </c>
      <c r="Y18" s="56">
        <v>3</v>
      </c>
      <c r="Z18" s="56">
        <v>0</v>
      </c>
      <c r="AA18" s="56">
        <v>4</v>
      </c>
      <c r="AB18" s="56">
        <v>23</v>
      </c>
      <c r="AC18" s="56">
        <v>7</v>
      </c>
      <c r="AD18" s="56">
        <v>2</v>
      </c>
      <c r="AE18" s="56">
        <v>39</v>
      </c>
      <c r="AF18" s="56">
        <v>146</v>
      </c>
      <c r="AG18" s="56">
        <v>163</v>
      </c>
      <c r="AH18" s="56">
        <v>173</v>
      </c>
      <c r="AI18" s="56">
        <v>88</v>
      </c>
      <c r="AJ18" s="56">
        <v>287</v>
      </c>
      <c r="AK18" s="56">
        <v>18</v>
      </c>
      <c r="AL18" s="56">
        <v>20</v>
      </c>
      <c r="AM18" s="56">
        <v>22</v>
      </c>
      <c r="AN18" s="56">
        <v>1</v>
      </c>
      <c r="AO18" s="56">
        <v>19</v>
      </c>
      <c r="AP18" s="56">
        <v>0</v>
      </c>
      <c r="AQ18" s="56">
        <v>6</v>
      </c>
      <c r="AR18" s="56">
        <v>8</v>
      </c>
      <c r="AS18" s="56">
        <v>4</v>
      </c>
      <c r="AT18" s="56">
        <v>0</v>
      </c>
      <c r="AU18" s="56">
        <v>1</v>
      </c>
      <c r="AV18" s="56">
        <v>0</v>
      </c>
      <c r="AW18" s="56">
        <v>1059</v>
      </c>
      <c r="AX18" s="56">
        <v>1</v>
      </c>
      <c r="AY18" s="56">
        <v>51.375</v>
      </c>
      <c r="AZ18" s="56">
        <v>5</v>
      </c>
      <c r="BA18" s="56">
        <v>2</v>
      </c>
      <c r="BB18" s="56">
        <v>1</v>
      </c>
      <c r="BC18" s="56">
        <v>5</v>
      </c>
      <c r="BD18" s="56">
        <v>0</v>
      </c>
      <c r="BE18" s="56">
        <v>0</v>
      </c>
      <c r="BF18" s="56">
        <v>12</v>
      </c>
      <c r="BG18" s="56">
        <v>0</v>
      </c>
      <c r="BH18" s="56">
        <v>0</v>
      </c>
    </row>
    <row r="19" spans="1:60" x14ac:dyDescent="0.35">
      <c r="A19" s="102" t="s">
        <v>93</v>
      </c>
      <c r="B19" s="102" t="s">
        <v>76</v>
      </c>
      <c r="C19" s="103" t="s">
        <v>94</v>
      </c>
      <c r="D19" s="125">
        <v>69473</v>
      </c>
      <c r="E19" s="104">
        <v>654</v>
      </c>
      <c r="F19" s="104">
        <v>235</v>
      </c>
      <c r="G19" s="104">
        <v>139</v>
      </c>
      <c r="H19" s="104">
        <v>57</v>
      </c>
      <c r="I19" s="104">
        <v>0</v>
      </c>
      <c r="J19" s="104">
        <v>5</v>
      </c>
      <c r="K19" s="104">
        <v>0</v>
      </c>
      <c r="L19" s="105">
        <v>15</v>
      </c>
      <c r="M19" s="104">
        <v>18</v>
      </c>
      <c r="N19" s="104">
        <v>1</v>
      </c>
      <c r="O19" s="104">
        <v>235</v>
      </c>
      <c r="P19" s="104">
        <v>13</v>
      </c>
      <c r="Q19" s="104">
        <v>222</v>
      </c>
      <c r="R19" s="104">
        <v>0</v>
      </c>
      <c r="S19" s="104">
        <v>235</v>
      </c>
      <c r="T19" s="104">
        <v>23</v>
      </c>
      <c r="U19" s="104">
        <v>212</v>
      </c>
      <c r="V19" s="104">
        <v>0</v>
      </c>
      <c r="W19" s="104">
        <v>0</v>
      </c>
      <c r="X19" s="104">
        <v>235</v>
      </c>
      <c r="Y19" s="104">
        <v>48</v>
      </c>
      <c r="Z19" s="104">
        <v>15</v>
      </c>
      <c r="AA19" s="104">
        <v>14</v>
      </c>
      <c r="AB19" s="104">
        <v>144</v>
      </c>
      <c r="AC19" s="104">
        <v>7</v>
      </c>
      <c r="AD19" s="104">
        <v>7</v>
      </c>
      <c r="AE19" s="104">
        <v>235</v>
      </c>
      <c r="AF19" s="104">
        <v>783</v>
      </c>
      <c r="AG19" s="104">
        <v>298</v>
      </c>
      <c r="AH19" s="104">
        <v>496</v>
      </c>
      <c r="AI19" s="104">
        <v>169</v>
      </c>
      <c r="AJ19" s="104">
        <v>482</v>
      </c>
      <c r="AK19" s="104">
        <v>36</v>
      </c>
      <c r="AL19" s="104">
        <v>71</v>
      </c>
      <c r="AM19" s="104">
        <v>43</v>
      </c>
      <c r="AN19" s="104">
        <v>35</v>
      </c>
      <c r="AO19" s="104">
        <v>82</v>
      </c>
      <c r="AP19" s="104">
        <v>78</v>
      </c>
      <c r="AQ19" s="104">
        <v>22</v>
      </c>
      <c r="AR19" s="104">
        <v>219</v>
      </c>
      <c r="AS19" s="104">
        <v>43</v>
      </c>
      <c r="AT19" s="104">
        <v>18</v>
      </c>
      <c r="AU19" s="104">
        <v>178</v>
      </c>
      <c r="AV19" s="104">
        <v>36</v>
      </c>
      <c r="AW19" s="104">
        <v>7</v>
      </c>
      <c r="AX19" s="104">
        <v>3</v>
      </c>
      <c r="AY19" s="104">
        <v>1485.5</v>
      </c>
      <c r="AZ19" s="104">
        <v>56</v>
      </c>
      <c r="BA19" s="104">
        <v>27</v>
      </c>
      <c r="BB19" s="104">
        <v>7</v>
      </c>
      <c r="BC19" s="104">
        <v>50</v>
      </c>
      <c r="BD19" s="104">
        <v>3</v>
      </c>
      <c r="BE19" s="104">
        <v>0</v>
      </c>
      <c r="BF19" s="104">
        <v>143</v>
      </c>
      <c r="BG19" s="104">
        <v>0</v>
      </c>
      <c r="BH19" s="104">
        <v>22</v>
      </c>
    </row>
    <row r="20" spans="1:60" x14ac:dyDescent="0.35">
      <c r="A20" s="64" t="s">
        <v>95</v>
      </c>
      <c r="B20" s="64" t="s">
        <v>61</v>
      </c>
      <c r="C20" s="61" t="s">
        <v>96</v>
      </c>
      <c r="D20" s="67">
        <v>22604</v>
      </c>
      <c r="E20" s="56">
        <v>306</v>
      </c>
      <c r="F20" s="56">
        <v>48</v>
      </c>
      <c r="G20" s="56">
        <v>30</v>
      </c>
      <c r="H20" s="56">
        <v>14</v>
      </c>
      <c r="I20" s="56">
        <v>0</v>
      </c>
      <c r="J20" s="56">
        <v>0</v>
      </c>
      <c r="K20" s="56">
        <v>0</v>
      </c>
      <c r="L20" s="101">
        <v>2</v>
      </c>
      <c r="M20" s="56">
        <v>0</v>
      </c>
      <c r="N20" s="56">
        <v>2</v>
      </c>
      <c r="O20" s="56">
        <v>48</v>
      </c>
      <c r="P20" s="56">
        <v>0</v>
      </c>
      <c r="Q20" s="56">
        <v>48</v>
      </c>
      <c r="R20" s="56">
        <v>0</v>
      </c>
      <c r="S20" s="56">
        <v>48</v>
      </c>
      <c r="T20" s="56">
        <v>4</v>
      </c>
      <c r="U20" s="56">
        <v>44</v>
      </c>
      <c r="V20" s="56">
        <v>0</v>
      </c>
      <c r="W20" s="56">
        <v>0</v>
      </c>
      <c r="X20" s="56">
        <v>48</v>
      </c>
      <c r="Y20" s="56">
        <v>3</v>
      </c>
      <c r="Z20" s="56">
        <v>1</v>
      </c>
      <c r="AA20" s="56">
        <v>8</v>
      </c>
      <c r="AB20" s="56">
        <v>30</v>
      </c>
      <c r="AC20" s="56">
        <v>4</v>
      </c>
      <c r="AD20" s="56">
        <v>2</v>
      </c>
      <c r="AE20" s="56">
        <v>48</v>
      </c>
      <c r="AF20" s="56">
        <v>290</v>
      </c>
      <c r="AG20" s="56">
        <v>331</v>
      </c>
      <c r="AH20" s="56">
        <v>207</v>
      </c>
      <c r="AI20" s="56">
        <v>91</v>
      </c>
      <c r="AJ20" s="56">
        <v>181</v>
      </c>
      <c r="AK20" s="56">
        <v>0</v>
      </c>
      <c r="AL20" s="56">
        <v>27</v>
      </c>
      <c r="AM20" s="56">
        <v>36</v>
      </c>
      <c r="AN20" s="56">
        <v>15</v>
      </c>
      <c r="AO20" s="56">
        <v>88</v>
      </c>
      <c r="AP20" s="56">
        <v>23</v>
      </c>
      <c r="AQ20" s="56">
        <v>2</v>
      </c>
      <c r="AR20" s="56">
        <v>8</v>
      </c>
      <c r="AS20" s="56">
        <v>31</v>
      </c>
      <c r="AT20" s="56">
        <v>3</v>
      </c>
      <c r="AU20" s="56">
        <v>11</v>
      </c>
      <c r="AV20" s="56">
        <v>6</v>
      </c>
      <c r="AW20" s="56">
        <v>4</v>
      </c>
      <c r="AX20" s="56">
        <v>7</v>
      </c>
      <c r="AY20" s="56">
        <v>212</v>
      </c>
      <c r="AZ20" s="56">
        <v>1</v>
      </c>
      <c r="BA20" s="56">
        <v>1</v>
      </c>
      <c r="BB20" s="56">
        <v>3</v>
      </c>
      <c r="BC20" s="56">
        <v>4</v>
      </c>
      <c r="BD20" s="56">
        <v>1</v>
      </c>
      <c r="BE20" s="56">
        <v>0</v>
      </c>
      <c r="BF20" s="56">
        <v>10</v>
      </c>
      <c r="BG20" s="56">
        <v>0</v>
      </c>
      <c r="BH20" s="56">
        <v>0</v>
      </c>
    </row>
    <row r="21" spans="1:60" x14ac:dyDescent="0.35">
      <c r="A21" s="102" t="s">
        <v>97</v>
      </c>
      <c r="B21" s="102" t="s">
        <v>64</v>
      </c>
      <c r="C21" s="103" t="s">
        <v>98</v>
      </c>
      <c r="D21" s="107">
        <v>159551</v>
      </c>
      <c r="E21" s="104">
        <v>1766</v>
      </c>
      <c r="F21" s="104">
        <v>2350</v>
      </c>
      <c r="G21" s="104">
        <v>1768</v>
      </c>
      <c r="H21" s="104">
        <v>179</v>
      </c>
      <c r="I21" s="104">
        <v>2</v>
      </c>
      <c r="J21" s="104">
        <v>42</v>
      </c>
      <c r="K21" s="104">
        <v>0</v>
      </c>
      <c r="L21" s="105">
        <v>18</v>
      </c>
      <c r="M21" s="104">
        <v>153</v>
      </c>
      <c r="N21" s="104">
        <v>188</v>
      </c>
      <c r="O21" s="104">
        <v>2350</v>
      </c>
      <c r="P21" s="104">
        <v>114</v>
      </c>
      <c r="Q21" s="104">
        <v>2236</v>
      </c>
      <c r="R21" s="104">
        <v>0</v>
      </c>
      <c r="S21" s="104">
        <v>2350</v>
      </c>
      <c r="T21" s="104">
        <v>219</v>
      </c>
      <c r="U21" s="104">
        <v>2129</v>
      </c>
      <c r="V21" s="104">
        <v>0</v>
      </c>
      <c r="W21" s="104">
        <v>2</v>
      </c>
      <c r="X21" s="104">
        <v>2350</v>
      </c>
      <c r="Y21" s="104">
        <v>39</v>
      </c>
      <c r="Z21" s="104">
        <v>26</v>
      </c>
      <c r="AA21" s="104">
        <v>295</v>
      </c>
      <c r="AB21" s="104">
        <v>1643</v>
      </c>
      <c r="AC21" s="104">
        <v>91</v>
      </c>
      <c r="AD21" s="104">
        <v>256</v>
      </c>
      <c r="AE21" s="104">
        <v>2350</v>
      </c>
      <c r="AF21" s="104">
        <v>2435</v>
      </c>
      <c r="AG21" s="104">
        <v>2610</v>
      </c>
      <c r="AH21" s="104">
        <v>1077</v>
      </c>
      <c r="AI21" s="104">
        <v>165</v>
      </c>
      <c r="AJ21" s="104">
        <v>929</v>
      </c>
      <c r="AK21" s="104">
        <v>5</v>
      </c>
      <c r="AL21" s="104">
        <v>472</v>
      </c>
      <c r="AM21" s="104">
        <v>185</v>
      </c>
      <c r="AN21" s="104">
        <v>0</v>
      </c>
      <c r="AO21" s="104">
        <v>70</v>
      </c>
      <c r="AP21" s="104">
        <v>0</v>
      </c>
      <c r="AQ21" s="104">
        <v>0</v>
      </c>
      <c r="AR21" s="104">
        <v>0</v>
      </c>
      <c r="AS21" s="104">
        <v>117</v>
      </c>
      <c r="AT21" s="104">
        <v>0</v>
      </c>
      <c r="AU21" s="104">
        <v>127</v>
      </c>
      <c r="AV21" s="104">
        <v>0</v>
      </c>
      <c r="AW21" s="104">
        <v>21</v>
      </c>
      <c r="AX21" s="104">
        <v>42</v>
      </c>
      <c r="AY21" s="104">
        <v>874</v>
      </c>
      <c r="AZ21" s="104">
        <v>45</v>
      </c>
      <c r="BA21" s="104">
        <v>1</v>
      </c>
      <c r="BB21" s="104">
        <v>3</v>
      </c>
      <c r="BC21" s="104">
        <v>45</v>
      </c>
      <c r="BD21" s="104">
        <v>1</v>
      </c>
      <c r="BE21" s="104">
        <v>0</v>
      </c>
      <c r="BF21" s="104">
        <v>95</v>
      </c>
      <c r="BG21" s="104">
        <v>127</v>
      </c>
      <c r="BH21" s="104">
        <v>238</v>
      </c>
    </row>
    <row r="22" spans="1:60" x14ac:dyDescent="0.35">
      <c r="A22" s="29"/>
      <c r="B22" s="29"/>
      <c r="C22" s="30" t="s">
        <v>99</v>
      </c>
      <c r="D22" s="21">
        <v>74470</v>
      </c>
      <c r="E22" s="31"/>
      <c r="F22" s="31"/>
      <c r="G22" s="31"/>
      <c r="H22" s="31"/>
      <c r="I22" s="31"/>
      <c r="J22" s="31"/>
      <c r="K22" s="31"/>
      <c r="L22" s="22"/>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row>
    <row r="23" spans="1:60" x14ac:dyDescent="0.35">
      <c r="A23" s="102" t="s">
        <v>100</v>
      </c>
      <c r="B23" s="102" t="s">
        <v>71</v>
      </c>
      <c r="C23" s="103" t="s">
        <v>101</v>
      </c>
      <c r="D23" s="107">
        <v>28612</v>
      </c>
      <c r="E23" s="104">
        <v>3886</v>
      </c>
      <c r="F23" s="104">
        <v>727</v>
      </c>
      <c r="G23" s="104">
        <v>629</v>
      </c>
      <c r="H23" s="104">
        <v>28</v>
      </c>
      <c r="I23" s="104">
        <v>11</v>
      </c>
      <c r="J23" s="104">
        <v>4</v>
      </c>
      <c r="K23" s="104">
        <v>0</v>
      </c>
      <c r="L23" s="105">
        <v>18</v>
      </c>
      <c r="M23" s="104">
        <v>25</v>
      </c>
      <c r="N23" s="104">
        <v>12</v>
      </c>
      <c r="O23" s="104">
        <v>727</v>
      </c>
      <c r="P23" s="104">
        <v>18</v>
      </c>
      <c r="Q23" s="104">
        <v>709</v>
      </c>
      <c r="R23" s="104">
        <v>0</v>
      </c>
      <c r="S23" s="104">
        <v>727</v>
      </c>
      <c r="T23" s="104">
        <v>297</v>
      </c>
      <c r="U23" s="104">
        <v>429</v>
      </c>
      <c r="V23" s="104">
        <v>1</v>
      </c>
      <c r="W23" s="104">
        <v>0</v>
      </c>
      <c r="X23" s="104">
        <v>727</v>
      </c>
      <c r="Y23" s="104">
        <v>318</v>
      </c>
      <c r="Z23" s="104">
        <v>320</v>
      </c>
      <c r="AA23" s="104">
        <v>13</v>
      </c>
      <c r="AB23" s="104">
        <v>64</v>
      </c>
      <c r="AC23" s="104">
        <v>7</v>
      </c>
      <c r="AD23" s="104">
        <v>5</v>
      </c>
      <c r="AE23" s="104">
        <v>727</v>
      </c>
      <c r="AF23" s="104">
        <v>34871</v>
      </c>
      <c r="AG23" s="104">
        <v>7327</v>
      </c>
      <c r="AH23" s="104">
        <v>8338</v>
      </c>
      <c r="AI23" s="104">
        <v>177</v>
      </c>
      <c r="AJ23" s="104">
        <v>8085</v>
      </c>
      <c r="AK23" s="104">
        <v>61</v>
      </c>
      <c r="AL23" s="104">
        <v>706</v>
      </c>
      <c r="AM23" s="104">
        <v>95</v>
      </c>
      <c r="AN23" s="104">
        <v>16</v>
      </c>
      <c r="AO23" s="104">
        <v>750</v>
      </c>
      <c r="AP23" s="104">
        <v>2983</v>
      </c>
      <c r="AQ23" s="104">
        <v>4859</v>
      </c>
      <c r="AR23" s="104">
        <v>0</v>
      </c>
      <c r="AS23" s="104">
        <v>36</v>
      </c>
      <c r="AT23" s="104">
        <v>43</v>
      </c>
      <c r="AU23" s="104">
        <v>47</v>
      </c>
      <c r="AV23" s="104">
        <v>1157</v>
      </c>
      <c r="AW23" s="104">
        <v>337</v>
      </c>
      <c r="AX23" s="104">
        <v>50</v>
      </c>
      <c r="AY23" s="104">
        <v>2048.75</v>
      </c>
      <c r="AZ23" s="104">
        <v>18</v>
      </c>
      <c r="BA23" s="104">
        <v>1</v>
      </c>
      <c r="BB23" s="104">
        <v>22</v>
      </c>
      <c r="BC23" s="104">
        <v>35</v>
      </c>
      <c r="BD23" s="104">
        <v>1</v>
      </c>
      <c r="BE23" s="104">
        <v>0</v>
      </c>
      <c r="BF23" s="104">
        <v>77</v>
      </c>
      <c r="BG23" s="104">
        <v>3</v>
      </c>
      <c r="BH23" s="104">
        <v>8</v>
      </c>
    </row>
    <row r="24" spans="1:60" x14ac:dyDescent="0.35">
      <c r="A24" s="68" t="s">
        <v>91</v>
      </c>
      <c r="B24" s="68" t="s">
        <v>76</v>
      </c>
      <c r="C24" s="70" t="s">
        <v>102</v>
      </c>
      <c r="D24" s="67">
        <v>13943</v>
      </c>
      <c r="E24" s="72">
        <v>17</v>
      </c>
      <c r="F24" s="72">
        <v>39</v>
      </c>
      <c r="G24" s="72">
        <v>20</v>
      </c>
      <c r="H24" s="72">
        <v>4</v>
      </c>
      <c r="I24" s="72">
        <v>0</v>
      </c>
      <c r="J24" s="72">
        <v>0</v>
      </c>
      <c r="K24" s="72">
        <v>0</v>
      </c>
      <c r="L24" s="101">
        <v>0</v>
      </c>
      <c r="M24" s="72">
        <v>7</v>
      </c>
      <c r="N24" s="72">
        <v>8</v>
      </c>
      <c r="O24" s="72">
        <v>39</v>
      </c>
      <c r="P24" s="72">
        <v>7</v>
      </c>
      <c r="Q24" s="72">
        <v>32</v>
      </c>
      <c r="R24" s="72">
        <v>0</v>
      </c>
      <c r="S24" s="72">
        <v>39</v>
      </c>
      <c r="T24" s="72">
        <v>4</v>
      </c>
      <c r="U24" s="72">
        <v>33</v>
      </c>
      <c r="V24" s="72">
        <v>0</v>
      </c>
      <c r="W24" s="72">
        <v>2</v>
      </c>
      <c r="X24" s="72">
        <v>39</v>
      </c>
      <c r="Y24" s="72">
        <v>3</v>
      </c>
      <c r="Z24" s="72">
        <v>0</v>
      </c>
      <c r="AA24" s="72">
        <v>1</v>
      </c>
      <c r="AB24" s="72">
        <v>28</v>
      </c>
      <c r="AC24" s="72">
        <v>1</v>
      </c>
      <c r="AD24" s="72">
        <v>6</v>
      </c>
      <c r="AE24" s="72">
        <v>39</v>
      </c>
      <c r="AF24" s="72">
        <v>147</v>
      </c>
      <c r="AG24" s="72">
        <v>85</v>
      </c>
      <c r="AH24" s="72">
        <v>88</v>
      </c>
      <c r="AI24" s="72">
        <v>43</v>
      </c>
      <c r="AJ24" s="72">
        <v>160</v>
      </c>
      <c r="AK24" s="72">
        <v>0</v>
      </c>
      <c r="AL24" s="72">
        <v>13</v>
      </c>
      <c r="AM24" s="72">
        <v>2</v>
      </c>
      <c r="AN24" s="72">
        <v>0</v>
      </c>
      <c r="AO24" s="72">
        <v>4</v>
      </c>
      <c r="AP24" s="72">
        <v>1</v>
      </c>
      <c r="AQ24" s="72">
        <v>2</v>
      </c>
      <c r="AR24" s="72">
        <v>2</v>
      </c>
      <c r="AS24" s="72">
        <v>4</v>
      </c>
      <c r="AT24" s="72">
        <v>0</v>
      </c>
      <c r="AU24" s="72">
        <v>0</v>
      </c>
      <c r="AV24" s="72">
        <v>0</v>
      </c>
      <c r="AW24" s="72">
        <v>557</v>
      </c>
      <c r="AX24" s="72">
        <v>2</v>
      </c>
      <c r="AY24" s="72">
        <v>43.125</v>
      </c>
      <c r="AZ24" s="72">
        <v>0</v>
      </c>
      <c r="BA24" s="72">
        <v>0</v>
      </c>
      <c r="BB24" s="72">
        <v>0</v>
      </c>
      <c r="BC24" s="72">
        <v>2</v>
      </c>
      <c r="BD24" s="72">
        <v>0</v>
      </c>
      <c r="BE24" s="72">
        <v>0</v>
      </c>
      <c r="BF24" s="72">
        <v>2</v>
      </c>
      <c r="BG24" s="72">
        <v>0</v>
      </c>
      <c r="BH24" s="72">
        <v>0</v>
      </c>
    </row>
    <row r="25" spans="1:60" s="46" customFormat="1" x14ac:dyDescent="0.35">
      <c r="A25" s="113" t="s">
        <v>103</v>
      </c>
      <c r="B25" s="113" t="s">
        <v>71</v>
      </c>
      <c r="C25" s="114" t="s">
        <v>104</v>
      </c>
      <c r="D25" s="126">
        <v>11231</v>
      </c>
      <c r="E25" s="115">
        <v>484</v>
      </c>
      <c r="F25" s="115">
        <v>205</v>
      </c>
      <c r="G25" s="115">
        <v>165</v>
      </c>
      <c r="H25" s="115">
        <v>15</v>
      </c>
      <c r="I25" s="115">
        <v>0</v>
      </c>
      <c r="J25" s="115">
        <v>0</v>
      </c>
      <c r="K25" s="115">
        <v>0</v>
      </c>
      <c r="L25" s="116">
        <v>0</v>
      </c>
      <c r="M25" s="115">
        <v>21</v>
      </c>
      <c r="N25" s="115">
        <v>4</v>
      </c>
      <c r="O25" s="115">
        <v>205</v>
      </c>
      <c r="P25" s="115">
        <v>31</v>
      </c>
      <c r="Q25" s="115">
        <v>174</v>
      </c>
      <c r="R25" s="115">
        <v>0</v>
      </c>
      <c r="S25" s="115">
        <v>205</v>
      </c>
      <c r="T25" s="115">
        <v>53</v>
      </c>
      <c r="U25" s="115">
        <v>152</v>
      </c>
      <c r="V25" s="115">
        <v>0</v>
      </c>
      <c r="W25" s="115">
        <v>0</v>
      </c>
      <c r="X25" s="115">
        <v>205</v>
      </c>
      <c r="Y25" s="115">
        <v>52</v>
      </c>
      <c r="Z25" s="115">
        <v>24</v>
      </c>
      <c r="AA25" s="115">
        <v>24</v>
      </c>
      <c r="AB25" s="115">
        <v>51</v>
      </c>
      <c r="AC25" s="115">
        <v>35</v>
      </c>
      <c r="AD25" s="115">
        <v>19</v>
      </c>
      <c r="AE25" s="115">
        <v>205</v>
      </c>
      <c r="AF25" s="115">
        <v>1203</v>
      </c>
      <c r="AG25" s="115">
        <v>655</v>
      </c>
      <c r="AH25" s="115">
        <v>604</v>
      </c>
      <c r="AI25" s="115">
        <v>79</v>
      </c>
      <c r="AJ25" s="115">
        <v>807</v>
      </c>
      <c r="AK25" s="115">
        <v>8</v>
      </c>
      <c r="AL25" s="115">
        <v>333</v>
      </c>
      <c r="AM25" s="115">
        <v>11</v>
      </c>
      <c r="AN25" s="115">
        <v>13</v>
      </c>
      <c r="AO25" s="115">
        <v>7</v>
      </c>
      <c r="AP25" s="115">
        <v>1</v>
      </c>
      <c r="AQ25" s="115">
        <v>7</v>
      </c>
      <c r="AR25" s="115">
        <v>0</v>
      </c>
      <c r="AS25" s="115">
        <v>31</v>
      </c>
      <c r="AT25" s="115">
        <v>0</v>
      </c>
      <c r="AU25" s="115">
        <v>56</v>
      </c>
      <c r="AV25" s="115">
        <v>0</v>
      </c>
      <c r="AW25" s="115">
        <v>49</v>
      </c>
      <c r="AX25" s="115">
        <v>1</v>
      </c>
      <c r="AY25" s="115">
        <v>638.5</v>
      </c>
      <c r="AZ25" s="115">
        <v>4</v>
      </c>
      <c r="BA25" s="115">
        <v>1</v>
      </c>
      <c r="BB25" s="115">
        <v>0</v>
      </c>
      <c r="BC25" s="115">
        <v>18</v>
      </c>
      <c r="BD25" s="115">
        <v>2</v>
      </c>
      <c r="BE25" s="115">
        <v>0</v>
      </c>
      <c r="BF25" s="115">
        <v>25</v>
      </c>
      <c r="BG25" s="115">
        <v>0</v>
      </c>
      <c r="BH25" s="115">
        <v>0</v>
      </c>
    </row>
    <row r="26" spans="1:60" x14ac:dyDescent="0.35">
      <c r="A26" s="68" t="s">
        <v>105</v>
      </c>
      <c r="B26" s="68" t="s">
        <v>71</v>
      </c>
      <c r="C26" s="70" t="s">
        <v>106</v>
      </c>
      <c r="D26" s="67">
        <v>97947</v>
      </c>
      <c r="E26" s="72">
        <v>716</v>
      </c>
      <c r="F26" s="72">
        <v>516</v>
      </c>
      <c r="G26" s="72">
        <v>281</v>
      </c>
      <c r="H26" s="72">
        <v>178</v>
      </c>
      <c r="I26" s="72">
        <v>3</v>
      </c>
      <c r="J26" s="72">
        <v>1</v>
      </c>
      <c r="K26" s="72">
        <v>0</v>
      </c>
      <c r="L26" s="101">
        <v>27</v>
      </c>
      <c r="M26" s="72">
        <v>7</v>
      </c>
      <c r="N26" s="72">
        <v>19</v>
      </c>
      <c r="O26" s="72">
        <v>516</v>
      </c>
      <c r="P26" s="72">
        <v>14</v>
      </c>
      <c r="Q26" s="72">
        <v>502</v>
      </c>
      <c r="R26" s="72">
        <v>0</v>
      </c>
      <c r="S26" s="72">
        <v>516</v>
      </c>
      <c r="T26" s="72">
        <v>45</v>
      </c>
      <c r="U26" s="72">
        <v>468</v>
      </c>
      <c r="V26" s="72">
        <v>1</v>
      </c>
      <c r="W26" s="72">
        <v>2</v>
      </c>
      <c r="X26" s="72">
        <v>516</v>
      </c>
      <c r="Y26" s="72">
        <v>49</v>
      </c>
      <c r="Z26" s="72">
        <v>8</v>
      </c>
      <c r="AA26" s="72">
        <v>57</v>
      </c>
      <c r="AB26" s="72">
        <v>357</v>
      </c>
      <c r="AC26" s="72">
        <v>45</v>
      </c>
      <c r="AD26" s="72">
        <v>0</v>
      </c>
      <c r="AE26" s="72">
        <v>516</v>
      </c>
      <c r="AF26" s="72">
        <v>3521</v>
      </c>
      <c r="AG26" s="72">
        <v>628</v>
      </c>
      <c r="AH26" s="72">
        <v>597</v>
      </c>
      <c r="AI26" s="72">
        <v>97</v>
      </c>
      <c r="AJ26" s="72">
        <v>143</v>
      </c>
      <c r="AK26" s="72">
        <v>2</v>
      </c>
      <c r="AL26" s="72">
        <v>1264</v>
      </c>
      <c r="AM26" s="72">
        <v>48</v>
      </c>
      <c r="AN26" s="72">
        <v>1</v>
      </c>
      <c r="AO26" s="72">
        <v>21</v>
      </c>
      <c r="AP26" s="72">
        <v>95</v>
      </c>
      <c r="AQ26" s="72">
        <v>126</v>
      </c>
      <c r="AR26" s="72">
        <v>0</v>
      </c>
      <c r="AS26" s="72">
        <v>81</v>
      </c>
      <c r="AT26" s="72">
        <v>86</v>
      </c>
      <c r="AU26" s="72">
        <v>81</v>
      </c>
      <c r="AV26" s="72">
        <v>36</v>
      </c>
      <c r="AW26" s="72">
        <v>8</v>
      </c>
      <c r="AX26" s="72">
        <v>3</v>
      </c>
      <c r="AY26" s="72">
        <v>423.75</v>
      </c>
      <c r="AZ26" s="72">
        <v>50</v>
      </c>
      <c r="BA26" s="72">
        <v>7</v>
      </c>
      <c r="BB26" s="72">
        <v>10</v>
      </c>
      <c r="BC26" s="72">
        <v>66</v>
      </c>
      <c r="BD26" s="72">
        <v>1</v>
      </c>
      <c r="BE26" s="72">
        <v>0</v>
      </c>
      <c r="BF26" s="72">
        <v>134</v>
      </c>
      <c r="BG26" s="72">
        <v>145</v>
      </c>
      <c r="BH26" s="72">
        <v>67</v>
      </c>
    </row>
    <row r="27" spans="1:60" x14ac:dyDescent="0.35">
      <c r="A27" s="102" t="s">
        <v>80</v>
      </c>
      <c r="B27" s="102" t="s">
        <v>64</v>
      </c>
      <c r="C27" s="103" t="s">
        <v>107</v>
      </c>
      <c r="D27" s="107">
        <v>55508</v>
      </c>
      <c r="E27" s="104">
        <v>497</v>
      </c>
      <c r="F27" s="104">
        <v>834</v>
      </c>
      <c r="G27" s="104">
        <v>405</v>
      </c>
      <c r="H27" s="104">
        <v>324</v>
      </c>
      <c r="I27" s="104">
        <v>35</v>
      </c>
      <c r="J27" s="104">
        <v>2</v>
      </c>
      <c r="K27" s="104">
        <v>0</v>
      </c>
      <c r="L27" s="105">
        <v>33</v>
      </c>
      <c r="M27" s="104">
        <v>8</v>
      </c>
      <c r="N27" s="104">
        <v>27</v>
      </c>
      <c r="O27" s="104">
        <v>834</v>
      </c>
      <c r="P27" s="104">
        <v>31</v>
      </c>
      <c r="Q27" s="104">
        <v>803</v>
      </c>
      <c r="R27" s="104">
        <v>0</v>
      </c>
      <c r="S27" s="104">
        <v>834</v>
      </c>
      <c r="T27" s="104">
        <v>79</v>
      </c>
      <c r="U27" s="104">
        <v>736</v>
      </c>
      <c r="V27" s="104">
        <v>0</v>
      </c>
      <c r="W27" s="104">
        <v>19</v>
      </c>
      <c r="X27" s="104">
        <v>834</v>
      </c>
      <c r="Y27" s="104">
        <v>94</v>
      </c>
      <c r="Z27" s="104">
        <v>45</v>
      </c>
      <c r="AA27" s="104">
        <v>280</v>
      </c>
      <c r="AB27" s="104">
        <v>332</v>
      </c>
      <c r="AC27" s="104">
        <v>23</v>
      </c>
      <c r="AD27" s="104">
        <v>60</v>
      </c>
      <c r="AE27" s="104">
        <v>834</v>
      </c>
      <c r="AF27" s="104">
        <v>778</v>
      </c>
      <c r="AG27" s="104">
        <v>674</v>
      </c>
      <c r="AH27" s="104">
        <v>476</v>
      </c>
      <c r="AI27" s="104">
        <v>101</v>
      </c>
      <c r="AJ27" s="104">
        <v>91</v>
      </c>
      <c r="AK27" s="104">
        <v>75</v>
      </c>
      <c r="AL27" s="104">
        <v>261</v>
      </c>
      <c r="AM27" s="104">
        <v>34</v>
      </c>
      <c r="AN27" s="104">
        <v>13</v>
      </c>
      <c r="AO27" s="104">
        <v>34</v>
      </c>
      <c r="AP27" s="104">
        <v>29</v>
      </c>
      <c r="AQ27" s="104">
        <v>23</v>
      </c>
      <c r="AR27" s="104">
        <v>100</v>
      </c>
      <c r="AS27" s="104">
        <v>15</v>
      </c>
      <c r="AT27" s="104">
        <v>14</v>
      </c>
      <c r="AU27" s="104">
        <v>42</v>
      </c>
      <c r="AV27" s="104">
        <v>40</v>
      </c>
      <c r="AW27" s="104">
        <v>29</v>
      </c>
      <c r="AX27" s="104">
        <v>4</v>
      </c>
      <c r="AY27" s="104">
        <v>3100</v>
      </c>
      <c r="AZ27" s="104">
        <v>70</v>
      </c>
      <c r="BA27" s="104">
        <v>17</v>
      </c>
      <c r="BB27" s="104">
        <v>31</v>
      </c>
      <c r="BC27" s="104">
        <v>37</v>
      </c>
      <c r="BD27" s="104">
        <v>1</v>
      </c>
      <c r="BE27" s="104">
        <v>0</v>
      </c>
      <c r="BF27" s="104">
        <v>156</v>
      </c>
      <c r="BG27" s="104">
        <v>14</v>
      </c>
      <c r="BH27" s="104">
        <v>44</v>
      </c>
    </row>
    <row r="28" spans="1:60" x14ac:dyDescent="0.35">
      <c r="A28" s="68" t="s">
        <v>108</v>
      </c>
      <c r="B28" s="68" t="s">
        <v>76</v>
      </c>
      <c r="C28" s="70" t="s">
        <v>109</v>
      </c>
      <c r="D28" s="67">
        <v>102139</v>
      </c>
      <c r="E28" s="72">
        <v>1464</v>
      </c>
      <c r="F28" s="72">
        <v>542</v>
      </c>
      <c r="G28" s="72">
        <v>296</v>
      </c>
      <c r="H28" s="72">
        <v>169</v>
      </c>
      <c r="I28" s="72">
        <v>3</v>
      </c>
      <c r="J28" s="72">
        <v>13</v>
      </c>
      <c r="K28" s="72">
        <v>1</v>
      </c>
      <c r="L28" s="101">
        <v>56</v>
      </c>
      <c r="M28" s="72">
        <v>4</v>
      </c>
      <c r="N28" s="72">
        <v>0</v>
      </c>
      <c r="O28" s="72">
        <v>542</v>
      </c>
      <c r="P28" s="72">
        <v>34</v>
      </c>
      <c r="Q28" s="72">
        <v>508</v>
      </c>
      <c r="R28" s="72">
        <v>0</v>
      </c>
      <c r="S28" s="72">
        <v>542</v>
      </c>
      <c r="T28" s="72">
        <v>179</v>
      </c>
      <c r="U28" s="72">
        <v>363</v>
      </c>
      <c r="V28" s="72">
        <v>0</v>
      </c>
      <c r="W28" s="72">
        <v>0</v>
      </c>
      <c r="X28" s="72">
        <v>542</v>
      </c>
      <c r="Y28" s="72">
        <v>239</v>
      </c>
      <c r="Z28" s="72">
        <v>49</v>
      </c>
      <c r="AA28" s="72">
        <v>33</v>
      </c>
      <c r="AB28" s="72">
        <v>198</v>
      </c>
      <c r="AC28" s="72">
        <v>23</v>
      </c>
      <c r="AD28" s="72">
        <v>0</v>
      </c>
      <c r="AE28" s="72">
        <v>542</v>
      </c>
      <c r="AF28" s="72">
        <v>1779</v>
      </c>
      <c r="AG28" s="72">
        <v>2400</v>
      </c>
      <c r="AH28" s="72">
        <v>5695</v>
      </c>
      <c r="AI28" s="72">
        <v>690</v>
      </c>
      <c r="AJ28" s="72">
        <v>1693</v>
      </c>
      <c r="AK28" s="72">
        <v>3</v>
      </c>
      <c r="AL28" s="72">
        <v>827</v>
      </c>
      <c r="AM28" s="72">
        <v>266</v>
      </c>
      <c r="AN28" s="72">
        <v>5</v>
      </c>
      <c r="AO28" s="72">
        <v>436</v>
      </c>
      <c r="AP28" s="72">
        <v>214</v>
      </c>
      <c r="AQ28" s="72">
        <v>146</v>
      </c>
      <c r="AR28" s="72">
        <v>0</v>
      </c>
      <c r="AS28" s="72">
        <v>27</v>
      </c>
      <c r="AT28" s="72">
        <v>0</v>
      </c>
      <c r="AU28" s="72">
        <v>21</v>
      </c>
      <c r="AV28" s="72">
        <v>0</v>
      </c>
      <c r="AW28" s="72">
        <v>5</v>
      </c>
      <c r="AX28" s="72">
        <v>57</v>
      </c>
      <c r="AY28" s="72">
        <v>3969.15</v>
      </c>
      <c r="AZ28" s="72">
        <v>26</v>
      </c>
      <c r="BA28" s="72">
        <v>0</v>
      </c>
      <c r="BB28" s="72">
        <v>5</v>
      </c>
      <c r="BC28" s="72">
        <v>30</v>
      </c>
      <c r="BD28" s="72">
        <v>2</v>
      </c>
      <c r="BE28" s="72">
        <v>0</v>
      </c>
      <c r="BF28" s="72">
        <v>63</v>
      </c>
      <c r="BG28" s="72">
        <v>325</v>
      </c>
      <c r="BH28" s="72">
        <v>130</v>
      </c>
    </row>
    <row r="29" spans="1:60" x14ac:dyDescent="0.35">
      <c r="A29" s="102" t="s">
        <v>110</v>
      </c>
      <c r="B29" s="102" t="s">
        <v>64</v>
      </c>
      <c r="C29" s="103" t="s">
        <v>111</v>
      </c>
      <c r="D29" s="107">
        <v>335509</v>
      </c>
      <c r="E29" s="104">
        <v>8855</v>
      </c>
      <c r="F29" s="104">
        <v>335</v>
      </c>
      <c r="G29" s="104">
        <v>95</v>
      </c>
      <c r="H29" s="104">
        <v>163</v>
      </c>
      <c r="I29" s="104">
        <v>7</v>
      </c>
      <c r="J29" s="104">
        <v>2</v>
      </c>
      <c r="K29" s="104">
        <v>0</v>
      </c>
      <c r="L29" s="105">
        <v>0</v>
      </c>
      <c r="M29" s="104">
        <v>48</v>
      </c>
      <c r="N29" s="104">
        <v>20</v>
      </c>
      <c r="O29" s="104">
        <v>335</v>
      </c>
      <c r="P29" s="104">
        <v>30</v>
      </c>
      <c r="Q29" s="104">
        <v>305</v>
      </c>
      <c r="R29" s="104">
        <v>0</v>
      </c>
      <c r="S29" s="104">
        <v>335</v>
      </c>
      <c r="T29" s="104">
        <v>48</v>
      </c>
      <c r="U29" s="104">
        <v>286</v>
      </c>
      <c r="V29" s="104">
        <v>0</v>
      </c>
      <c r="W29" s="104">
        <v>1</v>
      </c>
      <c r="X29" s="104">
        <v>335</v>
      </c>
      <c r="Y29" s="104">
        <v>29</v>
      </c>
      <c r="Z29" s="104">
        <v>5</v>
      </c>
      <c r="AA29" s="104">
        <v>39</v>
      </c>
      <c r="AB29" s="104">
        <v>242</v>
      </c>
      <c r="AC29" s="104">
        <v>5</v>
      </c>
      <c r="AD29" s="104">
        <v>15</v>
      </c>
      <c r="AE29" s="104">
        <v>335</v>
      </c>
      <c r="AF29" s="104">
        <v>333</v>
      </c>
      <c r="AG29" s="104">
        <v>94</v>
      </c>
      <c r="AH29" s="104">
        <v>228</v>
      </c>
      <c r="AI29" s="104">
        <v>705</v>
      </c>
      <c r="AJ29" s="104">
        <v>512</v>
      </c>
      <c r="AK29" s="104">
        <v>10</v>
      </c>
      <c r="AL29" s="104">
        <v>17</v>
      </c>
      <c r="AM29" s="104">
        <v>20</v>
      </c>
      <c r="AN29" s="104">
        <v>0</v>
      </c>
      <c r="AO29" s="104">
        <v>59</v>
      </c>
      <c r="AP29" s="104">
        <v>4</v>
      </c>
      <c r="AQ29" s="104">
        <v>0</v>
      </c>
      <c r="AR29" s="104">
        <v>4</v>
      </c>
      <c r="AS29" s="104">
        <v>19</v>
      </c>
      <c r="AT29" s="104">
        <v>0</v>
      </c>
      <c r="AU29" s="104">
        <v>57</v>
      </c>
      <c r="AV29" s="104">
        <v>0</v>
      </c>
      <c r="AW29" s="104">
        <v>24</v>
      </c>
      <c r="AX29" s="104">
        <v>0</v>
      </c>
      <c r="AY29" s="104">
        <v>1.3</v>
      </c>
      <c r="AZ29" s="104">
        <v>78</v>
      </c>
      <c r="BA29" s="104">
        <v>9</v>
      </c>
      <c r="BB29" s="104">
        <v>20</v>
      </c>
      <c r="BC29" s="104">
        <v>72</v>
      </c>
      <c r="BD29" s="104">
        <v>5</v>
      </c>
      <c r="BE29" s="104">
        <v>0</v>
      </c>
      <c r="BF29" s="104">
        <v>184</v>
      </c>
      <c r="BG29" s="104">
        <v>22</v>
      </c>
      <c r="BH29" s="104">
        <v>47</v>
      </c>
    </row>
    <row r="30" spans="1:60" x14ac:dyDescent="0.35">
      <c r="A30" s="68" t="s">
        <v>91</v>
      </c>
      <c r="B30" s="68" t="s">
        <v>76</v>
      </c>
      <c r="C30" s="70" t="s">
        <v>112</v>
      </c>
      <c r="D30" s="67">
        <v>27763</v>
      </c>
      <c r="E30" s="72">
        <v>55</v>
      </c>
      <c r="F30" s="72">
        <v>54</v>
      </c>
      <c r="G30" s="72">
        <v>42</v>
      </c>
      <c r="H30" s="72">
        <v>3</v>
      </c>
      <c r="I30" s="72">
        <v>0</v>
      </c>
      <c r="J30" s="72">
        <v>0</v>
      </c>
      <c r="K30" s="72">
        <v>0</v>
      </c>
      <c r="L30" s="101">
        <v>0</v>
      </c>
      <c r="M30" s="72">
        <v>2</v>
      </c>
      <c r="N30" s="72">
        <v>7</v>
      </c>
      <c r="O30" s="72">
        <v>54</v>
      </c>
      <c r="P30" s="72">
        <v>1</v>
      </c>
      <c r="Q30" s="72">
        <v>53</v>
      </c>
      <c r="R30" s="72">
        <v>0</v>
      </c>
      <c r="S30" s="72">
        <v>54</v>
      </c>
      <c r="T30" s="72">
        <v>1</v>
      </c>
      <c r="U30" s="72">
        <v>52</v>
      </c>
      <c r="V30" s="72">
        <v>0</v>
      </c>
      <c r="W30" s="72">
        <v>1</v>
      </c>
      <c r="X30" s="72">
        <v>54</v>
      </c>
      <c r="Y30" s="72">
        <v>0</v>
      </c>
      <c r="Z30" s="72">
        <v>0</v>
      </c>
      <c r="AA30" s="72">
        <v>10</v>
      </c>
      <c r="AB30" s="72">
        <v>35</v>
      </c>
      <c r="AC30" s="72">
        <v>5</v>
      </c>
      <c r="AD30" s="72">
        <v>4</v>
      </c>
      <c r="AE30" s="72">
        <v>54</v>
      </c>
      <c r="AF30" s="72">
        <v>215</v>
      </c>
      <c r="AG30" s="72">
        <v>115</v>
      </c>
      <c r="AH30" s="72">
        <v>119</v>
      </c>
      <c r="AI30" s="72">
        <v>28</v>
      </c>
      <c r="AJ30" s="72">
        <v>177</v>
      </c>
      <c r="AK30" s="72">
        <v>0</v>
      </c>
      <c r="AL30" s="72">
        <v>59</v>
      </c>
      <c r="AM30" s="72">
        <v>12</v>
      </c>
      <c r="AN30" s="72">
        <v>0</v>
      </c>
      <c r="AO30" s="72">
        <v>17</v>
      </c>
      <c r="AP30" s="72">
        <v>2</v>
      </c>
      <c r="AQ30" s="72">
        <v>3</v>
      </c>
      <c r="AR30" s="72">
        <v>5</v>
      </c>
      <c r="AS30" s="72">
        <v>4</v>
      </c>
      <c r="AT30" s="72">
        <v>0</v>
      </c>
      <c r="AU30" s="72">
        <v>1</v>
      </c>
      <c r="AV30" s="72">
        <v>0</v>
      </c>
      <c r="AW30" s="72">
        <v>31</v>
      </c>
      <c r="AX30" s="72">
        <v>0</v>
      </c>
      <c r="AY30" s="72">
        <v>59.625</v>
      </c>
      <c r="AZ30" s="72">
        <v>1</v>
      </c>
      <c r="BA30" s="72">
        <v>1</v>
      </c>
      <c r="BB30" s="72">
        <v>0</v>
      </c>
      <c r="BC30" s="72">
        <v>2</v>
      </c>
      <c r="BD30" s="72">
        <v>0</v>
      </c>
      <c r="BE30" s="72">
        <v>0</v>
      </c>
      <c r="BF30" s="72">
        <v>4</v>
      </c>
      <c r="BG30" s="72">
        <v>0</v>
      </c>
      <c r="BH30" s="72">
        <v>0</v>
      </c>
    </row>
    <row r="31" spans="1:60" x14ac:dyDescent="0.35">
      <c r="A31" s="102" t="s">
        <v>113</v>
      </c>
      <c r="B31" s="102" t="s">
        <v>76</v>
      </c>
      <c r="C31" s="103" t="s">
        <v>114</v>
      </c>
      <c r="D31" s="107">
        <v>37009</v>
      </c>
      <c r="E31" s="104">
        <v>4942</v>
      </c>
      <c r="F31" s="104">
        <v>454</v>
      </c>
      <c r="G31" s="104">
        <v>436</v>
      </c>
      <c r="H31" s="104">
        <v>5</v>
      </c>
      <c r="I31" s="104">
        <v>0</v>
      </c>
      <c r="J31" s="104">
        <v>0</v>
      </c>
      <c r="K31" s="104">
        <v>0</v>
      </c>
      <c r="L31" s="105">
        <v>0</v>
      </c>
      <c r="M31" s="104">
        <v>13</v>
      </c>
      <c r="N31" s="104">
        <v>0</v>
      </c>
      <c r="O31" s="104">
        <v>454</v>
      </c>
      <c r="P31" s="104">
        <v>13</v>
      </c>
      <c r="Q31" s="104">
        <v>441</v>
      </c>
      <c r="R31" s="104">
        <v>0</v>
      </c>
      <c r="S31" s="104">
        <v>454</v>
      </c>
      <c r="T31" s="104">
        <v>9</v>
      </c>
      <c r="U31" s="104">
        <v>441</v>
      </c>
      <c r="V31" s="104">
        <v>1</v>
      </c>
      <c r="W31" s="104">
        <v>3</v>
      </c>
      <c r="X31" s="104">
        <v>454</v>
      </c>
      <c r="Y31" s="104">
        <v>29</v>
      </c>
      <c r="Z31" s="104">
        <v>3</v>
      </c>
      <c r="AA31" s="104">
        <v>19</v>
      </c>
      <c r="AB31" s="104">
        <v>398</v>
      </c>
      <c r="AC31" s="104">
        <v>5</v>
      </c>
      <c r="AD31" s="104">
        <v>0</v>
      </c>
      <c r="AE31" s="104">
        <v>454</v>
      </c>
      <c r="AF31" s="104">
        <v>778</v>
      </c>
      <c r="AG31" s="104">
        <v>533</v>
      </c>
      <c r="AH31" s="104">
        <v>314</v>
      </c>
      <c r="AI31" s="104">
        <v>14</v>
      </c>
      <c r="AJ31" s="104">
        <v>156</v>
      </c>
      <c r="AK31" s="104">
        <v>0</v>
      </c>
      <c r="AL31" s="104">
        <v>134</v>
      </c>
      <c r="AM31" s="104">
        <v>6</v>
      </c>
      <c r="AN31" s="104">
        <v>2</v>
      </c>
      <c r="AO31" s="104">
        <v>5</v>
      </c>
      <c r="AP31" s="104">
        <v>3</v>
      </c>
      <c r="AQ31" s="104">
        <v>6</v>
      </c>
      <c r="AR31" s="104">
        <v>0</v>
      </c>
      <c r="AS31" s="104">
        <v>55</v>
      </c>
      <c r="AT31" s="104">
        <v>17</v>
      </c>
      <c r="AU31" s="104">
        <v>22</v>
      </c>
      <c r="AV31" s="104">
        <v>13</v>
      </c>
      <c r="AW31" s="104">
        <v>63</v>
      </c>
      <c r="AX31" s="104">
        <v>27</v>
      </c>
      <c r="AY31" s="104">
        <v>0</v>
      </c>
      <c r="AZ31" s="104">
        <v>9</v>
      </c>
      <c r="BA31" s="104">
        <v>0</v>
      </c>
      <c r="BB31" s="104">
        <v>16</v>
      </c>
      <c r="BC31" s="104">
        <v>1</v>
      </c>
      <c r="BD31" s="104">
        <v>1</v>
      </c>
      <c r="BE31" s="104">
        <v>0</v>
      </c>
      <c r="BF31" s="104">
        <v>27</v>
      </c>
      <c r="BG31" s="104">
        <v>0</v>
      </c>
      <c r="BH31" s="104">
        <v>208</v>
      </c>
    </row>
    <row r="32" spans="1:60" x14ac:dyDescent="0.35">
      <c r="A32" s="68" t="s">
        <v>115</v>
      </c>
      <c r="B32" s="68" t="s">
        <v>61</v>
      </c>
      <c r="C32" s="70" t="s">
        <v>116</v>
      </c>
      <c r="D32" s="67">
        <v>167609</v>
      </c>
      <c r="E32" s="72">
        <v>722</v>
      </c>
      <c r="F32" s="72">
        <v>794</v>
      </c>
      <c r="G32" s="72">
        <v>616</v>
      </c>
      <c r="H32" s="72">
        <v>99</v>
      </c>
      <c r="I32" s="72">
        <v>4</v>
      </c>
      <c r="J32" s="72">
        <v>5</v>
      </c>
      <c r="K32" s="72">
        <v>21</v>
      </c>
      <c r="L32" s="101">
        <v>0</v>
      </c>
      <c r="M32" s="72">
        <v>47</v>
      </c>
      <c r="N32" s="72">
        <v>2</v>
      </c>
      <c r="O32" s="72">
        <v>794</v>
      </c>
      <c r="P32" s="72">
        <v>44</v>
      </c>
      <c r="Q32" s="72">
        <v>750</v>
      </c>
      <c r="R32" s="72">
        <v>0</v>
      </c>
      <c r="S32" s="72">
        <v>794</v>
      </c>
      <c r="T32" s="72">
        <v>174</v>
      </c>
      <c r="U32" s="72">
        <v>620</v>
      </c>
      <c r="V32" s="72">
        <v>0</v>
      </c>
      <c r="W32" s="72">
        <v>0</v>
      </c>
      <c r="X32" s="72">
        <v>794</v>
      </c>
      <c r="Y32" s="72">
        <v>50</v>
      </c>
      <c r="Z32" s="72">
        <v>13</v>
      </c>
      <c r="AA32" s="72">
        <v>128</v>
      </c>
      <c r="AB32" s="72">
        <v>505</v>
      </c>
      <c r="AC32" s="72">
        <v>96</v>
      </c>
      <c r="AD32" s="72">
        <v>2</v>
      </c>
      <c r="AE32" s="72">
        <v>794</v>
      </c>
      <c r="AF32" s="72">
        <v>446</v>
      </c>
      <c r="AG32" s="72">
        <v>3001</v>
      </c>
      <c r="AH32" s="72">
        <v>167</v>
      </c>
      <c r="AI32" s="72">
        <v>16</v>
      </c>
      <c r="AJ32" s="72">
        <v>443</v>
      </c>
      <c r="AK32" s="72">
        <v>0</v>
      </c>
      <c r="AL32" s="72">
        <v>1300</v>
      </c>
      <c r="AM32" s="72">
        <v>7</v>
      </c>
      <c r="AN32" s="72">
        <v>6</v>
      </c>
      <c r="AO32" s="72">
        <v>9</v>
      </c>
      <c r="AP32" s="72">
        <v>2</v>
      </c>
      <c r="AQ32" s="72">
        <v>3</v>
      </c>
      <c r="AR32" s="72">
        <v>0</v>
      </c>
      <c r="AS32" s="72">
        <v>28</v>
      </c>
      <c r="AT32" s="72">
        <v>0</v>
      </c>
      <c r="AU32" s="72">
        <v>55</v>
      </c>
      <c r="AV32" s="72">
        <v>2</v>
      </c>
      <c r="AW32" s="72">
        <v>17</v>
      </c>
      <c r="AX32" s="72">
        <v>0</v>
      </c>
      <c r="AY32" s="72">
        <v>1861</v>
      </c>
      <c r="AZ32" s="72">
        <v>29</v>
      </c>
      <c r="BA32" s="72">
        <v>5</v>
      </c>
      <c r="BB32" s="72">
        <v>3</v>
      </c>
      <c r="BC32" s="72">
        <v>34</v>
      </c>
      <c r="BD32" s="72">
        <v>1</v>
      </c>
      <c r="BE32" s="72">
        <v>0</v>
      </c>
      <c r="BF32" s="72">
        <v>72</v>
      </c>
      <c r="BG32" s="72">
        <v>112</v>
      </c>
      <c r="BH32" s="72">
        <v>34</v>
      </c>
    </row>
    <row r="33" spans="1:60" x14ac:dyDescent="0.35">
      <c r="A33" s="102" t="s">
        <v>117</v>
      </c>
      <c r="B33" s="102" t="s">
        <v>61</v>
      </c>
      <c r="C33" s="103" t="s">
        <v>118</v>
      </c>
      <c r="D33" s="107">
        <v>42846</v>
      </c>
      <c r="E33" s="104">
        <v>1434</v>
      </c>
      <c r="F33" s="104">
        <v>215</v>
      </c>
      <c r="G33" s="104">
        <v>175</v>
      </c>
      <c r="H33" s="104">
        <v>20</v>
      </c>
      <c r="I33" s="104">
        <v>0</v>
      </c>
      <c r="J33" s="104">
        <v>0</v>
      </c>
      <c r="K33" s="104">
        <v>0</v>
      </c>
      <c r="L33" s="105">
        <v>1</v>
      </c>
      <c r="M33" s="104">
        <v>18</v>
      </c>
      <c r="N33" s="104">
        <v>1</v>
      </c>
      <c r="O33" s="104">
        <v>215</v>
      </c>
      <c r="P33" s="104">
        <v>18</v>
      </c>
      <c r="Q33" s="104">
        <v>197</v>
      </c>
      <c r="R33" s="104">
        <v>0</v>
      </c>
      <c r="S33" s="104">
        <v>215</v>
      </c>
      <c r="T33" s="104">
        <v>12</v>
      </c>
      <c r="U33" s="104">
        <v>203</v>
      </c>
      <c r="V33" s="104">
        <v>0</v>
      </c>
      <c r="W33" s="104">
        <v>0</v>
      </c>
      <c r="X33" s="104">
        <v>215</v>
      </c>
      <c r="Y33" s="104">
        <v>0</v>
      </c>
      <c r="Z33" s="104">
        <v>6</v>
      </c>
      <c r="AA33" s="104">
        <v>39</v>
      </c>
      <c r="AB33" s="104">
        <v>152</v>
      </c>
      <c r="AC33" s="104">
        <v>17</v>
      </c>
      <c r="AD33" s="104">
        <v>1</v>
      </c>
      <c r="AE33" s="104">
        <v>215</v>
      </c>
      <c r="AF33" s="104">
        <v>893</v>
      </c>
      <c r="AG33" s="104">
        <v>2366</v>
      </c>
      <c r="AH33" s="104">
        <v>524</v>
      </c>
      <c r="AI33" s="104">
        <v>32</v>
      </c>
      <c r="AJ33" s="104">
        <v>620</v>
      </c>
      <c r="AK33" s="104">
        <v>4</v>
      </c>
      <c r="AL33" s="104">
        <v>813</v>
      </c>
      <c r="AM33" s="104">
        <v>7</v>
      </c>
      <c r="AN33" s="104">
        <v>2</v>
      </c>
      <c r="AO33" s="104">
        <v>0</v>
      </c>
      <c r="AP33" s="104">
        <v>3</v>
      </c>
      <c r="AQ33" s="104">
        <v>4</v>
      </c>
      <c r="AR33" s="104">
        <v>21</v>
      </c>
      <c r="AS33" s="104">
        <v>30</v>
      </c>
      <c r="AT33" s="104">
        <v>0</v>
      </c>
      <c r="AU33" s="104">
        <v>49</v>
      </c>
      <c r="AV33" s="104">
        <v>0</v>
      </c>
      <c r="AW33" s="104">
        <v>15</v>
      </c>
      <c r="AX33" s="104">
        <v>8</v>
      </c>
      <c r="AY33" s="104">
        <v>1791</v>
      </c>
      <c r="AZ33" s="104">
        <v>0</v>
      </c>
      <c r="BA33" s="104">
        <v>0</v>
      </c>
      <c r="BB33" s="104">
        <v>0</v>
      </c>
      <c r="BC33" s="104">
        <v>0</v>
      </c>
      <c r="BD33" s="104">
        <v>0</v>
      </c>
      <c r="BE33" s="104">
        <v>0</v>
      </c>
      <c r="BF33" s="104">
        <v>0</v>
      </c>
      <c r="BG33" s="104">
        <v>0</v>
      </c>
      <c r="BH33" s="104">
        <v>0</v>
      </c>
    </row>
    <row r="34" spans="1:60" s="32" customFormat="1" x14ac:dyDescent="0.35">
      <c r="A34" s="68" t="s">
        <v>119</v>
      </c>
      <c r="B34" s="68" t="s">
        <v>76</v>
      </c>
      <c r="C34" s="70" t="s">
        <v>120</v>
      </c>
      <c r="D34" s="67">
        <v>58741</v>
      </c>
      <c r="E34" s="72">
        <v>137</v>
      </c>
      <c r="F34" s="72">
        <v>74</v>
      </c>
      <c r="G34" s="72">
        <v>24</v>
      </c>
      <c r="H34" s="72">
        <v>10</v>
      </c>
      <c r="I34" s="72">
        <v>0</v>
      </c>
      <c r="J34" s="72">
        <v>0</v>
      </c>
      <c r="K34" s="72">
        <v>0</v>
      </c>
      <c r="L34" s="101">
        <v>6</v>
      </c>
      <c r="M34" s="72">
        <v>25</v>
      </c>
      <c r="N34" s="72">
        <v>9</v>
      </c>
      <c r="O34" s="72">
        <v>74</v>
      </c>
      <c r="P34" s="72">
        <v>25</v>
      </c>
      <c r="Q34" s="72">
        <v>49</v>
      </c>
      <c r="R34" s="72">
        <v>0</v>
      </c>
      <c r="S34" s="72">
        <v>74</v>
      </c>
      <c r="T34" s="72">
        <v>2</v>
      </c>
      <c r="U34" s="72">
        <v>72</v>
      </c>
      <c r="V34" s="72">
        <v>0</v>
      </c>
      <c r="W34" s="72">
        <v>0</v>
      </c>
      <c r="X34" s="72">
        <v>74</v>
      </c>
      <c r="Y34" s="72">
        <v>13</v>
      </c>
      <c r="Z34" s="72">
        <v>0</v>
      </c>
      <c r="AA34" s="72">
        <v>1</v>
      </c>
      <c r="AB34" s="72">
        <v>49</v>
      </c>
      <c r="AC34" s="72">
        <v>2</v>
      </c>
      <c r="AD34" s="72">
        <v>9</v>
      </c>
      <c r="AE34" s="72">
        <v>74</v>
      </c>
      <c r="AF34" s="72">
        <v>523</v>
      </c>
      <c r="AG34" s="72">
        <v>94</v>
      </c>
      <c r="AH34" s="72">
        <v>346</v>
      </c>
      <c r="AI34" s="72">
        <v>29</v>
      </c>
      <c r="AJ34" s="72">
        <v>143</v>
      </c>
      <c r="AK34" s="72">
        <v>5</v>
      </c>
      <c r="AL34" s="72">
        <v>48</v>
      </c>
      <c r="AM34" s="72">
        <v>14</v>
      </c>
      <c r="AN34" s="72">
        <v>7</v>
      </c>
      <c r="AO34" s="72">
        <v>68</v>
      </c>
      <c r="AP34" s="72">
        <v>86</v>
      </c>
      <c r="AQ34" s="72">
        <v>21</v>
      </c>
      <c r="AR34" s="72">
        <v>0</v>
      </c>
      <c r="AS34" s="72">
        <v>54</v>
      </c>
      <c r="AT34" s="72">
        <v>54</v>
      </c>
      <c r="AU34" s="72">
        <v>45</v>
      </c>
      <c r="AV34" s="72">
        <v>83</v>
      </c>
      <c r="AW34" s="72">
        <v>7</v>
      </c>
      <c r="AX34" s="72">
        <v>10</v>
      </c>
      <c r="AY34" s="72">
        <v>52</v>
      </c>
      <c r="AZ34" s="72">
        <v>12</v>
      </c>
      <c r="BA34" s="72">
        <v>1</v>
      </c>
      <c r="BB34" s="72">
        <v>1</v>
      </c>
      <c r="BC34" s="72">
        <v>33</v>
      </c>
      <c r="BD34" s="72">
        <v>0</v>
      </c>
      <c r="BE34" s="72">
        <v>1</v>
      </c>
      <c r="BF34" s="72">
        <v>48</v>
      </c>
      <c r="BG34" s="72">
        <v>3</v>
      </c>
      <c r="BH34" s="72">
        <v>125</v>
      </c>
    </row>
    <row r="35" spans="1:60" x14ac:dyDescent="0.35">
      <c r="A35" s="102" t="s">
        <v>121</v>
      </c>
      <c r="B35" s="102" t="s">
        <v>61</v>
      </c>
      <c r="C35" s="103" t="s">
        <v>122</v>
      </c>
      <c r="D35" s="107">
        <v>321488</v>
      </c>
      <c r="E35" s="104">
        <v>1663</v>
      </c>
      <c r="F35" s="104">
        <v>1067</v>
      </c>
      <c r="G35" s="104">
        <v>263</v>
      </c>
      <c r="H35" s="104">
        <v>441</v>
      </c>
      <c r="I35" s="104">
        <v>6</v>
      </c>
      <c r="J35" s="104">
        <v>10</v>
      </c>
      <c r="K35" s="104">
        <v>0</v>
      </c>
      <c r="L35" s="105">
        <v>73</v>
      </c>
      <c r="M35" s="104">
        <v>255</v>
      </c>
      <c r="N35" s="104">
        <v>19</v>
      </c>
      <c r="O35" s="104">
        <v>1067</v>
      </c>
      <c r="P35" s="104">
        <v>255</v>
      </c>
      <c r="Q35" s="104">
        <v>812</v>
      </c>
      <c r="R35" s="104">
        <v>0</v>
      </c>
      <c r="S35" s="104">
        <v>1067</v>
      </c>
      <c r="T35" s="104">
        <v>79</v>
      </c>
      <c r="U35" s="104">
        <v>748</v>
      </c>
      <c r="V35" s="104">
        <v>186</v>
      </c>
      <c r="W35" s="104">
        <v>54</v>
      </c>
      <c r="X35" s="104">
        <v>1067</v>
      </c>
      <c r="Y35" s="104">
        <v>22</v>
      </c>
      <c r="Z35" s="104">
        <v>26</v>
      </c>
      <c r="AA35" s="104">
        <v>300</v>
      </c>
      <c r="AB35" s="104">
        <v>536</v>
      </c>
      <c r="AC35" s="104">
        <v>125</v>
      </c>
      <c r="AD35" s="104">
        <v>58</v>
      </c>
      <c r="AE35" s="104">
        <v>1067</v>
      </c>
      <c r="AF35" s="104">
        <v>1716</v>
      </c>
      <c r="AG35" s="104">
        <v>831</v>
      </c>
      <c r="AH35" s="104">
        <v>991</v>
      </c>
      <c r="AI35" s="104">
        <v>106</v>
      </c>
      <c r="AJ35" s="104">
        <v>352</v>
      </c>
      <c r="AK35" s="104">
        <v>43</v>
      </c>
      <c r="AL35" s="104">
        <v>368</v>
      </c>
      <c r="AM35" s="104">
        <v>71</v>
      </c>
      <c r="AN35" s="104">
        <v>54</v>
      </c>
      <c r="AO35" s="104">
        <v>37</v>
      </c>
      <c r="AP35" s="104">
        <v>42</v>
      </c>
      <c r="AQ35" s="104">
        <v>37</v>
      </c>
      <c r="AR35" s="104">
        <v>8</v>
      </c>
      <c r="AS35" s="104">
        <v>29</v>
      </c>
      <c r="AT35" s="104">
        <v>4</v>
      </c>
      <c r="AU35" s="104">
        <v>88</v>
      </c>
      <c r="AV35" s="104">
        <v>49</v>
      </c>
      <c r="AW35" s="104">
        <v>55</v>
      </c>
      <c r="AX35" s="104">
        <v>16</v>
      </c>
      <c r="AY35" s="104">
        <v>16610</v>
      </c>
      <c r="AZ35" s="104">
        <v>44</v>
      </c>
      <c r="BA35" s="104">
        <v>39</v>
      </c>
      <c r="BB35" s="104">
        <v>34</v>
      </c>
      <c r="BC35" s="104">
        <v>56</v>
      </c>
      <c r="BD35" s="104">
        <v>4</v>
      </c>
      <c r="BE35" s="104">
        <v>0</v>
      </c>
      <c r="BF35" s="104">
        <v>177</v>
      </c>
      <c r="BG35" s="104">
        <v>348</v>
      </c>
      <c r="BH35" s="104">
        <v>232</v>
      </c>
    </row>
    <row r="36" spans="1:60" s="32" customFormat="1" x14ac:dyDescent="0.35">
      <c r="A36" s="68" t="s">
        <v>123</v>
      </c>
      <c r="B36" s="68" t="s">
        <v>61</v>
      </c>
      <c r="C36" s="70" t="s">
        <v>124</v>
      </c>
      <c r="D36" s="67">
        <v>51427</v>
      </c>
      <c r="E36" s="72">
        <v>57</v>
      </c>
      <c r="F36" s="72">
        <v>361</v>
      </c>
      <c r="G36" s="72">
        <v>151</v>
      </c>
      <c r="H36" s="72">
        <v>197</v>
      </c>
      <c r="I36" s="72">
        <v>0</v>
      </c>
      <c r="J36" s="72">
        <v>0</v>
      </c>
      <c r="K36" s="72">
        <v>0</v>
      </c>
      <c r="L36" s="101">
        <v>0</v>
      </c>
      <c r="M36" s="72">
        <v>13</v>
      </c>
      <c r="N36" s="72">
        <v>0</v>
      </c>
      <c r="O36" s="72">
        <v>361</v>
      </c>
      <c r="P36" s="72">
        <v>12</v>
      </c>
      <c r="Q36" s="72">
        <v>349</v>
      </c>
      <c r="R36" s="72">
        <v>0</v>
      </c>
      <c r="S36" s="72">
        <v>361</v>
      </c>
      <c r="T36" s="72">
        <v>48</v>
      </c>
      <c r="U36" s="72">
        <v>313</v>
      </c>
      <c r="V36" s="72">
        <v>0</v>
      </c>
      <c r="W36" s="72">
        <v>0</v>
      </c>
      <c r="X36" s="72">
        <v>361</v>
      </c>
      <c r="Y36" s="72">
        <v>1</v>
      </c>
      <c r="Z36" s="72">
        <v>7</v>
      </c>
      <c r="AA36" s="72">
        <v>62</v>
      </c>
      <c r="AB36" s="72">
        <v>268</v>
      </c>
      <c r="AC36" s="72">
        <v>23</v>
      </c>
      <c r="AD36" s="72">
        <v>0</v>
      </c>
      <c r="AE36" s="72">
        <v>361</v>
      </c>
      <c r="AF36" s="72">
        <v>713</v>
      </c>
      <c r="AG36" s="72">
        <v>972</v>
      </c>
      <c r="AH36" s="72">
        <v>752</v>
      </c>
      <c r="AI36" s="72">
        <v>237</v>
      </c>
      <c r="AJ36" s="72">
        <v>178</v>
      </c>
      <c r="AK36" s="72">
        <v>2</v>
      </c>
      <c r="AL36" s="72">
        <v>302</v>
      </c>
      <c r="AM36" s="72">
        <v>2</v>
      </c>
      <c r="AN36" s="72">
        <v>11</v>
      </c>
      <c r="AO36" s="72">
        <v>4</v>
      </c>
      <c r="AP36" s="72">
        <v>8</v>
      </c>
      <c r="AQ36" s="72">
        <v>3</v>
      </c>
      <c r="AR36" s="72">
        <v>380</v>
      </c>
      <c r="AS36" s="72">
        <v>38</v>
      </c>
      <c r="AT36" s="72">
        <v>6</v>
      </c>
      <c r="AU36" s="72">
        <v>21</v>
      </c>
      <c r="AV36" s="72">
        <v>6</v>
      </c>
      <c r="AW36" s="72">
        <v>11</v>
      </c>
      <c r="AX36" s="72">
        <v>1</v>
      </c>
      <c r="AY36" s="72">
        <v>5617.75</v>
      </c>
      <c r="AZ36" s="72">
        <v>39</v>
      </c>
      <c r="BA36" s="72">
        <v>4</v>
      </c>
      <c r="BB36" s="72">
        <v>9</v>
      </c>
      <c r="BC36" s="72">
        <v>55</v>
      </c>
      <c r="BD36" s="72">
        <v>0</v>
      </c>
      <c r="BE36" s="72">
        <v>0</v>
      </c>
      <c r="BF36" s="72">
        <v>107</v>
      </c>
      <c r="BG36" s="72">
        <v>0</v>
      </c>
      <c r="BH36" s="72">
        <v>0</v>
      </c>
    </row>
    <row r="37" spans="1:60" x14ac:dyDescent="0.35">
      <c r="A37" s="102" t="s">
        <v>125</v>
      </c>
      <c r="B37" s="102" t="s">
        <v>61</v>
      </c>
      <c r="C37" s="103" t="s">
        <v>126</v>
      </c>
      <c r="D37" s="107">
        <v>382295</v>
      </c>
      <c r="E37" s="104">
        <v>1726</v>
      </c>
      <c r="F37" s="104">
        <v>1062</v>
      </c>
      <c r="G37" s="104">
        <v>528</v>
      </c>
      <c r="H37" s="104">
        <v>446</v>
      </c>
      <c r="I37" s="104">
        <v>3</v>
      </c>
      <c r="J37" s="104">
        <v>2</v>
      </c>
      <c r="K37" s="104">
        <v>1</v>
      </c>
      <c r="L37" s="105">
        <v>15</v>
      </c>
      <c r="M37" s="104">
        <v>45</v>
      </c>
      <c r="N37" s="104">
        <v>22</v>
      </c>
      <c r="O37" s="104">
        <v>1062</v>
      </c>
      <c r="P37" s="104">
        <v>68</v>
      </c>
      <c r="Q37" s="104">
        <v>994</v>
      </c>
      <c r="R37" s="104">
        <v>0</v>
      </c>
      <c r="S37" s="104">
        <v>1062</v>
      </c>
      <c r="T37" s="104">
        <v>143</v>
      </c>
      <c r="U37" s="104">
        <v>917</v>
      </c>
      <c r="V37" s="104">
        <v>1</v>
      </c>
      <c r="W37" s="104">
        <v>1</v>
      </c>
      <c r="X37" s="104">
        <v>1062</v>
      </c>
      <c r="Y37" s="104">
        <v>73</v>
      </c>
      <c r="Z37" s="104">
        <v>22</v>
      </c>
      <c r="AA37" s="104">
        <v>158</v>
      </c>
      <c r="AB37" s="104">
        <v>729</v>
      </c>
      <c r="AC37" s="104">
        <v>54</v>
      </c>
      <c r="AD37" s="104">
        <v>26</v>
      </c>
      <c r="AE37" s="104">
        <v>1062</v>
      </c>
      <c r="AF37" s="104">
        <v>2152</v>
      </c>
      <c r="AG37" s="104">
        <v>471</v>
      </c>
      <c r="AH37" s="104">
        <v>1163</v>
      </c>
      <c r="AI37" s="104">
        <v>498</v>
      </c>
      <c r="AJ37" s="104">
        <v>704</v>
      </c>
      <c r="AK37" s="104">
        <v>3</v>
      </c>
      <c r="AL37" s="104">
        <v>1541</v>
      </c>
      <c r="AM37" s="104">
        <v>15</v>
      </c>
      <c r="AN37" s="104">
        <v>13</v>
      </c>
      <c r="AO37" s="104">
        <v>39</v>
      </c>
      <c r="AP37" s="104">
        <v>43</v>
      </c>
      <c r="AQ37" s="104">
        <v>147</v>
      </c>
      <c r="AR37" s="104">
        <v>0</v>
      </c>
      <c r="AS37" s="104">
        <v>98</v>
      </c>
      <c r="AT37" s="104">
        <v>31</v>
      </c>
      <c r="AU37" s="104">
        <v>161</v>
      </c>
      <c r="AV37" s="104">
        <v>30</v>
      </c>
      <c r="AW37" s="104">
        <v>102</v>
      </c>
      <c r="AX37" s="104">
        <v>5</v>
      </c>
      <c r="AY37" s="104">
        <v>5806</v>
      </c>
      <c r="AZ37" s="104">
        <v>65</v>
      </c>
      <c r="BA37" s="104">
        <v>12</v>
      </c>
      <c r="BB37" s="104">
        <v>16</v>
      </c>
      <c r="BC37" s="104">
        <v>105</v>
      </c>
      <c r="BD37" s="104">
        <v>6</v>
      </c>
      <c r="BE37" s="104">
        <v>0</v>
      </c>
      <c r="BF37" s="104">
        <v>204</v>
      </c>
      <c r="BG37" s="104">
        <v>485</v>
      </c>
      <c r="BH37" s="104">
        <v>200</v>
      </c>
    </row>
    <row r="38" spans="1:60" s="32" customFormat="1" x14ac:dyDescent="0.35">
      <c r="A38" s="68" t="s">
        <v>127</v>
      </c>
      <c r="B38" s="68" t="s">
        <v>61</v>
      </c>
      <c r="C38" s="70" t="s">
        <v>126</v>
      </c>
      <c r="D38" s="92"/>
      <c r="E38" s="72">
        <v>1963</v>
      </c>
      <c r="F38" s="72">
        <v>156</v>
      </c>
      <c r="G38" s="72">
        <v>74</v>
      </c>
      <c r="H38" s="72">
        <v>67</v>
      </c>
      <c r="I38" s="72">
        <v>0</v>
      </c>
      <c r="J38" s="72">
        <v>2</v>
      </c>
      <c r="K38" s="72">
        <v>3</v>
      </c>
      <c r="L38" s="101">
        <v>2</v>
      </c>
      <c r="M38" s="72">
        <v>4</v>
      </c>
      <c r="N38" s="72">
        <v>4</v>
      </c>
      <c r="O38" s="72">
        <v>156</v>
      </c>
      <c r="P38" s="72">
        <v>8</v>
      </c>
      <c r="Q38" s="72">
        <v>148</v>
      </c>
      <c r="R38" s="72">
        <v>0</v>
      </c>
      <c r="S38" s="72">
        <v>156</v>
      </c>
      <c r="T38" s="72">
        <v>30</v>
      </c>
      <c r="U38" s="72">
        <v>126</v>
      </c>
      <c r="V38" s="72">
        <v>0</v>
      </c>
      <c r="W38" s="72">
        <v>0</v>
      </c>
      <c r="X38" s="72">
        <v>156</v>
      </c>
      <c r="Y38" s="72">
        <v>44</v>
      </c>
      <c r="Z38" s="72">
        <v>2</v>
      </c>
      <c r="AA38" s="72">
        <v>18</v>
      </c>
      <c r="AB38" s="72">
        <v>77</v>
      </c>
      <c r="AC38" s="72">
        <v>2</v>
      </c>
      <c r="AD38" s="72">
        <v>13</v>
      </c>
      <c r="AE38" s="72">
        <v>156</v>
      </c>
      <c r="AF38" s="72">
        <v>2235</v>
      </c>
      <c r="AG38" s="72">
        <v>287</v>
      </c>
      <c r="AH38" s="72">
        <v>785</v>
      </c>
      <c r="AI38" s="72">
        <v>458</v>
      </c>
      <c r="AJ38" s="72">
        <v>54</v>
      </c>
      <c r="AK38" s="72">
        <v>10</v>
      </c>
      <c r="AL38" s="72">
        <v>17</v>
      </c>
      <c r="AM38" s="72">
        <v>11</v>
      </c>
      <c r="AN38" s="72">
        <v>18</v>
      </c>
      <c r="AO38" s="72">
        <v>15</v>
      </c>
      <c r="AP38" s="72">
        <v>60</v>
      </c>
      <c r="AQ38" s="72">
        <v>34</v>
      </c>
      <c r="AR38" s="72">
        <v>0</v>
      </c>
      <c r="AS38" s="72">
        <v>17</v>
      </c>
      <c r="AT38" s="72">
        <v>0</v>
      </c>
      <c r="AU38" s="72">
        <v>44</v>
      </c>
      <c r="AV38" s="72">
        <v>0</v>
      </c>
      <c r="AW38" s="72">
        <v>3</v>
      </c>
      <c r="AX38" s="72">
        <v>0</v>
      </c>
      <c r="AY38" s="72">
        <v>6225.25</v>
      </c>
      <c r="AZ38" s="72">
        <v>44</v>
      </c>
      <c r="BA38" s="72">
        <v>2</v>
      </c>
      <c r="BB38" s="72">
        <v>8</v>
      </c>
      <c r="BC38" s="72">
        <v>40</v>
      </c>
      <c r="BD38" s="72">
        <v>1</v>
      </c>
      <c r="BE38" s="72">
        <v>9</v>
      </c>
      <c r="BF38" s="72">
        <v>104</v>
      </c>
      <c r="BG38" s="72">
        <v>98</v>
      </c>
      <c r="BH38" s="72">
        <v>206</v>
      </c>
    </row>
    <row r="39" spans="1:60" x14ac:dyDescent="0.35">
      <c r="A39" s="102" t="s">
        <v>128</v>
      </c>
      <c r="B39" s="102" t="s">
        <v>61</v>
      </c>
      <c r="C39" s="103" t="s">
        <v>129</v>
      </c>
      <c r="D39" s="107">
        <v>69685</v>
      </c>
      <c r="E39" s="104">
        <v>414</v>
      </c>
      <c r="F39" s="104">
        <v>509</v>
      </c>
      <c r="G39" s="104">
        <v>283</v>
      </c>
      <c r="H39" s="104">
        <v>127</v>
      </c>
      <c r="I39" s="104">
        <v>1</v>
      </c>
      <c r="J39" s="104">
        <v>1</v>
      </c>
      <c r="K39" s="104">
        <v>1</v>
      </c>
      <c r="L39" s="105">
        <v>0</v>
      </c>
      <c r="M39" s="104">
        <v>40</v>
      </c>
      <c r="N39" s="104">
        <v>56</v>
      </c>
      <c r="O39" s="104">
        <v>509</v>
      </c>
      <c r="P39" s="104">
        <v>17</v>
      </c>
      <c r="Q39" s="104">
        <v>492</v>
      </c>
      <c r="R39" s="104">
        <v>0</v>
      </c>
      <c r="S39" s="104">
        <v>509</v>
      </c>
      <c r="T39" s="104">
        <v>32</v>
      </c>
      <c r="U39" s="104">
        <v>467</v>
      </c>
      <c r="V39" s="104">
        <v>0</v>
      </c>
      <c r="W39" s="104">
        <v>10</v>
      </c>
      <c r="X39" s="104">
        <v>509</v>
      </c>
      <c r="Y39" s="104">
        <v>4</v>
      </c>
      <c r="Z39" s="104">
        <v>10</v>
      </c>
      <c r="AA39" s="104">
        <v>89</v>
      </c>
      <c r="AB39" s="104">
        <v>332</v>
      </c>
      <c r="AC39" s="104">
        <v>12</v>
      </c>
      <c r="AD39" s="104">
        <v>62</v>
      </c>
      <c r="AE39" s="104">
        <v>509</v>
      </c>
      <c r="AF39" s="104">
        <v>103</v>
      </c>
      <c r="AG39" s="104">
        <v>319</v>
      </c>
      <c r="AH39" s="104">
        <v>160</v>
      </c>
      <c r="AI39" s="104">
        <v>11</v>
      </c>
      <c r="AJ39" s="104">
        <v>69</v>
      </c>
      <c r="AK39" s="104">
        <v>2</v>
      </c>
      <c r="AL39" s="104">
        <v>93</v>
      </c>
      <c r="AM39" s="104">
        <v>64</v>
      </c>
      <c r="AN39" s="104">
        <v>17</v>
      </c>
      <c r="AO39" s="104">
        <v>74</v>
      </c>
      <c r="AP39" s="104">
        <v>34</v>
      </c>
      <c r="AQ39" s="104">
        <v>12</v>
      </c>
      <c r="AR39" s="104">
        <v>0</v>
      </c>
      <c r="AS39" s="104">
        <v>28</v>
      </c>
      <c r="AT39" s="104">
        <v>28</v>
      </c>
      <c r="AU39" s="104">
        <v>38</v>
      </c>
      <c r="AV39" s="104">
        <v>17</v>
      </c>
      <c r="AW39" s="104">
        <v>45</v>
      </c>
      <c r="AX39" s="104">
        <v>3</v>
      </c>
      <c r="AY39" s="104">
        <v>190.75</v>
      </c>
      <c r="AZ39" s="104">
        <v>19</v>
      </c>
      <c r="BA39" s="104">
        <v>5</v>
      </c>
      <c r="BB39" s="104">
        <v>4</v>
      </c>
      <c r="BC39" s="104">
        <v>17</v>
      </c>
      <c r="BD39" s="104">
        <v>1</v>
      </c>
      <c r="BE39" s="104">
        <v>0</v>
      </c>
      <c r="BF39" s="104">
        <v>46</v>
      </c>
      <c r="BG39" s="104">
        <v>18</v>
      </c>
      <c r="BH39" s="104">
        <v>43</v>
      </c>
    </row>
    <row r="40" spans="1:60" s="32" customFormat="1" x14ac:dyDescent="0.35">
      <c r="A40" s="68" t="s">
        <v>130</v>
      </c>
      <c r="B40" s="68" t="s">
        <v>71</v>
      </c>
      <c r="C40" s="70" t="s">
        <v>131</v>
      </c>
      <c r="D40" s="67">
        <v>224529</v>
      </c>
      <c r="E40" s="72">
        <v>761</v>
      </c>
      <c r="F40" s="72">
        <v>160</v>
      </c>
      <c r="G40" s="72">
        <v>80</v>
      </c>
      <c r="H40" s="72">
        <v>67</v>
      </c>
      <c r="I40" s="72">
        <v>0</v>
      </c>
      <c r="J40" s="72">
        <v>0</v>
      </c>
      <c r="K40" s="72">
        <v>0</v>
      </c>
      <c r="L40" s="101">
        <v>13</v>
      </c>
      <c r="M40" s="72">
        <v>0</v>
      </c>
      <c r="N40" s="72">
        <v>0</v>
      </c>
      <c r="O40" s="72">
        <v>160</v>
      </c>
      <c r="P40" s="72">
        <v>12</v>
      </c>
      <c r="Q40" s="72">
        <v>148</v>
      </c>
      <c r="R40" s="72">
        <v>0</v>
      </c>
      <c r="S40" s="72">
        <v>160</v>
      </c>
      <c r="T40" s="72">
        <v>35</v>
      </c>
      <c r="U40" s="72">
        <v>125</v>
      </c>
      <c r="V40" s="72">
        <v>0</v>
      </c>
      <c r="W40" s="72">
        <v>0</v>
      </c>
      <c r="X40" s="72">
        <v>160</v>
      </c>
      <c r="Y40" s="72">
        <v>61</v>
      </c>
      <c r="Z40" s="72">
        <v>8</v>
      </c>
      <c r="AA40" s="72">
        <v>10</v>
      </c>
      <c r="AB40" s="72">
        <v>80</v>
      </c>
      <c r="AC40" s="72">
        <v>1</v>
      </c>
      <c r="AD40" s="72">
        <v>0</v>
      </c>
      <c r="AE40" s="72">
        <v>160</v>
      </c>
      <c r="AF40" s="72">
        <v>1675</v>
      </c>
      <c r="AG40" s="72">
        <v>4481</v>
      </c>
      <c r="AH40" s="72">
        <v>1675</v>
      </c>
      <c r="AI40" s="72">
        <v>2096</v>
      </c>
      <c r="AJ40" s="72">
        <v>177</v>
      </c>
      <c r="AK40" s="72">
        <v>7</v>
      </c>
      <c r="AL40" s="72">
        <v>29</v>
      </c>
      <c r="AM40" s="72">
        <v>24</v>
      </c>
      <c r="AN40" s="72">
        <v>0</v>
      </c>
      <c r="AO40" s="72">
        <v>106</v>
      </c>
      <c r="AP40" s="72">
        <v>1</v>
      </c>
      <c r="AQ40" s="72">
        <v>0</v>
      </c>
      <c r="AR40" s="72">
        <v>0</v>
      </c>
      <c r="AS40" s="72">
        <v>41</v>
      </c>
      <c r="AT40" s="72">
        <v>12</v>
      </c>
      <c r="AU40" s="72">
        <v>242</v>
      </c>
      <c r="AV40" s="72">
        <v>104</v>
      </c>
      <c r="AW40" s="72">
        <v>20</v>
      </c>
      <c r="AX40" s="72">
        <v>13</v>
      </c>
      <c r="AY40" s="72">
        <v>604</v>
      </c>
      <c r="AZ40" s="72">
        <v>61</v>
      </c>
      <c r="BA40" s="72">
        <v>8</v>
      </c>
      <c r="BB40" s="72">
        <v>10</v>
      </c>
      <c r="BC40" s="72">
        <v>80</v>
      </c>
      <c r="BD40" s="72">
        <v>1</v>
      </c>
      <c r="BE40" s="72">
        <v>0</v>
      </c>
      <c r="BF40" s="72">
        <v>160</v>
      </c>
      <c r="BG40" s="72">
        <v>110</v>
      </c>
      <c r="BH40" s="72">
        <v>214</v>
      </c>
    </row>
    <row r="41" spans="1:60" x14ac:dyDescent="0.35">
      <c r="A41" s="102" t="s">
        <v>91</v>
      </c>
      <c r="B41" s="102" t="s">
        <v>76</v>
      </c>
      <c r="C41" s="103" t="s">
        <v>132</v>
      </c>
      <c r="D41" s="107">
        <v>11562</v>
      </c>
      <c r="E41" s="104">
        <v>6</v>
      </c>
      <c r="F41" s="104">
        <v>14</v>
      </c>
      <c r="G41" s="104">
        <v>11</v>
      </c>
      <c r="H41" s="104">
        <v>2</v>
      </c>
      <c r="I41" s="104">
        <v>0</v>
      </c>
      <c r="J41" s="104">
        <v>0</v>
      </c>
      <c r="K41" s="104">
        <v>0</v>
      </c>
      <c r="L41" s="105">
        <v>0</v>
      </c>
      <c r="M41" s="104">
        <v>0</v>
      </c>
      <c r="N41" s="104">
        <v>1</v>
      </c>
      <c r="O41" s="104">
        <v>14</v>
      </c>
      <c r="P41" s="104">
        <v>0</v>
      </c>
      <c r="Q41" s="104">
        <v>14</v>
      </c>
      <c r="R41" s="104">
        <v>0</v>
      </c>
      <c r="S41" s="104">
        <v>14</v>
      </c>
      <c r="T41" s="104">
        <v>1</v>
      </c>
      <c r="U41" s="104">
        <v>12</v>
      </c>
      <c r="V41" s="104">
        <v>0</v>
      </c>
      <c r="W41" s="104">
        <v>1</v>
      </c>
      <c r="X41" s="104">
        <v>14</v>
      </c>
      <c r="Y41" s="104">
        <v>3</v>
      </c>
      <c r="Z41" s="104">
        <v>0</v>
      </c>
      <c r="AA41" s="104">
        <v>0</v>
      </c>
      <c r="AB41" s="104">
        <v>6</v>
      </c>
      <c r="AC41" s="104">
        <v>3</v>
      </c>
      <c r="AD41" s="104">
        <v>2</v>
      </c>
      <c r="AE41" s="104">
        <v>14</v>
      </c>
      <c r="AF41" s="104">
        <v>33</v>
      </c>
      <c r="AG41" s="104">
        <v>23</v>
      </c>
      <c r="AH41" s="104">
        <v>39</v>
      </c>
      <c r="AI41" s="104">
        <v>60</v>
      </c>
      <c r="AJ41" s="104">
        <v>79</v>
      </c>
      <c r="AK41" s="104">
        <v>0</v>
      </c>
      <c r="AL41" s="104">
        <v>7</v>
      </c>
      <c r="AM41" s="104">
        <v>1</v>
      </c>
      <c r="AN41" s="104">
        <v>0</v>
      </c>
      <c r="AO41" s="104">
        <v>5</v>
      </c>
      <c r="AP41" s="104">
        <v>0</v>
      </c>
      <c r="AQ41" s="104">
        <v>0</v>
      </c>
      <c r="AR41" s="104">
        <v>0</v>
      </c>
      <c r="AS41" s="104">
        <v>4</v>
      </c>
      <c r="AT41" s="104">
        <v>0</v>
      </c>
      <c r="AU41" s="104">
        <v>0</v>
      </c>
      <c r="AV41" s="104">
        <v>0</v>
      </c>
      <c r="AW41" s="104">
        <v>160</v>
      </c>
      <c r="AX41" s="104">
        <v>0</v>
      </c>
      <c r="AY41" s="104">
        <v>26.625</v>
      </c>
      <c r="AZ41" s="104">
        <v>2</v>
      </c>
      <c r="BA41" s="104">
        <v>0</v>
      </c>
      <c r="BB41" s="104">
        <v>0</v>
      </c>
      <c r="BC41" s="104">
        <v>2</v>
      </c>
      <c r="BD41" s="104">
        <v>2</v>
      </c>
      <c r="BE41" s="104">
        <v>0</v>
      </c>
      <c r="BF41" s="104">
        <v>6</v>
      </c>
      <c r="BG41" s="104">
        <v>0</v>
      </c>
      <c r="BH41" s="104">
        <v>0</v>
      </c>
    </row>
    <row r="42" spans="1:60" s="32" customFormat="1" x14ac:dyDescent="0.35">
      <c r="A42" s="68" t="s">
        <v>78</v>
      </c>
      <c r="B42" s="68" t="s">
        <v>76</v>
      </c>
      <c r="C42" s="70" t="s">
        <v>132</v>
      </c>
      <c r="D42" s="94"/>
      <c r="E42" s="72">
        <v>34</v>
      </c>
      <c r="F42" s="72">
        <v>54</v>
      </c>
      <c r="G42" s="72">
        <v>31</v>
      </c>
      <c r="H42" s="72">
        <v>23</v>
      </c>
      <c r="I42" s="72">
        <v>0</v>
      </c>
      <c r="J42" s="72">
        <v>0</v>
      </c>
      <c r="K42" s="72">
        <v>0</v>
      </c>
      <c r="L42" s="101">
        <v>0</v>
      </c>
      <c r="M42" s="72">
        <v>0</v>
      </c>
      <c r="N42" s="72">
        <v>0</v>
      </c>
      <c r="O42" s="72">
        <v>54</v>
      </c>
      <c r="P42" s="72">
        <v>0</v>
      </c>
      <c r="Q42" s="72">
        <v>54</v>
      </c>
      <c r="R42" s="72">
        <v>0</v>
      </c>
      <c r="S42" s="72">
        <v>54</v>
      </c>
      <c r="T42" s="72">
        <v>0</v>
      </c>
      <c r="U42" s="72">
        <v>54</v>
      </c>
      <c r="V42" s="72">
        <v>0</v>
      </c>
      <c r="W42" s="72">
        <v>0</v>
      </c>
      <c r="X42" s="72">
        <v>54</v>
      </c>
      <c r="Y42" s="72">
        <v>0</v>
      </c>
      <c r="Z42" s="72">
        <v>0</v>
      </c>
      <c r="AA42" s="72">
        <v>15</v>
      </c>
      <c r="AB42" s="72">
        <v>32</v>
      </c>
      <c r="AC42" s="72">
        <v>7</v>
      </c>
      <c r="AD42" s="72">
        <v>0</v>
      </c>
      <c r="AE42" s="72">
        <v>54</v>
      </c>
      <c r="AF42" s="72">
        <v>58</v>
      </c>
      <c r="AG42" s="72">
        <v>54</v>
      </c>
      <c r="AH42" s="72">
        <v>50</v>
      </c>
      <c r="AI42" s="72">
        <v>3</v>
      </c>
      <c r="AJ42" s="72">
        <v>25</v>
      </c>
      <c r="AK42" s="72">
        <v>0</v>
      </c>
      <c r="AL42" s="72">
        <v>51</v>
      </c>
      <c r="AM42" s="72">
        <v>1</v>
      </c>
      <c r="AN42" s="72">
        <v>6</v>
      </c>
      <c r="AO42" s="72">
        <v>2</v>
      </c>
      <c r="AP42" s="72">
        <v>1</v>
      </c>
      <c r="AQ42" s="72">
        <v>5</v>
      </c>
      <c r="AR42" s="72">
        <v>0</v>
      </c>
      <c r="AS42" s="72">
        <v>0</v>
      </c>
      <c r="AT42" s="72">
        <v>0</v>
      </c>
      <c r="AU42" s="72">
        <v>0</v>
      </c>
      <c r="AV42" s="72">
        <v>0</v>
      </c>
      <c r="AW42" s="72">
        <v>2</v>
      </c>
      <c r="AX42" s="72">
        <v>1</v>
      </c>
      <c r="AY42" s="72">
        <v>1025</v>
      </c>
      <c r="AZ42" s="72">
        <v>0</v>
      </c>
      <c r="BA42" s="72">
        <v>0</v>
      </c>
      <c r="BB42" s="72">
        <v>0</v>
      </c>
      <c r="BC42" s="72">
        <v>0</v>
      </c>
      <c r="BD42" s="72">
        <v>0</v>
      </c>
      <c r="BE42" s="72">
        <v>0</v>
      </c>
      <c r="BF42" s="72">
        <v>0</v>
      </c>
      <c r="BG42" s="72">
        <v>0</v>
      </c>
      <c r="BH42" s="72">
        <v>45</v>
      </c>
    </row>
    <row r="43" spans="1:60" x14ac:dyDescent="0.35">
      <c r="A43" s="27"/>
      <c r="B43" s="27"/>
      <c r="C43" s="26" t="s">
        <v>133</v>
      </c>
      <c r="D43" s="18">
        <v>8441</v>
      </c>
      <c r="E43" s="19"/>
      <c r="F43" s="19"/>
      <c r="G43" s="19"/>
      <c r="H43" s="19"/>
      <c r="I43" s="19"/>
      <c r="J43" s="19"/>
      <c r="K43" s="19"/>
      <c r="L43" s="20"/>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row>
    <row r="44" spans="1:60" s="32" customFormat="1" x14ac:dyDescent="0.35">
      <c r="A44" s="68" t="s">
        <v>134</v>
      </c>
      <c r="B44" s="68" t="s">
        <v>61</v>
      </c>
      <c r="C44" s="70" t="s">
        <v>135</v>
      </c>
      <c r="D44" s="67">
        <v>60443</v>
      </c>
      <c r="E44" s="72">
        <v>369</v>
      </c>
      <c r="F44" s="72">
        <v>364</v>
      </c>
      <c r="G44" s="72">
        <v>176</v>
      </c>
      <c r="H44" s="72">
        <v>108</v>
      </c>
      <c r="I44" s="72">
        <v>2</v>
      </c>
      <c r="J44" s="72">
        <v>5</v>
      </c>
      <c r="K44" s="72">
        <v>1</v>
      </c>
      <c r="L44" s="101">
        <v>11</v>
      </c>
      <c r="M44" s="72">
        <v>61</v>
      </c>
      <c r="N44" s="72">
        <v>0</v>
      </c>
      <c r="O44" s="72">
        <v>364</v>
      </c>
      <c r="P44" s="72">
        <v>60</v>
      </c>
      <c r="Q44" s="72">
        <v>304</v>
      </c>
      <c r="R44" s="72">
        <v>0</v>
      </c>
      <c r="S44" s="72">
        <v>364</v>
      </c>
      <c r="T44" s="72">
        <v>42</v>
      </c>
      <c r="U44" s="72">
        <v>312</v>
      </c>
      <c r="V44" s="72">
        <v>10</v>
      </c>
      <c r="W44" s="72">
        <v>0</v>
      </c>
      <c r="X44" s="72">
        <v>364</v>
      </c>
      <c r="Y44" s="72">
        <v>41</v>
      </c>
      <c r="Z44" s="72">
        <v>19</v>
      </c>
      <c r="AA44" s="72">
        <v>40</v>
      </c>
      <c r="AB44" s="72">
        <v>238</v>
      </c>
      <c r="AC44" s="72">
        <v>26</v>
      </c>
      <c r="AD44" s="72">
        <v>0</v>
      </c>
      <c r="AE44" s="72">
        <v>364</v>
      </c>
      <c r="AF44" s="72">
        <v>495</v>
      </c>
      <c r="AG44" s="72">
        <v>539</v>
      </c>
      <c r="AH44" s="72">
        <v>376</v>
      </c>
      <c r="AI44" s="72">
        <v>40</v>
      </c>
      <c r="AJ44" s="72">
        <v>439</v>
      </c>
      <c r="AK44" s="72">
        <v>3</v>
      </c>
      <c r="AL44" s="72">
        <v>232</v>
      </c>
      <c r="AM44" s="72">
        <v>8</v>
      </c>
      <c r="AN44" s="72">
        <v>6</v>
      </c>
      <c r="AO44" s="72">
        <v>36</v>
      </c>
      <c r="AP44" s="72">
        <v>7</v>
      </c>
      <c r="AQ44" s="72">
        <v>4</v>
      </c>
      <c r="AR44" s="72">
        <v>1</v>
      </c>
      <c r="AS44" s="72">
        <v>23</v>
      </c>
      <c r="AT44" s="72">
        <v>7</v>
      </c>
      <c r="AU44" s="72">
        <v>328</v>
      </c>
      <c r="AV44" s="72">
        <v>305</v>
      </c>
      <c r="AW44" s="72">
        <v>28</v>
      </c>
      <c r="AX44" s="72">
        <v>8</v>
      </c>
      <c r="AY44" s="72">
        <v>786</v>
      </c>
      <c r="AZ44" s="72">
        <v>0</v>
      </c>
      <c r="BA44" s="72">
        <v>8</v>
      </c>
      <c r="BB44" s="72">
        <v>0</v>
      </c>
      <c r="BC44" s="72">
        <v>7</v>
      </c>
      <c r="BD44" s="72">
        <v>0</v>
      </c>
      <c r="BE44" s="72">
        <v>12</v>
      </c>
      <c r="BF44" s="72">
        <v>27</v>
      </c>
      <c r="BG44" s="72">
        <v>0</v>
      </c>
      <c r="BH44" s="72">
        <v>0</v>
      </c>
    </row>
    <row r="45" spans="1:60" x14ac:dyDescent="0.35">
      <c r="A45" s="102" t="s">
        <v>136</v>
      </c>
      <c r="B45" s="102" t="s">
        <v>76</v>
      </c>
      <c r="C45" s="103" t="s">
        <v>137</v>
      </c>
      <c r="D45" s="125">
        <v>21069</v>
      </c>
      <c r="E45" s="104">
        <v>141</v>
      </c>
      <c r="F45" s="104">
        <v>103</v>
      </c>
      <c r="G45" s="104">
        <v>43</v>
      </c>
      <c r="H45" s="104">
        <v>34</v>
      </c>
      <c r="I45" s="104">
        <v>14</v>
      </c>
      <c r="J45" s="104">
        <v>2</v>
      </c>
      <c r="K45" s="104">
        <v>0</v>
      </c>
      <c r="L45" s="105">
        <v>10</v>
      </c>
      <c r="M45" s="104">
        <v>0</v>
      </c>
      <c r="N45" s="104">
        <v>0</v>
      </c>
      <c r="O45" s="104">
        <v>103</v>
      </c>
      <c r="P45" s="104">
        <v>22</v>
      </c>
      <c r="Q45" s="104">
        <v>81</v>
      </c>
      <c r="R45" s="104">
        <v>0</v>
      </c>
      <c r="S45" s="104">
        <v>103</v>
      </c>
      <c r="T45" s="104">
        <v>25</v>
      </c>
      <c r="U45" s="104">
        <v>78</v>
      </c>
      <c r="V45" s="104">
        <v>0</v>
      </c>
      <c r="W45" s="104">
        <v>0</v>
      </c>
      <c r="X45" s="104">
        <v>103</v>
      </c>
      <c r="Y45" s="104">
        <v>34</v>
      </c>
      <c r="Z45" s="104">
        <v>10</v>
      </c>
      <c r="AA45" s="104">
        <v>9</v>
      </c>
      <c r="AB45" s="104">
        <v>42</v>
      </c>
      <c r="AC45" s="104">
        <v>7</v>
      </c>
      <c r="AD45" s="104">
        <v>1</v>
      </c>
      <c r="AE45" s="104">
        <v>103</v>
      </c>
      <c r="AF45" s="104">
        <v>233</v>
      </c>
      <c r="AG45" s="104">
        <v>104</v>
      </c>
      <c r="AH45" s="104">
        <v>42</v>
      </c>
      <c r="AI45" s="104">
        <v>0</v>
      </c>
      <c r="AJ45" s="104">
        <v>10</v>
      </c>
      <c r="AK45" s="104">
        <v>0</v>
      </c>
      <c r="AL45" s="104">
        <v>97</v>
      </c>
      <c r="AM45" s="104">
        <v>24</v>
      </c>
      <c r="AN45" s="104">
        <v>4</v>
      </c>
      <c r="AO45" s="104">
        <v>15</v>
      </c>
      <c r="AP45" s="104">
        <v>7</v>
      </c>
      <c r="AQ45" s="104">
        <v>2</v>
      </c>
      <c r="AR45" s="104">
        <v>0</v>
      </c>
      <c r="AS45" s="104">
        <v>15</v>
      </c>
      <c r="AT45" s="104">
        <v>0</v>
      </c>
      <c r="AU45" s="104">
        <v>12</v>
      </c>
      <c r="AV45" s="104">
        <v>0</v>
      </c>
      <c r="AW45" s="104">
        <v>19</v>
      </c>
      <c r="AX45" s="104">
        <v>2</v>
      </c>
      <c r="AY45" s="104">
        <v>487.5</v>
      </c>
      <c r="AZ45" s="104">
        <v>16</v>
      </c>
      <c r="BA45" s="104">
        <v>5</v>
      </c>
      <c r="BB45" s="104">
        <v>3</v>
      </c>
      <c r="BC45" s="104">
        <v>25</v>
      </c>
      <c r="BD45" s="104">
        <v>2</v>
      </c>
      <c r="BE45" s="104">
        <v>0</v>
      </c>
      <c r="BF45" s="104">
        <v>51</v>
      </c>
      <c r="BG45" s="104">
        <v>4</v>
      </c>
      <c r="BH45" s="104">
        <v>6</v>
      </c>
    </row>
    <row r="46" spans="1:60" s="32" customFormat="1" x14ac:dyDescent="0.35">
      <c r="A46" s="68" t="s">
        <v>138</v>
      </c>
      <c r="B46" s="68" t="s">
        <v>61</v>
      </c>
      <c r="C46" s="70" t="s">
        <v>139</v>
      </c>
      <c r="D46" s="67">
        <v>573174</v>
      </c>
      <c r="E46" s="72">
        <v>1399</v>
      </c>
      <c r="F46" s="72">
        <v>6966</v>
      </c>
      <c r="G46" s="72">
        <v>2819</v>
      </c>
      <c r="H46" s="72">
        <v>3472</v>
      </c>
      <c r="I46" s="72">
        <v>32</v>
      </c>
      <c r="J46" s="72">
        <v>97</v>
      </c>
      <c r="K46" s="72">
        <v>18</v>
      </c>
      <c r="L46" s="101">
        <v>81</v>
      </c>
      <c r="M46" s="72">
        <v>0</v>
      </c>
      <c r="N46" s="72">
        <v>447</v>
      </c>
      <c r="O46" s="72">
        <v>6966</v>
      </c>
      <c r="P46" s="72">
        <v>345</v>
      </c>
      <c r="Q46" s="72">
        <v>6621</v>
      </c>
      <c r="R46" s="72">
        <v>0</v>
      </c>
      <c r="S46" s="72">
        <v>6966</v>
      </c>
      <c r="T46" s="72">
        <v>3255</v>
      </c>
      <c r="U46" s="72">
        <v>3648</v>
      </c>
      <c r="V46" s="72">
        <v>15</v>
      </c>
      <c r="W46" s="72">
        <v>48</v>
      </c>
      <c r="X46" s="72">
        <v>6966</v>
      </c>
      <c r="Y46" s="72">
        <v>76</v>
      </c>
      <c r="Z46" s="72">
        <v>13</v>
      </c>
      <c r="AA46" s="72">
        <v>1037</v>
      </c>
      <c r="AB46" s="72">
        <v>5182</v>
      </c>
      <c r="AC46" s="72">
        <v>407</v>
      </c>
      <c r="AD46" s="72">
        <v>251</v>
      </c>
      <c r="AE46" s="72">
        <v>6966</v>
      </c>
      <c r="AF46" s="72">
        <v>5949</v>
      </c>
      <c r="AG46" s="72">
        <v>9808</v>
      </c>
      <c r="AH46" s="72">
        <v>3289</v>
      </c>
      <c r="AI46" s="72">
        <v>85</v>
      </c>
      <c r="AJ46" s="72">
        <v>616</v>
      </c>
      <c r="AK46" s="72">
        <v>7</v>
      </c>
      <c r="AL46" s="72">
        <v>4687</v>
      </c>
      <c r="AM46" s="72">
        <v>0</v>
      </c>
      <c r="AN46" s="72">
        <v>0</v>
      </c>
      <c r="AO46" s="72">
        <v>26</v>
      </c>
      <c r="AP46" s="72">
        <v>0</v>
      </c>
      <c r="AQ46" s="72">
        <v>0</v>
      </c>
      <c r="AR46" s="72">
        <v>0</v>
      </c>
      <c r="AS46" s="72">
        <v>184</v>
      </c>
      <c r="AT46" s="72">
        <v>0</v>
      </c>
      <c r="AU46" s="72">
        <v>1254</v>
      </c>
      <c r="AV46" s="72">
        <v>0</v>
      </c>
      <c r="AW46" s="72">
        <v>34</v>
      </c>
      <c r="AX46" s="72">
        <v>12</v>
      </c>
      <c r="AY46" s="72">
        <v>168.5</v>
      </c>
      <c r="AZ46" s="72">
        <v>61</v>
      </c>
      <c r="BA46" s="72">
        <v>11</v>
      </c>
      <c r="BB46" s="72">
        <v>11</v>
      </c>
      <c r="BC46" s="72">
        <v>83</v>
      </c>
      <c r="BD46" s="72">
        <v>4</v>
      </c>
      <c r="BE46" s="72">
        <v>0</v>
      </c>
      <c r="BF46" s="72">
        <v>170</v>
      </c>
      <c r="BG46" s="72">
        <v>421</v>
      </c>
      <c r="BH46" s="72">
        <v>62</v>
      </c>
    </row>
    <row r="47" spans="1:60" x14ac:dyDescent="0.35">
      <c r="A47" s="102" t="s">
        <v>140</v>
      </c>
      <c r="B47" s="102" t="s">
        <v>61</v>
      </c>
      <c r="C47" s="103" t="s">
        <v>139</v>
      </c>
      <c r="D47" s="125"/>
      <c r="E47" s="104">
        <v>814</v>
      </c>
      <c r="F47" s="104">
        <v>3949</v>
      </c>
      <c r="G47" s="104">
        <v>1402</v>
      </c>
      <c r="H47" s="104">
        <v>2207</v>
      </c>
      <c r="I47" s="104">
        <v>20</v>
      </c>
      <c r="J47" s="104">
        <v>59</v>
      </c>
      <c r="K47" s="104">
        <v>16</v>
      </c>
      <c r="L47" s="105">
        <v>48</v>
      </c>
      <c r="M47" s="104">
        <v>0</v>
      </c>
      <c r="N47" s="104">
        <v>197</v>
      </c>
      <c r="O47" s="104">
        <v>3949</v>
      </c>
      <c r="P47" s="104">
        <v>288</v>
      </c>
      <c r="Q47" s="104">
        <v>3661</v>
      </c>
      <c r="R47" s="104">
        <v>0</v>
      </c>
      <c r="S47" s="104">
        <v>3949</v>
      </c>
      <c r="T47" s="104">
        <v>528</v>
      </c>
      <c r="U47" s="104">
        <v>3408</v>
      </c>
      <c r="V47" s="104">
        <v>8</v>
      </c>
      <c r="W47" s="104">
        <v>5</v>
      </c>
      <c r="X47" s="104">
        <v>3949</v>
      </c>
      <c r="Y47" s="104">
        <v>64</v>
      </c>
      <c r="Z47" s="104">
        <v>21</v>
      </c>
      <c r="AA47" s="104">
        <v>650</v>
      </c>
      <c r="AB47" s="104">
        <v>2947</v>
      </c>
      <c r="AC47" s="104">
        <v>185</v>
      </c>
      <c r="AD47" s="104">
        <v>82</v>
      </c>
      <c r="AE47" s="104">
        <v>3949</v>
      </c>
      <c r="AF47" s="104">
        <v>7390</v>
      </c>
      <c r="AG47" s="104">
        <v>8073</v>
      </c>
      <c r="AH47" s="104">
        <v>3775</v>
      </c>
      <c r="AI47" s="104">
        <v>78</v>
      </c>
      <c r="AJ47" s="104">
        <v>2500</v>
      </c>
      <c r="AK47" s="104">
        <v>26</v>
      </c>
      <c r="AL47" s="104">
        <v>2474</v>
      </c>
      <c r="AM47" s="104">
        <v>0</v>
      </c>
      <c r="AN47" s="104">
        <v>0</v>
      </c>
      <c r="AO47" s="104">
        <v>6</v>
      </c>
      <c r="AP47" s="104">
        <v>3</v>
      </c>
      <c r="AQ47" s="104">
        <v>0</v>
      </c>
      <c r="AR47" s="104">
        <v>0</v>
      </c>
      <c r="AS47" s="104">
        <v>128</v>
      </c>
      <c r="AT47" s="104">
        <v>0</v>
      </c>
      <c r="AU47" s="104">
        <v>762</v>
      </c>
      <c r="AV47" s="104">
        <v>0</v>
      </c>
      <c r="AW47" s="104">
        <v>24</v>
      </c>
      <c r="AX47" s="104">
        <v>16</v>
      </c>
      <c r="AY47" s="104">
        <v>68</v>
      </c>
      <c r="AZ47" s="104">
        <v>75</v>
      </c>
      <c r="BA47" s="104">
        <v>4</v>
      </c>
      <c r="BB47" s="104">
        <v>8</v>
      </c>
      <c r="BC47" s="104">
        <v>91</v>
      </c>
      <c r="BD47" s="104">
        <v>6</v>
      </c>
      <c r="BE47" s="104">
        <v>0</v>
      </c>
      <c r="BF47" s="104">
        <v>184</v>
      </c>
      <c r="BG47" s="104">
        <v>281</v>
      </c>
      <c r="BH47" s="104">
        <v>64</v>
      </c>
    </row>
    <row r="48" spans="1:60" s="32" customFormat="1" x14ac:dyDescent="0.35">
      <c r="A48" s="68" t="s">
        <v>141</v>
      </c>
      <c r="B48" s="68" t="s">
        <v>61</v>
      </c>
      <c r="C48" s="70" t="s">
        <v>142</v>
      </c>
      <c r="D48" s="67">
        <v>50010</v>
      </c>
      <c r="E48" s="72">
        <v>177</v>
      </c>
      <c r="F48" s="72">
        <v>136</v>
      </c>
      <c r="G48" s="72">
        <v>27</v>
      </c>
      <c r="H48" s="72">
        <v>82</v>
      </c>
      <c r="I48" s="72">
        <v>10</v>
      </c>
      <c r="J48" s="72">
        <v>0</v>
      </c>
      <c r="K48" s="72">
        <v>8</v>
      </c>
      <c r="L48" s="101">
        <v>0</v>
      </c>
      <c r="M48" s="72">
        <v>8</v>
      </c>
      <c r="N48" s="72">
        <v>1</v>
      </c>
      <c r="O48" s="72">
        <v>136</v>
      </c>
      <c r="P48" s="72">
        <v>19</v>
      </c>
      <c r="Q48" s="72">
        <v>117</v>
      </c>
      <c r="R48" s="72">
        <v>0</v>
      </c>
      <c r="S48" s="72">
        <v>136</v>
      </c>
      <c r="T48" s="72">
        <v>19</v>
      </c>
      <c r="U48" s="72">
        <v>117</v>
      </c>
      <c r="V48" s="72">
        <v>0</v>
      </c>
      <c r="W48" s="72">
        <v>0</v>
      </c>
      <c r="X48" s="72">
        <v>136</v>
      </c>
      <c r="Y48" s="72">
        <v>31</v>
      </c>
      <c r="Z48" s="72">
        <v>5</v>
      </c>
      <c r="AA48" s="72">
        <v>11</v>
      </c>
      <c r="AB48" s="72">
        <v>85</v>
      </c>
      <c r="AC48" s="72">
        <v>4</v>
      </c>
      <c r="AD48" s="72">
        <v>0</v>
      </c>
      <c r="AE48" s="72">
        <v>136</v>
      </c>
      <c r="AF48" s="72">
        <v>171</v>
      </c>
      <c r="AG48" s="72">
        <v>101</v>
      </c>
      <c r="AH48" s="72">
        <v>96</v>
      </c>
      <c r="AI48" s="72">
        <v>181</v>
      </c>
      <c r="AJ48" s="72">
        <v>125</v>
      </c>
      <c r="AK48" s="72">
        <v>9</v>
      </c>
      <c r="AL48" s="72">
        <v>58</v>
      </c>
      <c r="AM48" s="72">
        <v>50</v>
      </c>
      <c r="AN48" s="72">
        <v>50</v>
      </c>
      <c r="AO48" s="72">
        <v>38</v>
      </c>
      <c r="AP48" s="72">
        <v>45</v>
      </c>
      <c r="AQ48" s="72">
        <v>41</v>
      </c>
      <c r="AR48" s="72">
        <v>0</v>
      </c>
      <c r="AS48" s="72">
        <v>23</v>
      </c>
      <c r="AT48" s="72">
        <v>16</v>
      </c>
      <c r="AU48" s="72">
        <v>45</v>
      </c>
      <c r="AV48" s="72">
        <v>21</v>
      </c>
      <c r="AW48" s="72">
        <v>50</v>
      </c>
      <c r="AX48" s="72">
        <v>3</v>
      </c>
      <c r="AY48" s="72">
        <v>1011</v>
      </c>
      <c r="AZ48" s="72">
        <v>23</v>
      </c>
      <c r="BA48" s="72">
        <v>8</v>
      </c>
      <c r="BB48" s="72">
        <v>6</v>
      </c>
      <c r="BC48" s="72">
        <v>28</v>
      </c>
      <c r="BD48" s="72">
        <v>2</v>
      </c>
      <c r="BE48" s="72">
        <v>0</v>
      </c>
      <c r="BF48" s="72">
        <v>67</v>
      </c>
      <c r="BG48" s="72">
        <v>3</v>
      </c>
      <c r="BH48" s="72">
        <v>0</v>
      </c>
    </row>
    <row r="49" spans="1:60" x14ac:dyDescent="0.35">
      <c r="A49" s="102" t="s">
        <v>143</v>
      </c>
      <c r="B49" s="102" t="s">
        <v>64</v>
      </c>
      <c r="C49" s="103" t="s">
        <v>144</v>
      </c>
      <c r="D49" s="107">
        <v>135976</v>
      </c>
      <c r="E49" s="104">
        <v>365</v>
      </c>
      <c r="F49" s="104">
        <v>255</v>
      </c>
      <c r="G49" s="104">
        <v>126</v>
      </c>
      <c r="H49" s="104">
        <v>72</v>
      </c>
      <c r="I49" s="104">
        <v>6</v>
      </c>
      <c r="J49" s="104">
        <v>4</v>
      </c>
      <c r="K49" s="104">
        <v>0</v>
      </c>
      <c r="L49" s="105">
        <v>7</v>
      </c>
      <c r="M49" s="104">
        <v>38</v>
      </c>
      <c r="N49" s="104">
        <v>2</v>
      </c>
      <c r="O49" s="104">
        <v>255</v>
      </c>
      <c r="P49" s="104">
        <v>34</v>
      </c>
      <c r="Q49" s="104">
        <v>221</v>
      </c>
      <c r="R49" s="104">
        <v>0</v>
      </c>
      <c r="S49" s="104">
        <v>255</v>
      </c>
      <c r="T49" s="104">
        <v>27</v>
      </c>
      <c r="U49" s="104">
        <v>228</v>
      </c>
      <c r="V49" s="104">
        <v>0</v>
      </c>
      <c r="W49" s="104">
        <v>0</v>
      </c>
      <c r="X49" s="104">
        <v>255</v>
      </c>
      <c r="Y49" s="104">
        <v>4</v>
      </c>
      <c r="Z49" s="104">
        <v>4</v>
      </c>
      <c r="AA49" s="104">
        <v>39</v>
      </c>
      <c r="AB49" s="104">
        <v>191</v>
      </c>
      <c r="AC49" s="104">
        <v>16</v>
      </c>
      <c r="AD49" s="104">
        <v>1</v>
      </c>
      <c r="AE49" s="104">
        <v>255</v>
      </c>
      <c r="AF49" s="104">
        <v>512</v>
      </c>
      <c r="AG49" s="104">
        <v>656</v>
      </c>
      <c r="AH49" s="104">
        <v>359</v>
      </c>
      <c r="AI49" s="104">
        <v>15</v>
      </c>
      <c r="AJ49" s="104">
        <v>20</v>
      </c>
      <c r="AK49" s="104">
        <v>2</v>
      </c>
      <c r="AL49" s="104">
        <v>233</v>
      </c>
      <c r="AM49" s="104">
        <v>14</v>
      </c>
      <c r="AN49" s="104">
        <v>1</v>
      </c>
      <c r="AO49" s="104">
        <v>142</v>
      </c>
      <c r="AP49" s="104">
        <v>0</v>
      </c>
      <c r="AQ49" s="104">
        <v>0</v>
      </c>
      <c r="AR49" s="104">
        <v>0</v>
      </c>
      <c r="AS49" s="104">
        <v>6</v>
      </c>
      <c r="AT49" s="104">
        <v>0</v>
      </c>
      <c r="AU49" s="104">
        <v>6</v>
      </c>
      <c r="AV49" s="104">
        <v>0</v>
      </c>
      <c r="AW49" s="104">
        <v>14</v>
      </c>
      <c r="AX49" s="104">
        <v>3</v>
      </c>
      <c r="AY49" s="104">
        <v>421.25</v>
      </c>
      <c r="AZ49" s="104">
        <v>24</v>
      </c>
      <c r="BA49" s="104">
        <v>1</v>
      </c>
      <c r="BB49" s="104">
        <v>6</v>
      </c>
      <c r="BC49" s="104">
        <v>41</v>
      </c>
      <c r="BD49" s="104">
        <v>1</v>
      </c>
      <c r="BE49" s="104">
        <v>0</v>
      </c>
      <c r="BF49" s="104">
        <v>73</v>
      </c>
      <c r="BG49" s="104">
        <v>112</v>
      </c>
      <c r="BH49" s="104">
        <v>69</v>
      </c>
    </row>
    <row r="50" spans="1:60" s="32" customFormat="1" x14ac:dyDescent="0.35">
      <c r="A50" s="68" t="s">
        <v>145</v>
      </c>
      <c r="B50" s="68" t="s">
        <v>71</v>
      </c>
      <c r="C50" s="70" t="s">
        <v>146</v>
      </c>
      <c r="D50" s="67">
        <v>62317</v>
      </c>
      <c r="E50" s="72">
        <v>215</v>
      </c>
      <c r="F50" s="72">
        <v>413</v>
      </c>
      <c r="G50" s="72">
        <v>367</v>
      </c>
      <c r="H50" s="72">
        <v>8</v>
      </c>
      <c r="I50" s="72">
        <v>10</v>
      </c>
      <c r="J50" s="72">
        <v>2</v>
      </c>
      <c r="K50" s="72">
        <v>0</v>
      </c>
      <c r="L50" s="101">
        <v>23</v>
      </c>
      <c r="M50" s="72">
        <v>3</v>
      </c>
      <c r="N50" s="72">
        <v>0</v>
      </c>
      <c r="O50" s="72">
        <v>413</v>
      </c>
      <c r="P50" s="72">
        <v>3</v>
      </c>
      <c r="Q50" s="72">
        <v>410</v>
      </c>
      <c r="R50" s="72">
        <v>0</v>
      </c>
      <c r="S50" s="72">
        <v>413</v>
      </c>
      <c r="T50" s="72">
        <v>77</v>
      </c>
      <c r="U50" s="72">
        <v>336</v>
      </c>
      <c r="V50" s="72">
        <v>0</v>
      </c>
      <c r="W50" s="72">
        <v>0</v>
      </c>
      <c r="X50" s="72">
        <v>413</v>
      </c>
      <c r="Y50" s="72">
        <v>117</v>
      </c>
      <c r="Z50" s="72">
        <v>21</v>
      </c>
      <c r="AA50" s="72">
        <v>48</v>
      </c>
      <c r="AB50" s="72">
        <v>216</v>
      </c>
      <c r="AC50" s="72">
        <v>11</v>
      </c>
      <c r="AD50" s="72">
        <v>0</v>
      </c>
      <c r="AE50" s="72">
        <v>413</v>
      </c>
      <c r="AF50" s="72">
        <v>1493</v>
      </c>
      <c r="AG50" s="72">
        <v>745</v>
      </c>
      <c r="AH50" s="72">
        <v>250</v>
      </c>
      <c r="AI50" s="72">
        <v>302</v>
      </c>
      <c r="AJ50" s="72">
        <v>77</v>
      </c>
      <c r="AK50" s="72">
        <v>5</v>
      </c>
      <c r="AL50" s="72">
        <v>379</v>
      </c>
      <c r="AM50" s="72">
        <v>264</v>
      </c>
      <c r="AN50" s="72">
        <v>25</v>
      </c>
      <c r="AO50" s="72">
        <v>350</v>
      </c>
      <c r="AP50" s="72">
        <v>34</v>
      </c>
      <c r="AQ50" s="72">
        <v>25</v>
      </c>
      <c r="AR50" s="72">
        <v>4584</v>
      </c>
      <c r="AS50" s="72">
        <v>21</v>
      </c>
      <c r="AT50" s="72">
        <v>21</v>
      </c>
      <c r="AU50" s="72">
        <v>24</v>
      </c>
      <c r="AV50" s="72">
        <v>15</v>
      </c>
      <c r="AW50" s="72">
        <v>52</v>
      </c>
      <c r="AX50" s="72">
        <v>5</v>
      </c>
      <c r="AY50" s="72">
        <v>11230</v>
      </c>
      <c r="AZ50" s="72">
        <v>10</v>
      </c>
      <c r="BA50" s="72">
        <v>4</v>
      </c>
      <c r="BB50" s="72">
        <v>5</v>
      </c>
      <c r="BC50" s="72">
        <v>20</v>
      </c>
      <c r="BD50" s="72">
        <v>0</v>
      </c>
      <c r="BE50" s="72">
        <v>0</v>
      </c>
      <c r="BF50" s="72">
        <v>39</v>
      </c>
      <c r="BG50" s="72">
        <v>4</v>
      </c>
      <c r="BH50" s="72">
        <v>55</v>
      </c>
    </row>
    <row r="51" spans="1:60" s="48" customFormat="1" x14ac:dyDescent="0.35">
      <c r="A51" s="102" t="s">
        <v>147</v>
      </c>
      <c r="B51" s="102" t="s">
        <v>71</v>
      </c>
      <c r="C51" s="103" t="s">
        <v>148</v>
      </c>
      <c r="D51" s="107">
        <v>117417</v>
      </c>
      <c r="E51" s="104">
        <v>529</v>
      </c>
      <c r="F51" s="104">
        <v>1022</v>
      </c>
      <c r="G51" s="104">
        <v>518</v>
      </c>
      <c r="H51" s="104">
        <v>62</v>
      </c>
      <c r="I51" s="104">
        <v>2</v>
      </c>
      <c r="J51" s="104">
        <v>1</v>
      </c>
      <c r="K51" s="104">
        <v>2</v>
      </c>
      <c r="L51" s="105">
        <v>15</v>
      </c>
      <c r="M51" s="104">
        <v>37</v>
      </c>
      <c r="N51" s="104">
        <v>385</v>
      </c>
      <c r="O51" s="104">
        <v>1022</v>
      </c>
      <c r="P51" s="104">
        <v>50</v>
      </c>
      <c r="Q51" s="104">
        <v>972</v>
      </c>
      <c r="R51" s="104">
        <v>0</v>
      </c>
      <c r="S51" s="104">
        <v>1022</v>
      </c>
      <c r="T51" s="104">
        <v>423</v>
      </c>
      <c r="U51" s="104">
        <v>441</v>
      </c>
      <c r="V51" s="104">
        <v>3</v>
      </c>
      <c r="W51" s="104">
        <v>155</v>
      </c>
      <c r="X51" s="104">
        <v>1022</v>
      </c>
      <c r="Y51" s="104">
        <v>127</v>
      </c>
      <c r="Z51" s="104">
        <v>46</v>
      </c>
      <c r="AA51" s="104">
        <v>93</v>
      </c>
      <c r="AB51" s="104">
        <v>507</v>
      </c>
      <c r="AC51" s="104">
        <v>45</v>
      </c>
      <c r="AD51" s="104">
        <v>204</v>
      </c>
      <c r="AE51" s="104">
        <v>1022</v>
      </c>
      <c r="AF51" s="104">
        <v>1180</v>
      </c>
      <c r="AG51" s="104">
        <v>339</v>
      </c>
      <c r="AH51" s="104">
        <v>561</v>
      </c>
      <c r="AI51" s="104">
        <v>50</v>
      </c>
      <c r="AJ51" s="104">
        <v>515</v>
      </c>
      <c r="AK51" s="104">
        <v>2</v>
      </c>
      <c r="AL51" s="104">
        <v>170</v>
      </c>
      <c r="AM51" s="104">
        <v>27</v>
      </c>
      <c r="AN51" s="104">
        <v>31</v>
      </c>
      <c r="AO51" s="104">
        <v>15</v>
      </c>
      <c r="AP51" s="104">
        <v>5</v>
      </c>
      <c r="AQ51" s="104">
        <v>13</v>
      </c>
      <c r="AR51" s="104">
        <v>13</v>
      </c>
      <c r="AS51" s="104">
        <v>83</v>
      </c>
      <c r="AT51" s="104">
        <v>0</v>
      </c>
      <c r="AU51" s="104">
        <v>323</v>
      </c>
      <c r="AV51" s="104">
        <v>0</v>
      </c>
      <c r="AW51" s="104">
        <v>4</v>
      </c>
      <c r="AX51" s="104">
        <v>35</v>
      </c>
      <c r="AY51" s="104">
        <v>5600</v>
      </c>
      <c r="AZ51" s="104">
        <v>38</v>
      </c>
      <c r="BA51" s="104">
        <v>10</v>
      </c>
      <c r="BB51" s="104">
        <v>28</v>
      </c>
      <c r="BC51" s="104">
        <v>108</v>
      </c>
      <c r="BD51" s="104">
        <v>2</v>
      </c>
      <c r="BE51" s="104">
        <v>1</v>
      </c>
      <c r="BF51" s="104">
        <v>187</v>
      </c>
      <c r="BG51" s="104">
        <v>28</v>
      </c>
      <c r="BH51" s="104">
        <v>96</v>
      </c>
    </row>
    <row r="52" spans="1:60" s="32" customFormat="1" x14ac:dyDescent="0.35">
      <c r="A52" s="68" t="s">
        <v>78</v>
      </c>
      <c r="B52" s="68" t="s">
        <v>76</v>
      </c>
      <c r="C52" s="70" t="s">
        <v>149</v>
      </c>
      <c r="D52" s="67">
        <v>23677</v>
      </c>
      <c r="E52" s="72">
        <v>345</v>
      </c>
      <c r="F52" s="72">
        <v>254</v>
      </c>
      <c r="G52" s="72">
        <v>18</v>
      </c>
      <c r="H52" s="72">
        <v>236</v>
      </c>
      <c r="I52" s="72">
        <v>0</v>
      </c>
      <c r="J52" s="72">
        <v>0</v>
      </c>
      <c r="K52" s="72">
        <v>0</v>
      </c>
      <c r="L52" s="101">
        <v>0</v>
      </c>
      <c r="M52" s="72">
        <v>0</v>
      </c>
      <c r="N52" s="72">
        <v>0</v>
      </c>
      <c r="O52" s="72">
        <v>254</v>
      </c>
      <c r="P52" s="72">
        <v>1</v>
      </c>
      <c r="Q52" s="72">
        <v>253</v>
      </c>
      <c r="R52" s="72">
        <v>0</v>
      </c>
      <c r="S52" s="72">
        <v>254</v>
      </c>
      <c r="T52" s="72">
        <v>0</v>
      </c>
      <c r="U52" s="72">
        <v>254</v>
      </c>
      <c r="V52" s="72">
        <v>0</v>
      </c>
      <c r="W52" s="72">
        <v>0</v>
      </c>
      <c r="X52" s="72">
        <v>254</v>
      </c>
      <c r="Y52" s="72">
        <v>0</v>
      </c>
      <c r="Z52" s="72">
        <v>1</v>
      </c>
      <c r="AA52" s="72">
        <v>187</v>
      </c>
      <c r="AB52" s="72">
        <v>66</v>
      </c>
      <c r="AC52" s="72">
        <v>0</v>
      </c>
      <c r="AD52" s="72">
        <v>0</v>
      </c>
      <c r="AE52" s="72">
        <v>254</v>
      </c>
      <c r="AF52" s="72">
        <v>256</v>
      </c>
      <c r="AG52" s="72">
        <v>254</v>
      </c>
      <c r="AH52" s="72">
        <v>24</v>
      </c>
      <c r="AI52" s="72">
        <v>18</v>
      </c>
      <c r="AJ52" s="72">
        <v>5</v>
      </c>
      <c r="AK52" s="72">
        <v>1</v>
      </c>
      <c r="AL52" s="72">
        <v>202</v>
      </c>
      <c r="AM52" s="72">
        <v>9</v>
      </c>
      <c r="AN52" s="72">
        <v>3</v>
      </c>
      <c r="AO52" s="72">
        <v>9</v>
      </c>
      <c r="AP52" s="72">
        <v>3</v>
      </c>
      <c r="AQ52" s="72">
        <v>7</v>
      </c>
      <c r="AR52" s="72">
        <v>0</v>
      </c>
      <c r="AS52" s="72">
        <v>4</v>
      </c>
      <c r="AT52" s="72">
        <v>0</v>
      </c>
      <c r="AU52" s="72">
        <v>13</v>
      </c>
      <c r="AV52" s="72">
        <v>0</v>
      </c>
      <c r="AW52" s="72">
        <v>7</v>
      </c>
      <c r="AX52" s="72">
        <v>3</v>
      </c>
      <c r="AY52" s="72">
        <v>2220</v>
      </c>
      <c r="AZ52" s="72">
        <v>1</v>
      </c>
      <c r="BA52" s="72">
        <v>8</v>
      </c>
      <c r="BB52" s="72">
        <v>0</v>
      </c>
      <c r="BC52" s="72">
        <v>0</v>
      </c>
      <c r="BD52" s="72">
        <v>0</v>
      </c>
      <c r="BE52" s="72">
        <v>0</v>
      </c>
      <c r="BF52" s="72">
        <v>9</v>
      </c>
      <c r="BG52" s="72">
        <v>0</v>
      </c>
      <c r="BH52" s="72">
        <v>55</v>
      </c>
    </row>
    <row r="53" spans="1:60" x14ac:dyDescent="0.35">
      <c r="A53" s="102" t="s">
        <v>150</v>
      </c>
      <c r="B53" s="102" t="s">
        <v>64</v>
      </c>
      <c r="C53" s="103" t="s">
        <v>151</v>
      </c>
      <c r="D53" s="125">
        <v>55234</v>
      </c>
      <c r="E53" s="104">
        <v>125</v>
      </c>
      <c r="F53" s="104">
        <v>105</v>
      </c>
      <c r="G53" s="104">
        <v>27</v>
      </c>
      <c r="H53" s="104">
        <v>42</v>
      </c>
      <c r="I53" s="104">
        <v>13</v>
      </c>
      <c r="J53" s="104">
        <v>0</v>
      </c>
      <c r="K53" s="104">
        <v>0</v>
      </c>
      <c r="L53" s="105">
        <v>2</v>
      </c>
      <c r="M53" s="104">
        <v>17</v>
      </c>
      <c r="N53" s="104">
        <v>4</v>
      </c>
      <c r="O53" s="104">
        <v>105</v>
      </c>
      <c r="P53" s="104">
        <v>14</v>
      </c>
      <c r="Q53" s="104">
        <v>91</v>
      </c>
      <c r="R53" s="104">
        <v>0</v>
      </c>
      <c r="S53" s="104">
        <v>105</v>
      </c>
      <c r="T53" s="104">
        <v>6</v>
      </c>
      <c r="U53" s="104">
        <v>99</v>
      </c>
      <c r="V53" s="104">
        <v>0</v>
      </c>
      <c r="W53" s="104">
        <v>0</v>
      </c>
      <c r="X53" s="104">
        <v>105</v>
      </c>
      <c r="Y53" s="104">
        <v>0</v>
      </c>
      <c r="Z53" s="104">
        <v>0</v>
      </c>
      <c r="AA53" s="104">
        <v>11</v>
      </c>
      <c r="AB53" s="104">
        <v>80</v>
      </c>
      <c r="AC53" s="104">
        <v>7</v>
      </c>
      <c r="AD53" s="104">
        <v>7</v>
      </c>
      <c r="AE53" s="104">
        <v>105</v>
      </c>
      <c r="AF53" s="104">
        <v>67</v>
      </c>
      <c r="AG53" s="104">
        <v>82</v>
      </c>
      <c r="AH53" s="104">
        <v>30</v>
      </c>
      <c r="AI53" s="104">
        <v>26</v>
      </c>
      <c r="AJ53" s="104">
        <v>6</v>
      </c>
      <c r="AK53" s="104">
        <v>1</v>
      </c>
      <c r="AL53" s="104">
        <v>45</v>
      </c>
      <c r="AM53" s="104">
        <v>6</v>
      </c>
      <c r="AN53" s="104">
        <v>0</v>
      </c>
      <c r="AO53" s="104">
        <v>36</v>
      </c>
      <c r="AP53" s="104">
        <v>0</v>
      </c>
      <c r="AQ53" s="104">
        <v>4</v>
      </c>
      <c r="AR53" s="104">
        <v>11</v>
      </c>
      <c r="AS53" s="104">
        <v>8</v>
      </c>
      <c r="AT53" s="104">
        <v>0</v>
      </c>
      <c r="AU53" s="104">
        <v>21</v>
      </c>
      <c r="AV53" s="104">
        <v>0</v>
      </c>
      <c r="AW53" s="104">
        <v>14</v>
      </c>
      <c r="AX53" s="104">
        <v>24</v>
      </c>
      <c r="AY53" s="104">
        <v>426</v>
      </c>
      <c r="AZ53" s="104">
        <v>0</v>
      </c>
      <c r="BA53" s="104">
        <v>0</v>
      </c>
      <c r="BB53" s="104">
        <v>0</v>
      </c>
      <c r="BC53" s="104">
        <v>4</v>
      </c>
      <c r="BD53" s="104">
        <v>0</v>
      </c>
      <c r="BE53" s="104">
        <v>0</v>
      </c>
      <c r="BF53" s="104">
        <v>4</v>
      </c>
      <c r="BG53" s="104">
        <v>11</v>
      </c>
      <c r="BH53" s="104">
        <v>0</v>
      </c>
    </row>
    <row r="54" spans="1:60" s="32" customFormat="1" x14ac:dyDescent="0.35">
      <c r="A54" s="68" t="s">
        <v>152</v>
      </c>
      <c r="B54" s="68" t="s">
        <v>76</v>
      </c>
      <c r="C54" s="70" t="s">
        <v>153</v>
      </c>
      <c r="D54" s="67">
        <v>4937</v>
      </c>
      <c r="E54" s="72">
        <v>701</v>
      </c>
      <c r="F54" s="72">
        <v>154</v>
      </c>
      <c r="G54" s="72">
        <v>92</v>
      </c>
      <c r="H54" s="72">
        <v>37</v>
      </c>
      <c r="I54" s="72">
        <v>0</v>
      </c>
      <c r="J54" s="72">
        <v>0</v>
      </c>
      <c r="K54" s="72">
        <v>0</v>
      </c>
      <c r="L54" s="101">
        <v>12</v>
      </c>
      <c r="M54" s="72">
        <v>12</v>
      </c>
      <c r="N54" s="72">
        <v>1</v>
      </c>
      <c r="O54" s="72">
        <v>154</v>
      </c>
      <c r="P54" s="72">
        <v>12</v>
      </c>
      <c r="Q54" s="72">
        <v>142</v>
      </c>
      <c r="R54" s="72">
        <v>0</v>
      </c>
      <c r="S54" s="72">
        <v>154</v>
      </c>
      <c r="T54" s="72">
        <v>18</v>
      </c>
      <c r="U54" s="72">
        <v>136</v>
      </c>
      <c r="V54" s="72">
        <v>0</v>
      </c>
      <c r="W54" s="72">
        <v>0</v>
      </c>
      <c r="X54" s="72">
        <v>154</v>
      </c>
      <c r="Y54" s="72">
        <v>25</v>
      </c>
      <c r="Z54" s="72">
        <v>15</v>
      </c>
      <c r="AA54" s="72">
        <v>6</v>
      </c>
      <c r="AB54" s="72">
        <v>103</v>
      </c>
      <c r="AC54" s="72">
        <v>0</v>
      </c>
      <c r="AD54" s="72">
        <v>5</v>
      </c>
      <c r="AE54" s="72">
        <v>154</v>
      </c>
      <c r="AF54" s="72">
        <v>794</v>
      </c>
      <c r="AG54" s="72">
        <v>358</v>
      </c>
      <c r="AH54" s="72">
        <v>217</v>
      </c>
      <c r="AI54" s="72">
        <v>5</v>
      </c>
      <c r="AJ54" s="72">
        <v>794</v>
      </c>
      <c r="AK54" s="72">
        <v>2</v>
      </c>
      <c r="AL54" s="72">
        <v>24</v>
      </c>
      <c r="AM54" s="72">
        <v>29</v>
      </c>
      <c r="AN54" s="72">
        <v>10</v>
      </c>
      <c r="AO54" s="72">
        <v>87</v>
      </c>
      <c r="AP54" s="72">
        <v>26</v>
      </c>
      <c r="AQ54" s="72">
        <v>4</v>
      </c>
      <c r="AR54" s="72">
        <v>0</v>
      </c>
      <c r="AS54" s="72">
        <v>30</v>
      </c>
      <c r="AT54" s="72">
        <v>13</v>
      </c>
      <c r="AU54" s="72">
        <v>124</v>
      </c>
      <c r="AV54" s="72">
        <v>5</v>
      </c>
      <c r="AW54" s="72">
        <v>167</v>
      </c>
      <c r="AX54" s="72">
        <v>449</v>
      </c>
      <c r="AY54" s="72">
        <v>2457.75</v>
      </c>
      <c r="AZ54" s="72">
        <v>12</v>
      </c>
      <c r="BA54" s="72">
        <v>0</v>
      </c>
      <c r="BB54" s="72">
        <v>0</v>
      </c>
      <c r="BC54" s="72">
        <v>20</v>
      </c>
      <c r="BD54" s="72">
        <v>0</v>
      </c>
      <c r="BE54" s="72">
        <v>0</v>
      </c>
      <c r="BF54" s="72">
        <v>32</v>
      </c>
      <c r="BG54" s="72">
        <v>0</v>
      </c>
      <c r="BH54" s="72">
        <v>0</v>
      </c>
    </row>
    <row r="55" spans="1:60" x14ac:dyDescent="0.35">
      <c r="A55" s="102" t="s">
        <v>154</v>
      </c>
      <c r="B55" s="102" t="s">
        <v>64</v>
      </c>
      <c r="C55" s="103" t="s">
        <v>155</v>
      </c>
      <c r="D55" s="125">
        <v>181806</v>
      </c>
      <c r="E55" s="104">
        <v>1136</v>
      </c>
      <c r="F55" s="104">
        <v>594</v>
      </c>
      <c r="G55" s="104">
        <v>361</v>
      </c>
      <c r="H55" s="104">
        <v>155</v>
      </c>
      <c r="I55" s="104">
        <v>2</v>
      </c>
      <c r="J55" s="104">
        <v>0</v>
      </c>
      <c r="K55" s="104">
        <v>0</v>
      </c>
      <c r="L55" s="105">
        <v>1</v>
      </c>
      <c r="M55" s="104">
        <v>3</v>
      </c>
      <c r="N55" s="104">
        <v>72</v>
      </c>
      <c r="O55" s="104">
        <v>594</v>
      </c>
      <c r="P55" s="104">
        <v>22</v>
      </c>
      <c r="Q55" s="104">
        <v>572</v>
      </c>
      <c r="R55" s="104">
        <v>0</v>
      </c>
      <c r="S55" s="104">
        <v>594</v>
      </c>
      <c r="T55" s="104">
        <v>58</v>
      </c>
      <c r="U55" s="104">
        <v>536</v>
      </c>
      <c r="V55" s="104">
        <v>0</v>
      </c>
      <c r="W55" s="104">
        <v>0</v>
      </c>
      <c r="X55" s="104">
        <v>594</v>
      </c>
      <c r="Y55" s="104">
        <v>77</v>
      </c>
      <c r="Z55" s="104">
        <v>11</v>
      </c>
      <c r="AA55" s="104">
        <v>62</v>
      </c>
      <c r="AB55" s="104">
        <v>312</v>
      </c>
      <c r="AC55" s="104">
        <v>11</v>
      </c>
      <c r="AD55" s="104">
        <v>121</v>
      </c>
      <c r="AE55" s="104">
        <v>594</v>
      </c>
      <c r="AF55" s="104">
        <v>483</v>
      </c>
      <c r="AG55" s="104">
        <v>6</v>
      </c>
      <c r="AH55" s="104">
        <v>101</v>
      </c>
      <c r="AI55" s="104">
        <v>260</v>
      </c>
      <c r="AJ55" s="104">
        <v>443</v>
      </c>
      <c r="AK55" s="104">
        <v>0</v>
      </c>
      <c r="AL55" s="104">
        <v>343</v>
      </c>
      <c r="AM55" s="104">
        <v>0</v>
      </c>
      <c r="AN55" s="104">
        <v>0</v>
      </c>
      <c r="AO55" s="104">
        <v>0</v>
      </c>
      <c r="AP55" s="104">
        <v>0</v>
      </c>
      <c r="AQ55" s="104">
        <v>0</v>
      </c>
      <c r="AR55" s="104">
        <v>0</v>
      </c>
      <c r="AS55" s="104">
        <v>52</v>
      </c>
      <c r="AT55" s="104">
        <v>0</v>
      </c>
      <c r="AU55" s="104">
        <v>86</v>
      </c>
      <c r="AV55" s="104">
        <v>0</v>
      </c>
      <c r="AW55" s="104">
        <v>7</v>
      </c>
      <c r="AX55" s="104">
        <v>3</v>
      </c>
      <c r="AY55" s="104">
        <v>203</v>
      </c>
      <c r="AZ55" s="104">
        <v>75</v>
      </c>
      <c r="BA55" s="104">
        <v>6</v>
      </c>
      <c r="BB55" s="104">
        <v>10</v>
      </c>
      <c r="BC55" s="104">
        <v>74</v>
      </c>
      <c r="BD55" s="104">
        <v>3</v>
      </c>
      <c r="BE55" s="104">
        <v>0</v>
      </c>
      <c r="BF55" s="104">
        <v>168</v>
      </c>
      <c r="BG55" s="104">
        <v>34</v>
      </c>
      <c r="BH55" s="104">
        <v>0</v>
      </c>
    </row>
    <row r="56" spans="1:60" s="32" customFormat="1" x14ac:dyDescent="0.35">
      <c r="A56" s="68" t="s">
        <v>156</v>
      </c>
      <c r="B56" s="68" t="s">
        <v>71</v>
      </c>
      <c r="C56" s="70" t="s">
        <v>157</v>
      </c>
      <c r="D56" s="67">
        <v>43938</v>
      </c>
      <c r="E56" s="72">
        <v>797</v>
      </c>
      <c r="F56" s="72">
        <v>216</v>
      </c>
      <c r="G56" s="72">
        <v>155</v>
      </c>
      <c r="H56" s="72">
        <v>6</v>
      </c>
      <c r="I56" s="72">
        <v>8</v>
      </c>
      <c r="J56" s="72">
        <v>2</v>
      </c>
      <c r="K56" s="72">
        <v>0</v>
      </c>
      <c r="L56" s="101">
        <v>6</v>
      </c>
      <c r="M56" s="72">
        <v>26</v>
      </c>
      <c r="N56" s="72">
        <v>13</v>
      </c>
      <c r="O56" s="72">
        <v>216</v>
      </c>
      <c r="P56" s="72">
        <v>26</v>
      </c>
      <c r="Q56" s="72">
        <v>190</v>
      </c>
      <c r="R56" s="72">
        <v>0</v>
      </c>
      <c r="S56" s="72">
        <v>216</v>
      </c>
      <c r="T56" s="72">
        <v>64</v>
      </c>
      <c r="U56" s="72">
        <v>152</v>
      </c>
      <c r="V56" s="72">
        <v>0</v>
      </c>
      <c r="W56" s="72">
        <v>0</v>
      </c>
      <c r="X56" s="72">
        <v>216</v>
      </c>
      <c r="Y56" s="72">
        <v>81</v>
      </c>
      <c r="Z56" s="72">
        <v>17</v>
      </c>
      <c r="AA56" s="72">
        <v>24</v>
      </c>
      <c r="AB56" s="72">
        <v>86</v>
      </c>
      <c r="AC56" s="72">
        <v>7</v>
      </c>
      <c r="AD56" s="72">
        <v>1</v>
      </c>
      <c r="AE56" s="72">
        <v>216</v>
      </c>
      <c r="AF56" s="72">
        <v>1732</v>
      </c>
      <c r="AG56" s="72">
        <v>459</v>
      </c>
      <c r="AH56" s="72">
        <v>528</v>
      </c>
      <c r="AI56" s="72">
        <v>131</v>
      </c>
      <c r="AJ56" s="72">
        <v>1095</v>
      </c>
      <c r="AK56" s="72">
        <v>10</v>
      </c>
      <c r="AL56" s="72">
        <v>527</v>
      </c>
      <c r="AM56" s="72">
        <v>50</v>
      </c>
      <c r="AN56" s="72">
        <v>0</v>
      </c>
      <c r="AO56" s="72">
        <v>72</v>
      </c>
      <c r="AP56" s="72">
        <v>92</v>
      </c>
      <c r="AQ56" s="72">
        <v>46</v>
      </c>
      <c r="AR56" s="72">
        <v>0</v>
      </c>
      <c r="AS56" s="72">
        <v>52</v>
      </c>
      <c r="AT56" s="72">
        <v>72</v>
      </c>
      <c r="AU56" s="72">
        <v>116</v>
      </c>
      <c r="AV56" s="72">
        <v>390</v>
      </c>
      <c r="AW56" s="72">
        <v>102</v>
      </c>
      <c r="AX56" s="72">
        <v>18</v>
      </c>
      <c r="AY56" s="72">
        <v>2566.65</v>
      </c>
      <c r="AZ56" s="72">
        <v>16</v>
      </c>
      <c r="BA56" s="72">
        <v>4</v>
      </c>
      <c r="BB56" s="72">
        <v>14</v>
      </c>
      <c r="BC56" s="72">
        <v>6</v>
      </c>
      <c r="BD56" s="72">
        <v>2</v>
      </c>
      <c r="BE56" s="72">
        <v>0</v>
      </c>
      <c r="BF56" s="72">
        <v>42</v>
      </c>
      <c r="BG56" s="72">
        <v>20</v>
      </c>
      <c r="BH56" s="72">
        <v>192</v>
      </c>
    </row>
    <row r="57" spans="1:60" x14ac:dyDescent="0.35">
      <c r="A57" s="102" t="s">
        <v>158</v>
      </c>
      <c r="B57" s="102" t="s">
        <v>64</v>
      </c>
      <c r="C57" s="103" t="s">
        <v>159</v>
      </c>
      <c r="D57" s="107">
        <v>209339</v>
      </c>
      <c r="E57" s="104">
        <v>932</v>
      </c>
      <c r="F57" s="104">
        <v>2666</v>
      </c>
      <c r="G57" s="104">
        <v>1457</v>
      </c>
      <c r="H57" s="104">
        <v>646</v>
      </c>
      <c r="I57" s="104">
        <v>11</v>
      </c>
      <c r="J57" s="104">
        <v>11</v>
      </c>
      <c r="K57" s="104">
        <v>1</v>
      </c>
      <c r="L57" s="105">
        <v>105</v>
      </c>
      <c r="M57" s="104">
        <v>245</v>
      </c>
      <c r="N57" s="104">
        <v>190</v>
      </c>
      <c r="O57" s="104">
        <v>2666</v>
      </c>
      <c r="P57" s="104">
        <v>304</v>
      </c>
      <c r="Q57" s="104">
        <v>2362</v>
      </c>
      <c r="R57" s="104">
        <v>0</v>
      </c>
      <c r="S57" s="104">
        <v>2666</v>
      </c>
      <c r="T57" s="104">
        <v>763</v>
      </c>
      <c r="U57" s="104">
        <v>1895</v>
      </c>
      <c r="V57" s="104">
        <v>0</v>
      </c>
      <c r="W57" s="104">
        <v>8</v>
      </c>
      <c r="X57" s="104">
        <v>2666</v>
      </c>
      <c r="Y57" s="104">
        <v>798</v>
      </c>
      <c r="Z57" s="104">
        <v>329</v>
      </c>
      <c r="AA57" s="104">
        <v>213</v>
      </c>
      <c r="AB57" s="104">
        <v>984</v>
      </c>
      <c r="AC57" s="104">
        <v>138</v>
      </c>
      <c r="AD57" s="104">
        <v>204</v>
      </c>
      <c r="AE57" s="104">
        <v>2666</v>
      </c>
      <c r="AF57" s="104">
        <v>1522</v>
      </c>
      <c r="AG57" s="104">
        <v>1514</v>
      </c>
      <c r="AH57" s="104">
        <v>611</v>
      </c>
      <c r="AI57" s="104">
        <v>5</v>
      </c>
      <c r="AJ57" s="104">
        <v>785</v>
      </c>
      <c r="AK57" s="104">
        <v>27</v>
      </c>
      <c r="AL57" s="104">
        <v>695</v>
      </c>
      <c r="AM57" s="104">
        <v>127</v>
      </c>
      <c r="AN57" s="104">
        <v>91</v>
      </c>
      <c r="AO57" s="104">
        <v>127</v>
      </c>
      <c r="AP57" s="104">
        <v>127</v>
      </c>
      <c r="AQ57" s="104">
        <v>9</v>
      </c>
      <c r="AR57" s="104">
        <v>0</v>
      </c>
      <c r="AS57" s="104">
        <v>42</v>
      </c>
      <c r="AT57" s="104">
        <v>1</v>
      </c>
      <c r="AU57" s="104">
        <v>60</v>
      </c>
      <c r="AV57" s="104">
        <v>20</v>
      </c>
      <c r="AW57" s="104">
        <v>27</v>
      </c>
      <c r="AX57" s="104">
        <v>17</v>
      </c>
      <c r="AY57" s="104">
        <v>2870</v>
      </c>
      <c r="AZ57" s="104">
        <v>22</v>
      </c>
      <c r="BA57" s="104">
        <v>9</v>
      </c>
      <c r="BB57" s="104">
        <v>12</v>
      </c>
      <c r="BC57" s="104">
        <v>54</v>
      </c>
      <c r="BD57" s="104">
        <v>2</v>
      </c>
      <c r="BE57" s="104">
        <v>0</v>
      </c>
      <c r="BF57" s="104">
        <v>99</v>
      </c>
      <c r="BG57" s="104">
        <v>83</v>
      </c>
      <c r="BH57" s="104">
        <v>0</v>
      </c>
    </row>
    <row r="58" spans="1:60" s="32" customFormat="1" x14ac:dyDescent="0.35">
      <c r="A58" s="68" t="s">
        <v>108</v>
      </c>
      <c r="B58" s="68" t="s">
        <v>76</v>
      </c>
      <c r="C58" s="70" t="s">
        <v>160</v>
      </c>
      <c r="D58" s="67">
        <v>9419</v>
      </c>
      <c r="E58" s="72">
        <v>214</v>
      </c>
      <c r="F58" s="72">
        <v>124</v>
      </c>
      <c r="G58" s="72">
        <v>78</v>
      </c>
      <c r="H58" s="72">
        <v>40</v>
      </c>
      <c r="I58" s="72">
        <v>0</v>
      </c>
      <c r="J58" s="72">
        <v>0</v>
      </c>
      <c r="K58" s="72">
        <v>0</v>
      </c>
      <c r="L58" s="101">
        <v>6</v>
      </c>
      <c r="M58" s="72">
        <v>0</v>
      </c>
      <c r="N58" s="72">
        <v>0</v>
      </c>
      <c r="O58" s="72">
        <v>124</v>
      </c>
      <c r="P58" s="72">
        <v>5</v>
      </c>
      <c r="Q58" s="72">
        <v>119</v>
      </c>
      <c r="R58" s="72">
        <v>0</v>
      </c>
      <c r="S58" s="72">
        <v>124</v>
      </c>
      <c r="T58" s="72">
        <v>44</v>
      </c>
      <c r="U58" s="72">
        <v>80</v>
      </c>
      <c r="V58" s="72">
        <v>0</v>
      </c>
      <c r="W58" s="72">
        <v>0</v>
      </c>
      <c r="X58" s="72">
        <v>124</v>
      </c>
      <c r="Y58" s="72">
        <v>57</v>
      </c>
      <c r="Z58" s="72">
        <v>17</v>
      </c>
      <c r="AA58" s="72">
        <v>5</v>
      </c>
      <c r="AB58" s="72">
        <v>43</v>
      </c>
      <c r="AC58" s="72">
        <v>2</v>
      </c>
      <c r="AD58" s="72">
        <v>0</v>
      </c>
      <c r="AE58" s="72">
        <v>124</v>
      </c>
      <c r="AF58" s="72">
        <v>524</v>
      </c>
      <c r="AG58" s="72">
        <v>493</v>
      </c>
      <c r="AH58" s="72">
        <v>1110</v>
      </c>
      <c r="AI58" s="72">
        <v>15</v>
      </c>
      <c r="AJ58" s="72">
        <v>300</v>
      </c>
      <c r="AK58" s="72">
        <v>0</v>
      </c>
      <c r="AL58" s="72">
        <v>230</v>
      </c>
      <c r="AM58" s="72">
        <v>0</v>
      </c>
      <c r="AN58" s="72">
        <v>0</v>
      </c>
      <c r="AO58" s="72">
        <v>22</v>
      </c>
      <c r="AP58" s="72">
        <v>0</v>
      </c>
      <c r="AQ58" s="72">
        <v>0</v>
      </c>
      <c r="AR58" s="72">
        <v>0</v>
      </c>
      <c r="AS58" s="72">
        <v>0</v>
      </c>
      <c r="AT58" s="72">
        <v>0</v>
      </c>
      <c r="AU58" s="72">
        <v>0</v>
      </c>
      <c r="AV58" s="72">
        <v>0</v>
      </c>
      <c r="AW58" s="72">
        <v>7</v>
      </c>
      <c r="AX58" s="72">
        <v>29</v>
      </c>
      <c r="AY58" s="72">
        <v>0</v>
      </c>
      <c r="AZ58" s="72">
        <v>0</v>
      </c>
      <c r="BA58" s="72">
        <v>0</v>
      </c>
      <c r="BB58" s="72">
        <v>0</v>
      </c>
      <c r="BC58" s="72">
        <v>0</v>
      </c>
      <c r="BD58" s="72">
        <v>0</v>
      </c>
      <c r="BE58" s="72">
        <v>0</v>
      </c>
      <c r="BF58" s="72">
        <v>0</v>
      </c>
      <c r="BG58" s="72">
        <v>3</v>
      </c>
      <c r="BH58" s="72">
        <v>0</v>
      </c>
    </row>
    <row r="59" spans="1:60" s="48" customFormat="1" x14ac:dyDescent="0.35">
      <c r="A59" s="102" t="s">
        <v>161</v>
      </c>
      <c r="B59" s="102" t="s">
        <v>64</v>
      </c>
      <c r="C59" s="103" t="s">
        <v>162</v>
      </c>
      <c r="D59" s="107">
        <v>61779</v>
      </c>
      <c r="E59" s="104">
        <v>673</v>
      </c>
      <c r="F59" s="104">
        <v>356</v>
      </c>
      <c r="G59" s="104">
        <v>212</v>
      </c>
      <c r="H59" s="104">
        <v>138</v>
      </c>
      <c r="I59" s="104">
        <v>3</v>
      </c>
      <c r="J59" s="104">
        <v>3</v>
      </c>
      <c r="K59" s="104">
        <v>0</v>
      </c>
      <c r="L59" s="105">
        <v>0</v>
      </c>
      <c r="M59" s="104">
        <v>0</v>
      </c>
      <c r="N59" s="104">
        <v>0</v>
      </c>
      <c r="O59" s="104">
        <v>356</v>
      </c>
      <c r="P59" s="104">
        <v>64</v>
      </c>
      <c r="Q59" s="104">
        <v>292</v>
      </c>
      <c r="R59" s="104">
        <v>0</v>
      </c>
      <c r="S59" s="104">
        <v>356</v>
      </c>
      <c r="T59" s="104">
        <v>45</v>
      </c>
      <c r="U59" s="104">
        <v>311</v>
      </c>
      <c r="V59" s="104">
        <v>0</v>
      </c>
      <c r="W59" s="104">
        <v>0</v>
      </c>
      <c r="X59" s="104">
        <v>356</v>
      </c>
      <c r="Y59" s="104">
        <v>78</v>
      </c>
      <c r="Z59" s="104">
        <v>30</v>
      </c>
      <c r="AA59" s="104">
        <v>36</v>
      </c>
      <c r="AB59" s="104">
        <v>195</v>
      </c>
      <c r="AC59" s="104">
        <v>15</v>
      </c>
      <c r="AD59" s="104">
        <v>2</v>
      </c>
      <c r="AE59" s="104">
        <v>356</v>
      </c>
      <c r="AF59" s="104">
        <v>356</v>
      </c>
      <c r="AG59" s="104">
        <v>356</v>
      </c>
      <c r="AH59" s="104">
        <v>356</v>
      </c>
      <c r="AI59" s="104">
        <v>42</v>
      </c>
      <c r="AJ59" s="104">
        <v>356</v>
      </c>
      <c r="AK59" s="104">
        <v>150</v>
      </c>
      <c r="AL59" s="104">
        <v>168</v>
      </c>
      <c r="AM59" s="104">
        <v>125</v>
      </c>
      <c r="AN59" s="104">
        <v>0</v>
      </c>
      <c r="AO59" s="104">
        <v>96</v>
      </c>
      <c r="AP59" s="104">
        <v>50</v>
      </c>
      <c r="AQ59" s="104">
        <v>26</v>
      </c>
      <c r="AR59" s="104">
        <v>0</v>
      </c>
      <c r="AS59" s="104">
        <v>22</v>
      </c>
      <c r="AT59" s="104">
        <v>0</v>
      </c>
      <c r="AU59" s="104">
        <v>69</v>
      </c>
      <c r="AV59" s="104">
        <v>0</v>
      </c>
      <c r="AW59" s="104">
        <v>15</v>
      </c>
      <c r="AX59" s="104">
        <v>5</v>
      </c>
      <c r="AY59" s="104">
        <v>1421.75</v>
      </c>
      <c r="AZ59" s="104">
        <v>78</v>
      </c>
      <c r="BA59" s="104">
        <v>20</v>
      </c>
      <c r="BB59" s="104">
        <v>14</v>
      </c>
      <c r="BC59" s="104">
        <v>82</v>
      </c>
      <c r="BD59" s="104">
        <v>7</v>
      </c>
      <c r="BE59" s="104">
        <v>0</v>
      </c>
      <c r="BF59" s="104">
        <v>201</v>
      </c>
      <c r="BG59" s="104">
        <v>15</v>
      </c>
      <c r="BH59" s="104">
        <v>176</v>
      </c>
    </row>
    <row r="60" spans="1:60" s="32" customFormat="1" x14ac:dyDescent="0.35">
      <c r="A60" s="68" t="s">
        <v>136</v>
      </c>
      <c r="B60" s="68" t="s">
        <v>76</v>
      </c>
      <c r="C60" s="70" t="s">
        <v>163</v>
      </c>
      <c r="D60" s="67">
        <v>55949</v>
      </c>
      <c r="E60" s="72">
        <v>495</v>
      </c>
      <c r="F60" s="72">
        <v>140</v>
      </c>
      <c r="G60" s="72">
        <v>58</v>
      </c>
      <c r="H60" s="72">
        <v>74</v>
      </c>
      <c r="I60" s="72">
        <v>0</v>
      </c>
      <c r="J60" s="72">
        <v>1</v>
      </c>
      <c r="K60" s="72">
        <v>0</v>
      </c>
      <c r="L60" s="101">
        <v>4</v>
      </c>
      <c r="M60" s="72">
        <v>3</v>
      </c>
      <c r="N60" s="72">
        <v>0</v>
      </c>
      <c r="O60" s="72">
        <v>140</v>
      </c>
      <c r="P60" s="72">
        <v>7</v>
      </c>
      <c r="Q60" s="72">
        <v>133</v>
      </c>
      <c r="R60" s="72">
        <v>0</v>
      </c>
      <c r="S60" s="72">
        <v>140</v>
      </c>
      <c r="T60" s="72">
        <v>14</v>
      </c>
      <c r="U60" s="72">
        <v>126</v>
      </c>
      <c r="V60" s="72">
        <v>0</v>
      </c>
      <c r="W60" s="72">
        <v>0</v>
      </c>
      <c r="X60" s="72">
        <v>140</v>
      </c>
      <c r="Y60" s="72">
        <v>5</v>
      </c>
      <c r="Z60" s="72">
        <v>6</v>
      </c>
      <c r="AA60" s="72">
        <v>21</v>
      </c>
      <c r="AB60" s="72">
        <v>102</v>
      </c>
      <c r="AC60" s="72">
        <v>6</v>
      </c>
      <c r="AD60" s="72">
        <v>0</v>
      </c>
      <c r="AE60" s="72">
        <v>140</v>
      </c>
      <c r="AF60" s="72">
        <v>124</v>
      </c>
      <c r="AG60" s="72">
        <v>285</v>
      </c>
      <c r="AH60" s="72">
        <v>185</v>
      </c>
      <c r="AI60" s="72">
        <v>32</v>
      </c>
      <c r="AJ60" s="72">
        <v>0</v>
      </c>
      <c r="AK60" s="72">
        <v>2</v>
      </c>
      <c r="AL60" s="72">
        <v>273</v>
      </c>
      <c r="AM60" s="72">
        <v>21</v>
      </c>
      <c r="AN60" s="72">
        <v>9</v>
      </c>
      <c r="AO60" s="72">
        <v>25</v>
      </c>
      <c r="AP60" s="72">
        <v>5</v>
      </c>
      <c r="AQ60" s="72">
        <v>3</v>
      </c>
      <c r="AR60" s="72">
        <v>72</v>
      </c>
      <c r="AS60" s="72">
        <v>54</v>
      </c>
      <c r="AT60" s="72">
        <v>0</v>
      </c>
      <c r="AU60" s="72">
        <v>17</v>
      </c>
      <c r="AV60" s="72">
        <v>0</v>
      </c>
      <c r="AW60" s="72">
        <v>19</v>
      </c>
      <c r="AX60" s="72">
        <v>1</v>
      </c>
      <c r="AY60" s="72">
        <v>487.5</v>
      </c>
      <c r="AZ60" s="72">
        <v>50</v>
      </c>
      <c r="BA60" s="72">
        <v>5</v>
      </c>
      <c r="BB60" s="72">
        <v>4</v>
      </c>
      <c r="BC60" s="72">
        <v>58</v>
      </c>
      <c r="BD60" s="72">
        <v>5</v>
      </c>
      <c r="BE60" s="72">
        <v>0</v>
      </c>
      <c r="BF60" s="72">
        <v>122</v>
      </c>
      <c r="BG60" s="72">
        <v>4</v>
      </c>
      <c r="BH60" s="72">
        <v>6</v>
      </c>
    </row>
    <row r="61" spans="1:60" x14ac:dyDescent="0.35">
      <c r="A61" s="102" t="s">
        <v>164</v>
      </c>
      <c r="B61" s="102" t="s">
        <v>71</v>
      </c>
      <c r="C61" s="103" t="s">
        <v>165</v>
      </c>
      <c r="D61" s="107">
        <v>86111</v>
      </c>
      <c r="E61" s="104">
        <v>320</v>
      </c>
      <c r="F61" s="104">
        <v>169</v>
      </c>
      <c r="G61" s="104">
        <v>137</v>
      </c>
      <c r="H61" s="104">
        <v>19</v>
      </c>
      <c r="I61" s="104">
        <v>0</v>
      </c>
      <c r="J61" s="104">
        <v>0</v>
      </c>
      <c r="K61" s="104">
        <v>0</v>
      </c>
      <c r="L61" s="105">
        <v>9</v>
      </c>
      <c r="M61" s="104">
        <v>0</v>
      </c>
      <c r="N61" s="104">
        <v>4</v>
      </c>
      <c r="O61" s="104">
        <v>169</v>
      </c>
      <c r="P61" s="104">
        <v>52</v>
      </c>
      <c r="Q61" s="104">
        <v>117</v>
      </c>
      <c r="R61" s="104">
        <v>0</v>
      </c>
      <c r="S61" s="104">
        <v>169</v>
      </c>
      <c r="T61" s="104">
        <v>20</v>
      </c>
      <c r="U61" s="104">
        <v>149</v>
      </c>
      <c r="V61" s="104">
        <v>0</v>
      </c>
      <c r="W61" s="104">
        <v>0</v>
      </c>
      <c r="X61" s="104">
        <v>169</v>
      </c>
      <c r="Y61" s="104">
        <v>28</v>
      </c>
      <c r="Z61" s="104">
        <v>0</v>
      </c>
      <c r="AA61" s="104">
        <v>17</v>
      </c>
      <c r="AB61" s="104">
        <v>109</v>
      </c>
      <c r="AC61" s="104">
        <v>5</v>
      </c>
      <c r="AD61" s="104">
        <v>10</v>
      </c>
      <c r="AE61" s="104">
        <v>169</v>
      </c>
      <c r="AF61" s="104">
        <v>703</v>
      </c>
      <c r="AG61" s="104">
        <v>906</v>
      </c>
      <c r="AH61" s="104">
        <v>607</v>
      </c>
      <c r="AI61" s="104">
        <v>760</v>
      </c>
      <c r="AJ61" s="104">
        <v>158</v>
      </c>
      <c r="AK61" s="104">
        <v>0</v>
      </c>
      <c r="AL61" s="104">
        <v>81</v>
      </c>
      <c r="AM61" s="104">
        <v>112</v>
      </c>
      <c r="AN61" s="104">
        <v>230</v>
      </c>
      <c r="AO61" s="104">
        <v>421</v>
      </c>
      <c r="AP61" s="104">
        <v>216</v>
      </c>
      <c r="AQ61" s="104">
        <v>38</v>
      </c>
      <c r="AR61" s="104">
        <v>0</v>
      </c>
      <c r="AS61" s="104">
        <v>5</v>
      </c>
      <c r="AT61" s="104">
        <v>0</v>
      </c>
      <c r="AU61" s="104">
        <v>22</v>
      </c>
      <c r="AV61" s="104">
        <v>0</v>
      </c>
      <c r="AW61" s="104">
        <v>8</v>
      </c>
      <c r="AX61" s="104">
        <v>1</v>
      </c>
      <c r="AY61" s="104">
        <v>6496</v>
      </c>
      <c r="AZ61" s="104">
        <v>28</v>
      </c>
      <c r="BA61" s="104">
        <v>0</v>
      </c>
      <c r="BB61" s="104">
        <v>11</v>
      </c>
      <c r="BC61" s="104">
        <v>50</v>
      </c>
      <c r="BD61" s="104">
        <v>0</v>
      </c>
      <c r="BE61" s="104">
        <v>1</v>
      </c>
      <c r="BF61" s="104">
        <v>90</v>
      </c>
      <c r="BG61" s="104">
        <v>79</v>
      </c>
      <c r="BH61" s="104">
        <v>124</v>
      </c>
    </row>
    <row r="62" spans="1:60" s="32" customFormat="1" x14ac:dyDescent="0.35">
      <c r="A62" s="68" t="s">
        <v>156</v>
      </c>
      <c r="B62" s="68" t="s">
        <v>71</v>
      </c>
      <c r="C62" s="70" t="s">
        <v>166</v>
      </c>
      <c r="D62" s="67">
        <v>35858</v>
      </c>
      <c r="E62" s="72">
        <v>626</v>
      </c>
      <c r="F62" s="72">
        <v>415</v>
      </c>
      <c r="G62" s="72">
        <v>315</v>
      </c>
      <c r="H62" s="72">
        <v>9</v>
      </c>
      <c r="I62" s="72">
        <v>0</v>
      </c>
      <c r="J62" s="72">
        <v>0</v>
      </c>
      <c r="K62" s="72">
        <v>0</v>
      </c>
      <c r="L62" s="101">
        <v>17</v>
      </c>
      <c r="M62" s="72">
        <v>70</v>
      </c>
      <c r="N62" s="72">
        <v>4</v>
      </c>
      <c r="O62" s="72">
        <v>415</v>
      </c>
      <c r="P62" s="72">
        <v>68</v>
      </c>
      <c r="Q62" s="72">
        <v>347</v>
      </c>
      <c r="R62" s="72">
        <v>0</v>
      </c>
      <c r="S62" s="72">
        <v>415</v>
      </c>
      <c r="T62" s="72">
        <v>113</v>
      </c>
      <c r="U62" s="72">
        <v>299</v>
      </c>
      <c r="V62" s="72">
        <v>2</v>
      </c>
      <c r="W62" s="72">
        <v>1</v>
      </c>
      <c r="X62" s="72">
        <v>415</v>
      </c>
      <c r="Y62" s="72">
        <v>172</v>
      </c>
      <c r="Z62" s="72">
        <v>27</v>
      </c>
      <c r="AA62" s="72">
        <v>33</v>
      </c>
      <c r="AB62" s="72">
        <v>163</v>
      </c>
      <c r="AC62" s="72">
        <v>17</v>
      </c>
      <c r="AD62" s="72">
        <v>3</v>
      </c>
      <c r="AE62" s="72">
        <v>415</v>
      </c>
      <c r="AF62" s="72">
        <v>3235</v>
      </c>
      <c r="AG62" s="72">
        <v>1092</v>
      </c>
      <c r="AH62" s="72">
        <v>1891</v>
      </c>
      <c r="AI62" s="72">
        <v>358</v>
      </c>
      <c r="AJ62" s="72">
        <v>3221</v>
      </c>
      <c r="AK62" s="72">
        <v>22</v>
      </c>
      <c r="AL62" s="72">
        <v>496</v>
      </c>
      <c r="AM62" s="72">
        <v>380</v>
      </c>
      <c r="AN62" s="72">
        <v>37</v>
      </c>
      <c r="AO62" s="72">
        <v>275</v>
      </c>
      <c r="AP62" s="72">
        <v>441</v>
      </c>
      <c r="AQ62" s="72">
        <v>389</v>
      </c>
      <c r="AR62" s="72">
        <v>0</v>
      </c>
      <c r="AS62" s="72">
        <v>36</v>
      </c>
      <c r="AT62" s="72">
        <v>44</v>
      </c>
      <c r="AU62" s="72">
        <v>93</v>
      </c>
      <c r="AV62" s="72">
        <v>252</v>
      </c>
      <c r="AW62" s="72">
        <v>189</v>
      </c>
      <c r="AX62" s="72">
        <v>18</v>
      </c>
      <c r="AY62" s="72">
        <v>2566.65</v>
      </c>
      <c r="AZ62" s="72">
        <v>42</v>
      </c>
      <c r="BA62" s="72">
        <v>4</v>
      </c>
      <c r="BB62" s="72">
        <v>10</v>
      </c>
      <c r="BC62" s="72">
        <v>28</v>
      </c>
      <c r="BD62" s="72">
        <v>6</v>
      </c>
      <c r="BE62" s="72">
        <v>2</v>
      </c>
      <c r="BF62" s="72">
        <v>92</v>
      </c>
      <c r="BG62" s="72">
        <v>26</v>
      </c>
      <c r="BH62" s="72">
        <v>189</v>
      </c>
    </row>
    <row r="63" spans="1:60" x14ac:dyDescent="0.35">
      <c r="A63" s="102" t="s">
        <v>167</v>
      </c>
      <c r="B63" s="102" t="s">
        <v>71</v>
      </c>
      <c r="C63" s="103" t="s">
        <v>168</v>
      </c>
      <c r="D63" s="107">
        <v>21755</v>
      </c>
      <c r="E63" s="104">
        <v>323</v>
      </c>
      <c r="F63" s="104">
        <v>335</v>
      </c>
      <c r="G63" s="104">
        <v>307</v>
      </c>
      <c r="H63" s="104">
        <v>6</v>
      </c>
      <c r="I63" s="104">
        <v>3</v>
      </c>
      <c r="J63" s="104">
        <v>4</v>
      </c>
      <c r="K63" s="104">
        <v>1</v>
      </c>
      <c r="L63" s="105">
        <v>3</v>
      </c>
      <c r="M63" s="104">
        <v>7</v>
      </c>
      <c r="N63" s="104">
        <v>4</v>
      </c>
      <c r="O63" s="104">
        <v>335</v>
      </c>
      <c r="P63" s="104">
        <v>16</v>
      </c>
      <c r="Q63" s="104">
        <v>319</v>
      </c>
      <c r="R63" s="104">
        <v>0</v>
      </c>
      <c r="S63" s="104">
        <v>335</v>
      </c>
      <c r="T63" s="104">
        <v>82</v>
      </c>
      <c r="U63" s="104">
        <v>247</v>
      </c>
      <c r="V63" s="104">
        <v>1</v>
      </c>
      <c r="W63" s="104">
        <v>5</v>
      </c>
      <c r="X63" s="104">
        <v>335</v>
      </c>
      <c r="Y63" s="104">
        <v>57</v>
      </c>
      <c r="Z63" s="104">
        <v>44</v>
      </c>
      <c r="AA63" s="104">
        <v>157</v>
      </c>
      <c r="AB63" s="104">
        <v>43</v>
      </c>
      <c r="AC63" s="104">
        <v>15</v>
      </c>
      <c r="AD63" s="104">
        <v>19</v>
      </c>
      <c r="AE63" s="104">
        <v>335</v>
      </c>
      <c r="AF63" s="104">
        <v>265</v>
      </c>
      <c r="AG63" s="104">
        <v>280</v>
      </c>
      <c r="AH63" s="104">
        <v>200</v>
      </c>
      <c r="AI63" s="104">
        <v>59</v>
      </c>
      <c r="AJ63" s="104">
        <v>148</v>
      </c>
      <c r="AK63" s="104">
        <v>50</v>
      </c>
      <c r="AL63" s="104">
        <v>78</v>
      </c>
      <c r="AM63" s="104">
        <v>92</v>
      </c>
      <c r="AN63" s="104">
        <v>58</v>
      </c>
      <c r="AO63" s="104">
        <v>99</v>
      </c>
      <c r="AP63" s="104">
        <v>31</v>
      </c>
      <c r="AQ63" s="104">
        <v>37</v>
      </c>
      <c r="AR63" s="104">
        <v>0</v>
      </c>
      <c r="AS63" s="104">
        <v>29</v>
      </c>
      <c r="AT63" s="104">
        <v>29</v>
      </c>
      <c r="AU63" s="104">
        <v>49</v>
      </c>
      <c r="AV63" s="104">
        <v>16</v>
      </c>
      <c r="AW63" s="104">
        <v>22</v>
      </c>
      <c r="AX63" s="104">
        <v>5</v>
      </c>
      <c r="AY63" s="104">
        <v>4075</v>
      </c>
      <c r="AZ63" s="104">
        <v>18</v>
      </c>
      <c r="BA63" s="104">
        <v>6</v>
      </c>
      <c r="BB63" s="104">
        <v>23</v>
      </c>
      <c r="BC63" s="104">
        <v>33</v>
      </c>
      <c r="BD63" s="104">
        <v>5</v>
      </c>
      <c r="BE63" s="104">
        <v>2</v>
      </c>
      <c r="BF63" s="104">
        <v>87</v>
      </c>
      <c r="BG63" s="104">
        <v>15</v>
      </c>
      <c r="BH63" s="104">
        <v>287</v>
      </c>
    </row>
    <row r="64" spans="1:60" s="32" customFormat="1" x14ac:dyDescent="0.35">
      <c r="A64" s="68" t="s">
        <v>169</v>
      </c>
      <c r="B64" s="68" t="s">
        <v>76</v>
      </c>
      <c r="C64" s="70" t="s">
        <v>170</v>
      </c>
      <c r="D64" s="67">
        <v>22440</v>
      </c>
      <c r="E64" s="72">
        <v>1</v>
      </c>
      <c r="F64" s="72">
        <v>68</v>
      </c>
      <c r="G64" s="72">
        <v>38</v>
      </c>
      <c r="H64" s="72">
        <v>30</v>
      </c>
      <c r="I64" s="72">
        <v>0</v>
      </c>
      <c r="J64" s="72">
        <v>0</v>
      </c>
      <c r="K64" s="72">
        <v>0</v>
      </c>
      <c r="L64" s="101">
        <v>0</v>
      </c>
      <c r="M64" s="72">
        <v>0</v>
      </c>
      <c r="N64" s="72">
        <v>0</v>
      </c>
      <c r="O64" s="72">
        <v>68</v>
      </c>
      <c r="P64" s="72">
        <v>4</v>
      </c>
      <c r="Q64" s="72">
        <v>64</v>
      </c>
      <c r="R64" s="72">
        <v>0</v>
      </c>
      <c r="S64" s="72">
        <v>68</v>
      </c>
      <c r="T64" s="72">
        <v>6</v>
      </c>
      <c r="U64" s="72">
        <v>62</v>
      </c>
      <c r="V64" s="72">
        <v>0</v>
      </c>
      <c r="W64" s="72">
        <v>0</v>
      </c>
      <c r="X64" s="72">
        <v>68</v>
      </c>
      <c r="Y64" s="72">
        <v>0</v>
      </c>
      <c r="Z64" s="72">
        <v>2</v>
      </c>
      <c r="AA64" s="72">
        <v>9</v>
      </c>
      <c r="AB64" s="72">
        <v>55</v>
      </c>
      <c r="AC64" s="72">
        <v>2</v>
      </c>
      <c r="AD64" s="72">
        <v>0</v>
      </c>
      <c r="AE64" s="72">
        <v>68</v>
      </c>
      <c r="AF64" s="72">
        <v>185</v>
      </c>
      <c r="AG64" s="72">
        <v>246</v>
      </c>
      <c r="AH64" s="72">
        <v>28</v>
      </c>
      <c r="AI64" s="72">
        <v>1</v>
      </c>
      <c r="AJ64" s="72">
        <v>176</v>
      </c>
      <c r="AK64" s="72">
        <v>0</v>
      </c>
      <c r="AL64" s="72">
        <v>206</v>
      </c>
      <c r="AM64" s="72">
        <v>2</v>
      </c>
      <c r="AN64" s="72">
        <v>0</v>
      </c>
      <c r="AO64" s="72">
        <v>3</v>
      </c>
      <c r="AP64" s="72">
        <v>0</v>
      </c>
      <c r="AQ64" s="72">
        <v>0</v>
      </c>
      <c r="AR64" s="72">
        <v>58</v>
      </c>
      <c r="AS64" s="72">
        <v>0</v>
      </c>
      <c r="AT64" s="72">
        <v>0</v>
      </c>
      <c r="AU64" s="72">
        <v>0</v>
      </c>
      <c r="AV64" s="72">
        <v>0</v>
      </c>
      <c r="AW64" s="72">
        <v>6</v>
      </c>
      <c r="AX64" s="72">
        <v>2</v>
      </c>
      <c r="AY64" s="72">
        <v>0</v>
      </c>
      <c r="AZ64" s="72">
        <v>0</v>
      </c>
      <c r="BA64" s="72">
        <v>0</v>
      </c>
      <c r="BB64" s="72">
        <v>0</v>
      </c>
      <c r="BC64" s="72">
        <v>0</v>
      </c>
      <c r="BD64" s="72">
        <v>0</v>
      </c>
      <c r="BE64" s="72">
        <v>0</v>
      </c>
      <c r="BF64" s="72">
        <v>0</v>
      </c>
      <c r="BG64" s="72">
        <v>0</v>
      </c>
      <c r="BH64" s="72">
        <v>184</v>
      </c>
    </row>
    <row r="65" spans="1:60" x14ac:dyDescent="0.35">
      <c r="A65" s="102" t="s">
        <v>171</v>
      </c>
      <c r="B65" s="102" t="s">
        <v>71</v>
      </c>
      <c r="C65" s="103" t="s">
        <v>172</v>
      </c>
      <c r="D65" s="107">
        <v>45756</v>
      </c>
      <c r="E65" s="104">
        <v>382</v>
      </c>
      <c r="F65" s="104">
        <v>392</v>
      </c>
      <c r="G65" s="104">
        <v>324</v>
      </c>
      <c r="H65" s="104">
        <v>29</v>
      </c>
      <c r="I65" s="104">
        <v>0</v>
      </c>
      <c r="J65" s="104">
        <v>0</v>
      </c>
      <c r="K65" s="104">
        <v>0</v>
      </c>
      <c r="L65" s="105">
        <v>1</v>
      </c>
      <c r="M65" s="104">
        <v>6</v>
      </c>
      <c r="N65" s="104">
        <v>32</v>
      </c>
      <c r="O65" s="104">
        <v>392</v>
      </c>
      <c r="P65" s="104">
        <v>6</v>
      </c>
      <c r="Q65" s="104">
        <v>386</v>
      </c>
      <c r="R65" s="104">
        <v>0</v>
      </c>
      <c r="S65" s="104">
        <v>392</v>
      </c>
      <c r="T65" s="104">
        <v>61</v>
      </c>
      <c r="U65" s="104">
        <v>317</v>
      </c>
      <c r="V65" s="104">
        <v>1</v>
      </c>
      <c r="W65" s="104">
        <v>13</v>
      </c>
      <c r="X65" s="104">
        <v>392</v>
      </c>
      <c r="Y65" s="104">
        <v>2</v>
      </c>
      <c r="Z65" s="104">
        <v>5</v>
      </c>
      <c r="AA65" s="104">
        <v>46</v>
      </c>
      <c r="AB65" s="104">
        <v>255</v>
      </c>
      <c r="AC65" s="104">
        <v>46</v>
      </c>
      <c r="AD65" s="104">
        <v>38</v>
      </c>
      <c r="AE65" s="104">
        <v>392</v>
      </c>
      <c r="AF65" s="104">
        <v>280</v>
      </c>
      <c r="AG65" s="104">
        <v>403</v>
      </c>
      <c r="AH65" s="104">
        <v>449</v>
      </c>
      <c r="AI65" s="104">
        <v>1</v>
      </c>
      <c r="AJ65" s="104">
        <v>317</v>
      </c>
      <c r="AK65" s="104">
        <v>0</v>
      </c>
      <c r="AL65" s="104">
        <v>278</v>
      </c>
      <c r="AM65" s="104">
        <v>8</v>
      </c>
      <c r="AN65" s="104">
        <v>4</v>
      </c>
      <c r="AO65" s="104">
        <v>10</v>
      </c>
      <c r="AP65" s="104">
        <v>2</v>
      </c>
      <c r="AQ65" s="104">
        <v>7</v>
      </c>
      <c r="AR65" s="104">
        <v>49</v>
      </c>
      <c r="AS65" s="104">
        <v>27</v>
      </c>
      <c r="AT65" s="104">
        <v>8</v>
      </c>
      <c r="AU65" s="104">
        <v>17</v>
      </c>
      <c r="AV65" s="104">
        <v>4</v>
      </c>
      <c r="AW65" s="104">
        <v>7</v>
      </c>
      <c r="AX65" s="104">
        <v>3</v>
      </c>
      <c r="AY65" s="104">
        <v>282</v>
      </c>
      <c r="AZ65" s="104">
        <v>8</v>
      </c>
      <c r="BA65" s="104">
        <v>0</v>
      </c>
      <c r="BB65" s="104">
        <v>2</v>
      </c>
      <c r="BC65" s="104">
        <v>6</v>
      </c>
      <c r="BD65" s="104">
        <v>0</v>
      </c>
      <c r="BE65" s="104">
        <v>0</v>
      </c>
      <c r="BF65" s="104">
        <v>16</v>
      </c>
      <c r="BG65" s="104">
        <v>0</v>
      </c>
      <c r="BH65" s="104">
        <v>0</v>
      </c>
    </row>
    <row r="66" spans="1:60" s="32" customFormat="1" ht="18" customHeight="1" x14ac:dyDescent="0.35">
      <c r="A66" s="68" t="s">
        <v>173</v>
      </c>
      <c r="B66" s="68" t="s">
        <v>64</v>
      </c>
      <c r="C66" s="117" t="s">
        <v>174</v>
      </c>
      <c r="D66" s="127">
        <v>1110356</v>
      </c>
      <c r="E66" s="72">
        <v>3730</v>
      </c>
      <c r="F66" s="72">
        <v>1246</v>
      </c>
      <c r="G66" s="72">
        <v>306</v>
      </c>
      <c r="H66" s="72">
        <v>622</v>
      </c>
      <c r="I66" s="72">
        <v>9</v>
      </c>
      <c r="J66" s="72">
        <v>29</v>
      </c>
      <c r="K66" s="72">
        <v>0</v>
      </c>
      <c r="L66" s="101">
        <v>234</v>
      </c>
      <c r="M66" s="72">
        <v>41</v>
      </c>
      <c r="N66" s="72">
        <v>5</v>
      </c>
      <c r="O66" s="72">
        <v>1246</v>
      </c>
      <c r="P66" s="72">
        <v>234</v>
      </c>
      <c r="Q66" s="72">
        <v>1012</v>
      </c>
      <c r="R66" s="72">
        <v>0</v>
      </c>
      <c r="S66" s="72">
        <v>1246</v>
      </c>
      <c r="T66" s="72">
        <v>53</v>
      </c>
      <c r="U66" s="72">
        <v>1191</v>
      </c>
      <c r="V66" s="72">
        <v>0</v>
      </c>
      <c r="W66" s="72">
        <v>2</v>
      </c>
      <c r="X66" s="72">
        <v>1246</v>
      </c>
      <c r="Y66" s="72">
        <v>2</v>
      </c>
      <c r="Z66" s="72">
        <v>19</v>
      </c>
      <c r="AA66" s="72">
        <v>248</v>
      </c>
      <c r="AB66" s="72">
        <v>933</v>
      </c>
      <c r="AC66" s="72">
        <v>44</v>
      </c>
      <c r="AD66" s="72">
        <v>0</v>
      </c>
      <c r="AE66" s="72">
        <v>1246</v>
      </c>
      <c r="AF66" s="72">
        <v>5351</v>
      </c>
      <c r="AG66" s="72">
        <v>2759</v>
      </c>
      <c r="AH66" s="72">
        <v>3769</v>
      </c>
      <c r="AI66" s="72">
        <v>112</v>
      </c>
      <c r="AJ66" s="72">
        <v>0</v>
      </c>
      <c r="AK66" s="72">
        <v>0</v>
      </c>
      <c r="AL66" s="72">
        <v>2667</v>
      </c>
      <c r="AM66" s="72">
        <v>2</v>
      </c>
      <c r="AN66" s="72">
        <v>1</v>
      </c>
      <c r="AO66" s="72">
        <v>18</v>
      </c>
      <c r="AP66" s="72">
        <v>102</v>
      </c>
      <c r="AQ66" s="72">
        <v>177</v>
      </c>
      <c r="AR66" s="72">
        <v>13182</v>
      </c>
      <c r="AS66" s="72">
        <v>16</v>
      </c>
      <c r="AT66" s="72">
        <v>16</v>
      </c>
      <c r="AU66" s="72">
        <v>34</v>
      </c>
      <c r="AV66" s="72">
        <v>42</v>
      </c>
      <c r="AW66" s="72">
        <v>22</v>
      </c>
      <c r="AX66" s="72">
        <v>19</v>
      </c>
      <c r="AY66" s="72">
        <v>1442.85</v>
      </c>
      <c r="AZ66" s="72">
        <v>0</v>
      </c>
      <c r="BA66" s="72">
        <v>0</v>
      </c>
      <c r="BB66" s="72">
        <v>0</v>
      </c>
      <c r="BC66" s="72">
        <v>0</v>
      </c>
      <c r="BD66" s="72">
        <v>0</v>
      </c>
      <c r="BE66" s="72">
        <v>0</v>
      </c>
      <c r="BF66" s="72">
        <v>0</v>
      </c>
      <c r="BG66" s="72">
        <v>0</v>
      </c>
      <c r="BH66" s="72">
        <v>0</v>
      </c>
    </row>
    <row r="67" spans="1:60" x14ac:dyDescent="0.35">
      <c r="A67" s="102" t="s">
        <v>175</v>
      </c>
      <c r="B67" s="102" t="s">
        <v>64</v>
      </c>
      <c r="C67" s="103" t="s">
        <v>174</v>
      </c>
      <c r="D67" s="125"/>
      <c r="E67" s="104">
        <v>3932</v>
      </c>
      <c r="F67" s="104">
        <v>868</v>
      </c>
      <c r="G67" s="104">
        <v>126</v>
      </c>
      <c r="H67" s="104">
        <v>657</v>
      </c>
      <c r="I67" s="104">
        <v>4</v>
      </c>
      <c r="J67" s="104">
        <v>16</v>
      </c>
      <c r="K67" s="104">
        <v>0</v>
      </c>
      <c r="L67" s="105">
        <v>6</v>
      </c>
      <c r="M67" s="104">
        <v>59</v>
      </c>
      <c r="N67" s="104">
        <v>0</v>
      </c>
      <c r="O67" s="104">
        <v>868</v>
      </c>
      <c r="P67" s="104">
        <v>59</v>
      </c>
      <c r="Q67" s="104">
        <v>809</v>
      </c>
      <c r="R67" s="104">
        <v>0</v>
      </c>
      <c r="S67" s="104">
        <v>868</v>
      </c>
      <c r="T67" s="104">
        <v>207</v>
      </c>
      <c r="U67" s="104">
        <v>659</v>
      </c>
      <c r="V67" s="104">
        <v>2</v>
      </c>
      <c r="W67" s="104">
        <v>0</v>
      </c>
      <c r="X67" s="104">
        <v>868</v>
      </c>
      <c r="Y67" s="104">
        <v>339</v>
      </c>
      <c r="Z67" s="104">
        <v>47</v>
      </c>
      <c r="AA67" s="104">
        <v>82</v>
      </c>
      <c r="AB67" s="104">
        <v>392</v>
      </c>
      <c r="AC67" s="104">
        <v>7</v>
      </c>
      <c r="AD67" s="104">
        <v>1</v>
      </c>
      <c r="AE67" s="104">
        <v>868</v>
      </c>
      <c r="AF67" s="104">
        <v>4226</v>
      </c>
      <c r="AG67" s="104">
        <v>2267</v>
      </c>
      <c r="AH67" s="104">
        <v>266</v>
      </c>
      <c r="AI67" s="104">
        <v>787</v>
      </c>
      <c r="AJ67" s="104">
        <v>0</v>
      </c>
      <c r="AK67" s="104">
        <v>0</v>
      </c>
      <c r="AL67" s="104">
        <v>12</v>
      </c>
      <c r="AM67" s="104">
        <v>60</v>
      </c>
      <c r="AN67" s="104">
        <v>10</v>
      </c>
      <c r="AO67" s="104">
        <v>178</v>
      </c>
      <c r="AP67" s="104">
        <v>213</v>
      </c>
      <c r="AQ67" s="104">
        <v>30</v>
      </c>
      <c r="AR67" s="104">
        <v>0</v>
      </c>
      <c r="AS67" s="104">
        <v>149</v>
      </c>
      <c r="AT67" s="104">
        <v>92</v>
      </c>
      <c r="AU67" s="104">
        <v>385</v>
      </c>
      <c r="AV67" s="104">
        <v>297</v>
      </c>
      <c r="AW67" s="104">
        <v>4</v>
      </c>
      <c r="AX67" s="104">
        <v>20</v>
      </c>
      <c r="AY67" s="104">
        <v>1786</v>
      </c>
      <c r="AZ67" s="104">
        <v>339</v>
      </c>
      <c r="BA67" s="104">
        <v>47</v>
      </c>
      <c r="BB67" s="104">
        <v>82</v>
      </c>
      <c r="BC67" s="104">
        <v>392</v>
      </c>
      <c r="BD67" s="104">
        <v>7</v>
      </c>
      <c r="BE67" s="104">
        <v>1</v>
      </c>
      <c r="BF67" s="104">
        <v>868</v>
      </c>
      <c r="BG67" s="104">
        <v>46</v>
      </c>
      <c r="BH67" s="104">
        <v>160</v>
      </c>
    </row>
    <row r="68" spans="1:60" s="32" customFormat="1" x14ac:dyDescent="0.35">
      <c r="A68" s="68" t="s">
        <v>176</v>
      </c>
      <c r="B68" s="68" t="s">
        <v>71</v>
      </c>
      <c r="C68" s="70" t="s">
        <v>177</v>
      </c>
      <c r="D68" s="67">
        <v>14964</v>
      </c>
      <c r="E68" s="72">
        <v>250</v>
      </c>
      <c r="F68" s="72">
        <v>293</v>
      </c>
      <c r="G68" s="72">
        <v>252</v>
      </c>
      <c r="H68" s="72">
        <v>14</v>
      </c>
      <c r="I68" s="72">
        <v>0</v>
      </c>
      <c r="J68" s="72">
        <v>0</v>
      </c>
      <c r="K68" s="72">
        <v>0</v>
      </c>
      <c r="L68" s="101">
        <v>0</v>
      </c>
      <c r="M68" s="72">
        <v>27</v>
      </c>
      <c r="N68" s="72">
        <v>0</v>
      </c>
      <c r="O68" s="72">
        <v>293</v>
      </c>
      <c r="P68" s="72">
        <v>27</v>
      </c>
      <c r="Q68" s="72">
        <v>266</v>
      </c>
      <c r="R68" s="72">
        <v>0</v>
      </c>
      <c r="S68" s="72">
        <v>293</v>
      </c>
      <c r="T68" s="72">
        <v>26</v>
      </c>
      <c r="U68" s="72">
        <v>266</v>
      </c>
      <c r="V68" s="72">
        <v>1</v>
      </c>
      <c r="W68" s="72">
        <v>0</v>
      </c>
      <c r="X68" s="72">
        <v>293</v>
      </c>
      <c r="Y68" s="72">
        <v>12</v>
      </c>
      <c r="Z68" s="72">
        <v>10</v>
      </c>
      <c r="AA68" s="72">
        <v>142</v>
      </c>
      <c r="AB68" s="72">
        <v>119</v>
      </c>
      <c r="AC68" s="72">
        <v>10</v>
      </c>
      <c r="AD68" s="72">
        <v>0</v>
      </c>
      <c r="AE68" s="72">
        <v>293</v>
      </c>
      <c r="AF68" s="72">
        <v>301</v>
      </c>
      <c r="AG68" s="72">
        <v>293</v>
      </c>
      <c r="AH68" s="72">
        <v>118</v>
      </c>
      <c r="AI68" s="72">
        <v>117</v>
      </c>
      <c r="AJ68" s="72">
        <v>15</v>
      </c>
      <c r="AK68" s="72">
        <v>5</v>
      </c>
      <c r="AL68" s="72">
        <v>16</v>
      </c>
      <c r="AM68" s="72">
        <v>0</v>
      </c>
      <c r="AN68" s="72">
        <v>0</v>
      </c>
      <c r="AO68" s="72">
        <v>0</v>
      </c>
      <c r="AP68" s="72">
        <v>0</v>
      </c>
      <c r="AQ68" s="72">
        <v>0</v>
      </c>
      <c r="AR68" s="72">
        <v>0</v>
      </c>
      <c r="AS68" s="72">
        <v>4</v>
      </c>
      <c r="AT68" s="72">
        <v>4</v>
      </c>
      <c r="AU68" s="72">
        <v>8</v>
      </c>
      <c r="AV68" s="72">
        <v>3</v>
      </c>
      <c r="AW68" s="72">
        <v>0</v>
      </c>
      <c r="AX68" s="72">
        <v>15</v>
      </c>
      <c r="AY68" s="72">
        <v>1524.82</v>
      </c>
      <c r="AZ68" s="72">
        <v>12</v>
      </c>
      <c r="BA68" s="72">
        <v>10</v>
      </c>
      <c r="BB68" s="72">
        <v>43</v>
      </c>
      <c r="BC68" s="72">
        <v>100</v>
      </c>
      <c r="BD68" s="72">
        <v>2</v>
      </c>
      <c r="BE68" s="72">
        <v>0</v>
      </c>
      <c r="BF68" s="72">
        <v>167</v>
      </c>
      <c r="BG68" s="72">
        <v>26</v>
      </c>
      <c r="BH68" s="72">
        <v>26</v>
      </c>
    </row>
    <row r="69" spans="1:60" x14ac:dyDescent="0.35">
      <c r="A69" s="102" t="s">
        <v>178</v>
      </c>
      <c r="B69" s="102" t="s">
        <v>61</v>
      </c>
      <c r="C69" s="103" t="s">
        <v>179</v>
      </c>
      <c r="D69" s="107">
        <v>27173</v>
      </c>
      <c r="E69" s="104">
        <v>35</v>
      </c>
      <c r="F69" s="104">
        <v>28</v>
      </c>
      <c r="G69" s="104">
        <v>16</v>
      </c>
      <c r="H69" s="104">
        <v>4</v>
      </c>
      <c r="I69" s="104">
        <v>4</v>
      </c>
      <c r="J69" s="104">
        <v>1</v>
      </c>
      <c r="K69" s="104">
        <v>1</v>
      </c>
      <c r="L69" s="105">
        <v>0</v>
      </c>
      <c r="M69" s="104">
        <v>1</v>
      </c>
      <c r="N69" s="104">
        <v>1</v>
      </c>
      <c r="O69" s="104">
        <v>28</v>
      </c>
      <c r="P69" s="104">
        <v>4</v>
      </c>
      <c r="Q69" s="104">
        <v>24</v>
      </c>
      <c r="R69" s="104">
        <v>0</v>
      </c>
      <c r="S69" s="104">
        <v>28</v>
      </c>
      <c r="T69" s="104">
        <v>14</v>
      </c>
      <c r="U69" s="104">
        <v>14</v>
      </c>
      <c r="V69" s="104">
        <v>0</v>
      </c>
      <c r="W69" s="104">
        <v>0</v>
      </c>
      <c r="X69" s="104">
        <v>28</v>
      </c>
      <c r="Y69" s="104">
        <v>1</v>
      </c>
      <c r="Z69" s="104">
        <v>1</v>
      </c>
      <c r="AA69" s="104">
        <v>3</v>
      </c>
      <c r="AB69" s="104">
        <v>19</v>
      </c>
      <c r="AC69" s="104">
        <v>4</v>
      </c>
      <c r="AD69" s="104">
        <v>0</v>
      </c>
      <c r="AE69" s="104">
        <v>28</v>
      </c>
      <c r="AF69" s="104">
        <v>38</v>
      </c>
      <c r="AG69" s="104">
        <v>23</v>
      </c>
      <c r="AH69" s="104">
        <v>15</v>
      </c>
      <c r="AI69" s="104">
        <v>6</v>
      </c>
      <c r="AJ69" s="104">
        <v>2</v>
      </c>
      <c r="AK69" s="104">
        <v>0</v>
      </c>
      <c r="AL69" s="104">
        <v>47</v>
      </c>
      <c r="AM69" s="104">
        <v>3</v>
      </c>
      <c r="AN69" s="104">
        <v>3</v>
      </c>
      <c r="AO69" s="104">
        <v>2</v>
      </c>
      <c r="AP69" s="104">
        <v>3</v>
      </c>
      <c r="AQ69" s="104">
        <v>3</v>
      </c>
      <c r="AR69" s="104">
        <v>5</v>
      </c>
      <c r="AS69" s="104">
        <v>0</v>
      </c>
      <c r="AT69" s="104">
        <v>0</v>
      </c>
      <c r="AU69" s="104">
        <v>0</v>
      </c>
      <c r="AV69" s="104">
        <v>0</v>
      </c>
      <c r="AW69" s="104">
        <v>3</v>
      </c>
      <c r="AX69" s="104">
        <v>1</v>
      </c>
      <c r="AY69" s="104">
        <v>0</v>
      </c>
      <c r="AZ69" s="104">
        <v>0</v>
      </c>
      <c r="BA69" s="104">
        <v>0</v>
      </c>
      <c r="BB69" s="104">
        <v>1</v>
      </c>
      <c r="BC69" s="104">
        <v>0</v>
      </c>
      <c r="BD69" s="104">
        <v>0</v>
      </c>
      <c r="BE69" s="104">
        <v>0</v>
      </c>
      <c r="BF69" s="104">
        <v>1</v>
      </c>
      <c r="BG69" s="104">
        <v>0</v>
      </c>
      <c r="BH69" s="104">
        <v>0</v>
      </c>
    </row>
    <row r="70" spans="1:60" s="32" customFormat="1" x14ac:dyDescent="0.35">
      <c r="A70" s="68" t="s">
        <v>180</v>
      </c>
      <c r="B70" s="68" t="s">
        <v>64</v>
      </c>
      <c r="C70" s="70" t="s">
        <v>181</v>
      </c>
      <c r="D70" s="67">
        <v>100880</v>
      </c>
      <c r="E70" s="72">
        <v>1278</v>
      </c>
      <c r="F70" s="72">
        <v>422</v>
      </c>
      <c r="G70" s="72">
        <v>282</v>
      </c>
      <c r="H70" s="72">
        <v>94</v>
      </c>
      <c r="I70" s="72">
        <v>2</v>
      </c>
      <c r="J70" s="72">
        <v>1</v>
      </c>
      <c r="K70" s="72">
        <v>0</v>
      </c>
      <c r="L70" s="101">
        <v>4</v>
      </c>
      <c r="M70" s="72">
        <v>20</v>
      </c>
      <c r="N70" s="72">
        <v>19</v>
      </c>
      <c r="O70" s="72">
        <v>422</v>
      </c>
      <c r="P70" s="72">
        <v>18</v>
      </c>
      <c r="Q70" s="72">
        <v>404</v>
      </c>
      <c r="R70" s="72">
        <v>0</v>
      </c>
      <c r="S70" s="72">
        <v>422</v>
      </c>
      <c r="T70" s="72">
        <v>88</v>
      </c>
      <c r="U70" s="72">
        <v>332</v>
      </c>
      <c r="V70" s="72">
        <v>0</v>
      </c>
      <c r="W70" s="72">
        <v>2</v>
      </c>
      <c r="X70" s="72">
        <v>422</v>
      </c>
      <c r="Y70" s="72">
        <v>36</v>
      </c>
      <c r="Z70" s="72">
        <v>12</v>
      </c>
      <c r="AA70" s="72">
        <v>23</v>
      </c>
      <c r="AB70" s="72">
        <v>272</v>
      </c>
      <c r="AC70" s="72">
        <v>32</v>
      </c>
      <c r="AD70" s="72">
        <v>47</v>
      </c>
      <c r="AE70" s="72">
        <v>422</v>
      </c>
      <c r="AF70" s="72">
        <v>817</v>
      </c>
      <c r="AG70" s="72">
        <v>1973</v>
      </c>
      <c r="AH70" s="72">
        <v>571</v>
      </c>
      <c r="AI70" s="72">
        <v>108</v>
      </c>
      <c r="AJ70" s="72">
        <v>1249</v>
      </c>
      <c r="AK70" s="72">
        <v>7</v>
      </c>
      <c r="AL70" s="72">
        <v>571</v>
      </c>
      <c r="AM70" s="72">
        <v>47</v>
      </c>
      <c r="AN70" s="72">
        <v>30</v>
      </c>
      <c r="AO70" s="72">
        <v>36</v>
      </c>
      <c r="AP70" s="72">
        <v>49</v>
      </c>
      <c r="AQ70" s="72">
        <v>94</v>
      </c>
      <c r="AR70" s="72">
        <v>224</v>
      </c>
      <c r="AS70" s="72">
        <v>200</v>
      </c>
      <c r="AT70" s="72">
        <v>56</v>
      </c>
      <c r="AU70" s="72">
        <v>32</v>
      </c>
      <c r="AV70" s="72">
        <v>38</v>
      </c>
      <c r="AW70" s="72">
        <v>19</v>
      </c>
      <c r="AX70" s="72">
        <v>0</v>
      </c>
      <c r="AY70" s="72">
        <v>144.5</v>
      </c>
      <c r="AZ70" s="72">
        <v>30</v>
      </c>
      <c r="BA70" s="72">
        <v>10</v>
      </c>
      <c r="BB70" s="72">
        <v>11</v>
      </c>
      <c r="BC70" s="72">
        <v>43</v>
      </c>
      <c r="BD70" s="72">
        <v>2</v>
      </c>
      <c r="BE70" s="72">
        <v>0</v>
      </c>
      <c r="BF70" s="72">
        <v>96</v>
      </c>
      <c r="BG70" s="72">
        <v>17</v>
      </c>
      <c r="BH70" s="72">
        <v>0</v>
      </c>
    </row>
    <row r="71" spans="1:60" x14ac:dyDescent="0.35">
      <c r="A71" s="102" t="s">
        <v>182</v>
      </c>
      <c r="B71" s="102" t="s">
        <v>61</v>
      </c>
      <c r="C71" s="103" t="s">
        <v>183</v>
      </c>
      <c r="D71" s="107">
        <v>24298</v>
      </c>
      <c r="E71" s="104">
        <v>377</v>
      </c>
      <c r="F71" s="104">
        <v>466</v>
      </c>
      <c r="G71" s="104">
        <v>179</v>
      </c>
      <c r="H71" s="104">
        <v>234</v>
      </c>
      <c r="I71" s="104">
        <v>6</v>
      </c>
      <c r="J71" s="104">
        <v>1</v>
      </c>
      <c r="K71" s="104">
        <v>0</v>
      </c>
      <c r="L71" s="105">
        <v>0</v>
      </c>
      <c r="M71" s="104">
        <v>46</v>
      </c>
      <c r="N71" s="104">
        <v>0</v>
      </c>
      <c r="O71" s="104">
        <v>466</v>
      </c>
      <c r="P71" s="104">
        <v>39</v>
      </c>
      <c r="Q71" s="104">
        <v>427</v>
      </c>
      <c r="R71" s="104">
        <v>0</v>
      </c>
      <c r="S71" s="104">
        <v>466</v>
      </c>
      <c r="T71" s="104">
        <v>62</v>
      </c>
      <c r="U71" s="104">
        <v>404</v>
      </c>
      <c r="V71" s="104">
        <v>0</v>
      </c>
      <c r="W71" s="104">
        <v>0</v>
      </c>
      <c r="X71" s="104">
        <v>466</v>
      </c>
      <c r="Y71" s="104">
        <v>0</v>
      </c>
      <c r="Z71" s="104">
        <v>14</v>
      </c>
      <c r="AA71" s="104">
        <v>78</v>
      </c>
      <c r="AB71" s="104">
        <v>348</v>
      </c>
      <c r="AC71" s="104">
        <v>26</v>
      </c>
      <c r="AD71" s="104">
        <v>0</v>
      </c>
      <c r="AE71" s="104">
        <v>466</v>
      </c>
      <c r="AF71" s="104">
        <v>1424</v>
      </c>
      <c r="AG71" s="104">
        <v>1414</v>
      </c>
      <c r="AH71" s="104">
        <v>949</v>
      </c>
      <c r="AI71" s="104">
        <v>3</v>
      </c>
      <c r="AJ71" s="104">
        <v>2</v>
      </c>
      <c r="AK71" s="104">
        <v>0</v>
      </c>
      <c r="AL71" s="104">
        <v>444</v>
      </c>
      <c r="AM71" s="104">
        <v>0</v>
      </c>
      <c r="AN71" s="104">
        <v>3</v>
      </c>
      <c r="AO71" s="104">
        <v>3</v>
      </c>
      <c r="AP71" s="104">
        <v>6</v>
      </c>
      <c r="AQ71" s="104">
        <v>0</v>
      </c>
      <c r="AR71" s="104">
        <v>521</v>
      </c>
      <c r="AS71" s="104">
        <v>16</v>
      </c>
      <c r="AT71" s="104">
        <v>0</v>
      </c>
      <c r="AU71" s="104">
        <v>8</v>
      </c>
      <c r="AV71" s="104">
        <v>0</v>
      </c>
      <c r="AW71" s="104">
        <v>11</v>
      </c>
      <c r="AX71" s="104">
        <v>1</v>
      </c>
      <c r="AY71" s="104">
        <v>5617.75</v>
      </c>
      <c r="AZ71" s="104">
        <v>39</v>
      </c>
      <c r="BA71" s="104">
        <v>4</v>
      </c>
      <c r="BB71" s="104">
        <v>9</v>
      </c>
      <c r="BC71" s="104">
        <v>55</v>
      </c>
      <c r="BD71" s="104">
        <v>0</v>
      </c>
      <c r="BE71" s="104">
        <v>0</v>
      </c>
      <c r="BF71" s="104">
        <v>107</v>
      </c>
      <c r="BG71" s="104">
        <v>0</v>
      </c>
      <c r="BH71" s="104">
        <v>0</v>
      </c>
    </row>
    <row r="72" spans="1:60" s="32" customFormat="1" x14ac:dyDescent="0.35">
      <c r="A72" s="68" t="s">
        <v>184</v>
      </c>
      <c r="B72" s="68" t="s">
        <v>76</v>
      </c>
      <c r="C72" s="70" t="s">
        <v>185</v>
      </c>
      <c r="D72" s="67">
        <v>234473</v>
      </c>
      <c r="E72" s="72">
        <v>2844</v>
      </c>
      <c r="F72" s="72">
        <v>1484</v>
      </c>
      <c r="G72" s="72">
        <v>687</v>
      </c>
      <c r="H72" s="72">
        <v>459</v>
      </c>
      <c r="I72" s="72">
        <v>4</v>
      </c>
      <c r="J72" s="72">
        <v>5</v>
      </c>
      <c r="K72" s="72">
        <v>0</v>
      </c>
      <c r="L72" s="101">
        <v>33</v>
      </c>
      <c r="M72" s="72">
        <v>1</v>
      </c>
      <c r="N72" s="72">
        <v>295</v>
      </c>
      <c r="O72" s="72">
        <v>1484</v>
      </c>
      <c r="P72" s="72">
        <v>196</v>
      </c>
      <c r="Q72" s="72">
        <v>1288</v>
      </c>
      <c r="R72" s="72">
        <v>0</v>
      </c>
      <c r="S72" s="72">
        <v>1484</v>
      </c>
      <c r="T72" s="72">
        <v>129</v>
      </c>
      <c r="U72" s="72">
        <v>1354</v>
      </c>
      <c r="V72" s="72">
        <v>1</v>
      </c>
      <c r="W72" s="72">
        <v>0</v>
      </c>
      <c r="X72" s="72">
        <v>1484</v>
      </c>
      <c r="Y72" s="72">
        <v>148</v>
      </c>
      <c r="Z72" s="72">
        <v>29</v>
      </c>
      <c r="AA72" s="72">
        <v>127</v>
      </c>
      <c r="AB72" s="72">
        <v>970</v>
      </c>
      <c r="AC72" s="72">
        <v>47</v>
      </c>
      <c r="AD72" s="72">
        <v>163</v>
      </c>
      <c r="AE72" s="72">
        <v>1484</v>
      </c>
      <c r="AF72" s="72">
        <v>4787</v>
      </c>
      <c r="AG72" s="72">
        <v>467</v>
      </c>
      <c r="AH72" s="72">
        <v>2149</v>
      </c>
      <c r="AI72" s="72">
        <v>3225</v>
      </c>
      <c r="AJ72" s="72">
        <v>269</v>
      </c>
      <c r="AK72" s="72">
        <v>24</v>
      </c>
      <c r="AL72" s="72">
        <v>1004</v>
      </c>
      <c r="AM72" s="72">
        <v>307</v>
      </c>
      <c r="AN72" s="72">
        <v>98</v>
      </c>
      <c r="AO72" s="72">
        <v>518</v>
      </c>
      <c r="AP72" s="72">
        <v>735</v>
      </c>
      <c r="AQ72" s="72">
        <v>260</v>
      </c>
      <c r="AR72" s="72">
        <v>0</v>
      </c>
      <c r="AS72" s="72">
        <v>156</v>
      </c>
      <c r="AT72" s="72">
        <v>23</v>
      </c>
      <c r="AU72" s="72">
        <v>592</v>
      </c>
      <c r="AV72" s="72">
        <v>151</v>
      </c>
      <c r="AW72" s="72">
        <v>175</v>
      </c>
      <c r="AX72" s="72">
        <v>14</v>
      </c>
      <c r="AY72" s="72">
        <v>15511</v>
      </c>
      <c r="AZ72" s="72">
        <v>72</v>
      </c>
      <c r="BA72" s="72">
        <v>12</v>
      </c>
      <c r="BB72" s="72">
        <v>24</v>
      </c>
      <c r="BC72" s="72">
        <v>122</v>
      </c>
      <c r="BD72" s="72">
        <v>5</v>
      </c>
      <c r="BE72" s="72">
        <v>3</v>
      </c>
      <c r="BF72" s="72">
        <v>238</v>
      </c>
      <c r="BG72" s="72">
        <v>3</v>
      </c>
      <c r="BH72" s="72">
        <v>215</v>
      </c>
    </row>
    <row r="73" spans="1:60" x14ac:dyDescent="0.35">
      <c r="A73" s="102" t="s">
        <v>78</v>
      </c>
      <c r="B73" s="102" t="s">
        <v>76</v>
      </c>
      <c r="C73" s="103" t="s">
        <v>186</v>
      </c>
      <c r="D73" s="107">
        <v>19483</v>
      </c>
      <c r="E73" s="104">
        <v>137</v>
      </c>
      <c r="F73" s="104">
        <v>255</v>
      </c>
      <c r="G73" s="104">
        <v>62</v>
      </c>
      <c r="H73" s="104">
        <v>193</v>
      </c>
      <c r="I73" s="104">
        <v>0</v>
      </c>
      <c r="J73" s="104">
        <v>0</v>
      </c>
      <c r="K73" s="104">
        <v>0</v>
      </c>
      <c r="L73" s="105">
        <v>0</v>
      </c>
      <c r="M73" s="104">
        <v>0</v>
      </c>
      <c r="N73" s="104">
        <v>0</v>
      </c>
      <c r="O73" s="104">
        <v>255</v>
      </c>
      <c r="P73" s="104">
        <v>0</v>
      </c>
      <c r="Q73" s="104">
        <v>255</v>
      </c>
      <c r="R73" s="104">
        <v>0</v>
      </c>
      <c r="S73" s="104">
        <v>255</v>
      </c>
      <c r="T73" s="104">
        <v>4</v>
      </c>
      <c r="U73" s="104">
        <v>251</v>
      </c>
      <c r="V73" s="104">
        <v>0</v>
      </c>
      <c r="W73" s="104">
        <v>0</v>
      </c>
      <c r="X73" s="104">
        <v>255</v>
      </c>
      <c r="Y73" s="104">
        <v>0</v>
      </c>
      <c r="Z73" s="104">
        <v>0</v>
      </c>
      <c r="AA73" s="104">
        <v>25</v>
      </c>
      <c r="AB73" s="104">
        <v>189</v>
      </c>
      <c r="AC73" s="104">
        <v>41</v>
      </c>
      <c r="AD73" s="104">
        <v>0</v>
      </c>
      <c r="AE73" s="104">
        <v>255</v>
      </c>
      <c r="AF73" s="104">
        <v>265</v>
      </c>
      <c r="AG73" s="104">
        <v>112</v>
      </c>
      <c r="AH73" s="104">
        <v>24</v>
      </c>
      <c r="AI73" s="104">
        <v>18</v>
      </c>
      <c r="AJ73" s="104">
        <v>15</v>
      </c>
      <c r="AK73" s="104">
        <v>3</v>
      </c>
      <c r="AL73" s="104">
        <v>128</v>
      </c>
      <c r="AM73" s="104">
        <v>7</v>
      </c>
      <c r="AN73" s="104">
        <v>4</v>
      </c>
      <c r="AO73" s="104">
        <v>5</v>
      </c>
      <c r="AP73" s="104">
        <v>0</v>
      </c>
      <c r="AQ73" s="104">
        <v>2</v>
      </c>
      <c r="AR73" s="104">
        <v>0</v>
      </c>
      <c r="AS73" s="104">
        <v>2</v>
      </c>
      <c r="AT73" s="104">
        <v>0</v>
      </c>
      <c r="AU73" s="104">
        <v>4</v>
      </c>
      <c r="AV73" s="104">
        <v>0</v>
      </c>
      <c r="AW73" s="104">
        <v>6</v>
      </c>
      <c r="AX73" s="104">
        <v>6</v>
      </c>
      <c r="AY73" s="104">
        <v>1366</v>
      </c>
      <c r="AZ73" s="104">
        <v>6</v>
      </c>
      <c r="BA73" s="104">
        <v>12</v>
      </c>
      <c r="BB73" s="104">
        <v>0</v>
      </c>
      <c r="BC73" s="104">
        <v>0</v>
      </c>
      <c r="BD73" s="104">
        <v>0</v>
      </c>
      <c r="BE73" s="104">
        <v>0</v>
      </c>
      <c r="BF73" s="104">
        <v>18</v>
      </c>
      <c r="BG73" s="104">
        <v>0</v>
      </c>
      <c r="BH73" s="104">
        <v>46</v>
      </c>
    </row>
    <row r="74" spans="1:60" s="32" customFormat="1" x14ac:dyDescent="0.35">
      <c r="A74" s="68" t="s">
        <v>187</v>
      </c>
      <c r="B74" s="68" t="s">
        <v>76</v>
      </c>
      <c r="C74" s="70" t="s">
        <v>188</v>
      </c>
      <c r="D74" s="94">
        <v>197938</v>
      </c>
      <c r="E74" s="72">
        <v>802</v>
      </c>
      <c r="F74" s="72">
        <v>362</v>
      </c>
      <c r="G74" s="72">
        <v>204</v>
      </c>
      <c r="H74" s="72">
        <v>112</v>
      </c>
      <c r="I74" s="72">
        <v>4</v>
      </c>
      <c r="J74" s="72">
        <v>2</v>
      </c>
      <c r="K74" s="72">
        <v>0</v>
      </c>
      <c r="L74" s="101">
        <v>21</v>
      </c>
      <c r="M74" s="72">
        <v>11</v>
      </c>
      <c r="N74" s="72">
        <v>8</v>
      </c>
      <c r="O74" s="72">
        <v>362</v>
      </c>
      <c r="P74" s="72">
        <v>19</v>
      </c>
      <c r="Q74" s="72">
        <v>343</v>
      </c>
      <c r="R74" s="72">
        <v>0</v>
      </c>
      <c r="S74" s="72">
        <v>362</v>
      </c>
      <c r="T74" s="72">
        <v>51</v>
      </c>
      <c r="U74" s="72">
        <v>309</v>
      </c>
      <c r="V74" s="72">
        <v>0</v>
      </c>
      <c r="W74" s="72">
        <v>2</v>
      </c>
      <c r="X74" s="72">
        <v>362</v>
      </c>
      <c r="Y74" s="72">
        <v>53</v>
      </c>
      <c r="Z74" s="72">
        <v>4</v>
      </c>
      <c r="AA74" s="72">
        <v>54</v>
      </c>
      <c r="AB74" s="72">
        <v>241</v>
      </c>
      <c r="AC74" s="72">
        <v>7</v>
      </c>
      <c r="AD74" s="72">
        <v>3</v>
      </c>
      <c r="AE74" s="72">
        <v>362</v>
      </c>
      <c r="AF74" s="72">
        <v>553</v>
      </c>
      <c r="AG74" s="72">
        <v>1351</v>
      </c>
      <c r="AH74" s="72">
        <v>419</v>
      </c>
      <c r="AI74" s="72">
        <v>398</v>
      </c>
      <c r="AJ74" s="72">
        <v>183</v>
      </c>
      <c r="AK74" s="72">
        <v>10</v>
      </c>
      <c r="AL74" s="72">
        <v>149</v>
      </c>
      <c r="AM74" s="72">
        <v>9</v>
      </c>
      <c r="AN74" s="72">
        <v>1</v>
      </c>
      <c r="AO74" s="72">
        <v>54</v>
      </c>
      <c r="AP74" s="72">
        <v>0</v>
      </c>
      <c r="AQ74" s="72">
        <v>10</v>
      </c>
      <c r="AR74" s="72">
        <v>1</v>
      </c>
      <c r="AS74" s="72">
        <v>24</v>
      </c>
      <c r="AT74" s="72">
        <v>7</v>
      </c>
      <c r="AU74" s="72">
        <v>79</v>
      </c>
      <c r="AV74" s="72">
        <v>21</v>
      </c>
      <c r="AW74" s="72">
        <v>21</v>
      </c>
      <c r="AX74" s="72">
        <v>7</v>
      </c>
      <c r="AY74" s="72">
        <v>1619.8000000000002</v>
      </c>
      <c r="AZ74" s="72">
        <v>55</v>
      </c>
      <c r="BA74" s="72">
        <v>27</v>
      </c>
      <c r="BB74" s="72">
        <v>19</v>
      </c>
      <c r="BC74" s="72">
        <v>31</v>
      </c>
      <c r="BD74" s="72">
        <v>0</v>
      </c>
      <c r="BE74" s="72">
        <v>0</v>
      </c>
      <c r="BF74" s="72">
        <v>132</v>
      </c>
      <c r="BG74" s="72">
        <v>7</v>
      </c>
      <c r="BH74" s="72">
        <v>0</v>
      </c>
    </row>
    <row r="75" spans="1:60" x14ac:dyDescent="0.35">
      <c r="A75" s="102" t="s">
        <v>189</v>
      </c>
      <c r="B75" s="102" t="s">
        <v>61</v>
      </c>
      <c r="C75" s="103" t="s">
        <v>190</v>
      </c>
      <c r="D75" s="107">
        <v>148476</v>
      </c>
      <c r="E75" s="104">
        <v>3705</v>
      </c>
      <c r="F75" s="104">
        <v>423</v>
      </c>
      <c r="G75" s="104">
        <v>76</v>
      </c>
      <c r="H75" s="104">
        <v>62</v>
      </c>
      <c r="I75" s="104">
        <v>1</v>
      </c>
      <c r="J75" s="104">
        <v>13</v>
      </c>
      <c r="K75" s="104">
        <v>0</v>
      </c>
      <c r="L75" s="105">
        <v>11</v>
      </c>
      <c r="M75" s="104">
        <v>3</v>
      </c>
      <c r="N75" s="104">
        <v>257</v>
      </c>
      <c r="O75" s="104">
        <v>423</v>
      </c>
      <c r="P75" s="104">
        <v>51</v>
      </c>
      <c r="Q75" s="104">
        <v>372</v>
      </c>
      <c r="R75" s="104">
        <v>0</v>
      </c>
      <c r="S75" s="104">
        <v>423</v>
      </c>
      <c r="T75" s="104">
        <v>20</v>
      </c>
      <c r="U75" s="104">
        <v>307</v>
      </c>
      <c r="V75" s="104">
        <v>3</v>
      </c>
      <c r="W75" s="104">
        <v>93</v>
      </c>
      <c r="X75" s="104">
        <v>423</v>
      </c>
      <c r="Y75" s="104">
        <v>7</v>
      </c>
      <c r="Z75" s="104">
        <v>2</v>
      </c>
      <c r="AA75" s="104">
        <v>16</v>
      </c>
      <c r="AB75" s="104">
        <v>166</v>
      </c>
      <c r="AC75" s="104">
        <v>4</v>
      </c>
      <c r="AD75" s="104">
        <v>228</v>
      </c>
      <c r="AE75" s="104">
        <v>423</v>
      </c>
      <c r="AF75" s="104">
        <v>2251</v>
      </c>
      <c r="AG75" s="104">
        <v>1045</v>
      </c>
      <c r="AH75" s="104">
        <v>656</v>
      </c>
      <c r="AI75" s="104">
        <v>86</v>
      </c>
      <c r="AJ75" s="104">
        <v>2923</v>
      </c>
      <c r="AK75" s="104">
        <v>0</v>
      </c>
      <c r="AL75" s="104">
        <v>418</v>
      </c>
      <c r="AM75" s="104">
        <v>58</v>
      </c>
      <c r="AN75" s="104">
        <v>10</v>
      </c>
      <c r="AO75" s="104">
        <v>121</v>
      </c>
      <c r="AP75" s="104">
        <v>107</v>
      </c>
      <c r="AQ75" s="104">
        <v>0</v>
      </c>
      <c r="AR75" s="104">
        <v>280</v>
      </c>
      <c r="AS75" s="104">
        <v>131</v>
      </c>
      <c r="AT75" s="104">
        <v>0</v>
      </c>
      <c r="AU75" s="104">
        <v>151</v>
      </c>
      <c r="AV75" s="104">
        <v>0</v>
      </c>
      <c r="AW75" s="104">
        <v>139</v>
      </c>
      <c r="AX75" s="104">
        <v>10</v>
      </c>
      <c r="AY75" s="104">
        <v>9091</v>
      </c>
      <c r="AZ75" s="104">
        <v>8</v>
      </c>
      <c r="BA75" s="104">
        <v>0</v>
      </c>
      <c r="BB75" s="104">
        <v>0</v>
      </c>
      <c r="BC75" s="104">
        <v>15</v>
      </c>
      <c r="BD75" s="104">
        <v>0</v>
      </c>
      <c r="BE75" s="104">
        <v>13</v>
      </c>
      <c r="BF75" s="104">
        <v>36</v>
      </c>
      <c r="BG75" s="104">
        <v>255</v>
      </c>
      <c r="BH75" s="104">
        <v>0</v>
      </c>
    </row>
    <row r="76" spans="1:60" s="32" customFormat="1" x14ac:dyDescent="0.35">
      <c r="A76" s="68" t="s">
        <v>108</v>
      </c>
      <c r="B76" s="68" t="s">
        <v>76</v>
      </c>
      <c r="C76" s="70" t="s">
        <v>191</v>
      </c>
      <c r="D76" s="67">
        <v>12726</v>
      </c>
      <c r="E76" s="72">
        <v>7</v>
      </c>
      <c r="F76" s="72">
        <v>36</v>
      </c>
      <c r="G76" s="72">
        <v>28</v>
      </c>
      <c r="H76" s="72">
        <v>8</v>
      </c>
      <c r="I76" s="72">
        <v>0</v>
      </c>
      <c r="J76" s="72">
        <v>0</v>
      </c>
      <c r="K76" s="72">
        <v>0</v>
      </c>
      <c r="L76" s="101">
        <v>0</v>
      </c>
      <c r="M76" s="72">
        <v>0</v>
      </c>
      <c r="N76" s="72">
        <v>0</v>
      </c>
      <c r="O76" s="72">
        <v>36</v>
      </c>
      <c r="P76" s="72">
        <v>1</v>
      </c>
      <c r="Q76" s="72">
        <v>35</v>
      </c>
      <c r="R76" s="72">
        <v>0</v>
      </c>
      <c r="S76" s="72">
        <v>36</v>
      </c>
      <c r="T76" s="72">
        <v>10</v>
      </c>
      <c r="U76" s="72">
        <v>26</v>
      </c>
      <c r="V76" s="72">
        <v>0</v>
      </c>
      <c r="W76" s="72">
        <v>0</v>
      </c>
      <c r="X76" s="72">
        <v>36</v>
      </c>
      <c r="Y76" s="72">
        <v>14</v>
      </c>
      <c r="Z76" s="72">
        <v>5</v>
      </c>
      <c r="AA76" s="72">
        <v>3</v>
      </c>
      <c r="AB76" s="72">
        <v>13</v>
      </c>
      <c r="AC76" s="72">
        <v>1</v>
      </c>
      <c r="AD76" s="72">
        <v>0</v>
      </c>
      <c r="AE76" s="72">
        <v>36</v>
      </c>
      <c r="AF76" s="72">
        <v>197</v>
      </c>
      <c r="AG76" s="72">
        <v>68</v>
      </c>
      <c r="AH76" s="72">
        <v>145</v>
      </c>
      <c r="AI76" s="72">
        <v>21</v>
      </c>
      <c r="AJ76" s="72">
        <v>48</v>
      </c>
      <c r="AK76" s="72">
        <v>0</v>
      </c>
      <c r="AL76" s="72">
        <v>33</v>
      </c>
      <c r="AM76" s="72">
        <v>0</v>
      </c>
      <c r="AN76" s="72">
        <v>0</v>
      </c>
      <c r="AO76" s="72">
        <v>11</v>
      </c>
      <c r="AP76" s="72">
        <v>0</v>
      </c>
      <c r="AQ76" s="72">
        <v>0</v>
      </c>
      <c r="AR76" s="72">
        <v>0</v>
      </c>
      <c r="AS76" s="72">
        <v>0</v>
      </c>
      <c r="AT76" s="72">
        <v>0</v>
      </c>
      <c r="AU76" s="72">
        <v>0</v>
      </c>
      <c r="AV76" s="72">
        <v>0</v>
      </c>
      <c r="AW76" s="72">
        <v>4</v>
      </c>
      <c r="AX76" s="72">
        <v>1</v>
      </c>
      <c r="AY76" s="72">
        <v>0</v>
      </c>
      <c r="AZ76" s="72">
        <v>0</v>
      </c>
      <c r="BA76" s="72">
        <v>0</v>
      </c>
      <c r="BB76" s="72">
        <v>0</v>
      </c>
      <c r="BC76" s="72">
        <v>0</v>
      </c>
      <c r="BD76" s="72">
        <v>0</v>
      </c>
      <c r="BE76" s="72">
        <v>0</v>
      </c>
      <c r="BF76" s="72">
        <v>0</v>
      </c>
      <c r="BG76" s="72">
        <v>0</v>
      </c>
      <c r="BH76" s="72">
        <v>0</v>
      </c>
    </row>
    <row r="77" spans="1:60" x14ac:dyDescent="0.35">
      <c r="A77" s="102" t="s">
        <v>91</v>
      </c>
      <c r="B77" s="102" t="s">
        <v>76</v>
      </c>
      <c r="C77" s="103" t="s">
        <v>192</v>
      </c>
      <c r="D77" s="107">
        <v>39824</v>
      </c>
      <c r="E77" s="104">
        <v>207</v>
      </c>
      <c r="F77" s="104">
        <v>178</v>
      </c>
      <c r="G77" s="104">
        <v>84</v>
      </c>
      <c r="H77" s="104">
        <v>56</v>
      </c>
      <c r="I77" s="104">
        <v>0</v>
      </c>
      <c r="J77" s="104">
        <v>2</v>
      </c>
      <c r="K77" s="104">
        <v>0</v>
      </c>
      <c r="L77" s="105">
        <v>1</v>
      </c>
      <c r="M77" s="104">
        <v>11</v>
      </c>
      <c r="N77" s="104">
        <v>24</v>
      </c>
      <c r="O77" s="104">
        <v>178</v>
      </c>
      <c r="P77" s="104">
        <v>6</v>
      </c>
      <c r="Q77" s="104">
        <v>172</v>
      </c>
      <c r="R77" s="104">
        <v>0</v>
      </c>
      <c r="S77" s="104">
        <v>178</v>
      </c>
      <c r="T77" s="104">
        <v>13</v>
      </c>
      <c r="U77" s="104">
        <v>162</v>
      </c>
      <c r="V77" s="104">
        <v>0</v>
      </c>
      <c r="W77" s="104">
        <v>3</v>
      </c>
      <c r="X77" s="104">
        <v>178</v>
      </c>
      <c r="Y77" s="104">
        <v>16</v>
      </c>
      <c r="Z77" s="104">
        <v>2</v>
      </c>
      <c r="AA77" s="104">
        <v>24</v>
      </c>
      <c r="AB77" s="104">
        <v>113</v>
      </c>
      <c r="AC77" s="104">
        <v>12</v>
      </c>
      <c r="AD77" s="104">
        <v>11</v>
      </c>
      <c r="AE77" s="104">
        <v>178</v>
      </c>
      <c r="AF77" s="104">
        <v>1001</v>
      </c>
      <c r="AG77" s="104">
        <v>355</v>
      </c>
      <c r="AH77" s="104">
        <v>540</v>
      </c>
      <c r="AI77" s="104">
        <v>201</v>
      </c>
      <c r="AJ77" s="104">
        <v>857</v>
      </c>
      <c r="AK77" s="104">
        <v>0</v>
      </c>
      <c r="AL77" s="104">
        <v>129</v>
      </c>
      <c r="AM77" s="104">
        <v>71</v>
      </c>
      <c r="AN77" s="104">
        <v>4</v>
      </c>
      <c r="AO77" s="104">
        <v>81</v>
      </c>
      <c r="AP77" s="104">
        <v>6</v>
      </c>
      <c r="AQ77" s="104">
        <v>30</v>
      </c>
      <c r="AR77" s="104">
        <v>19</v>
      </c>
      <c r="AS77" s="104">
        <v>18</v>
      </c>
      <c r="AT77" s="104">
        <v>5</v>
      </c>
      <c r="AU77" s="104">
        <v>52</v>
      </c>
      <c r="AV77" s="104">
        <v>17</v>
      </c>
      <c r="AW77" s="104">
        <v>2776</v>
      </c>
      <c r="AX77" s="104">
        <v>7</v>
      </c>
      <c r="AY77" s="104">
        <v>208.125</v>
      </c>
      <c r="AZ77" s="104">
        <v>17</v>
      </c>
      <c r="BA77" s="104">
        <v>1</v>
      </c>
      <c r="BB77" s="104">
        <v>2</v>
      </c>
      <c r="BC77" s="104">
        <v>13</v>
      </c>
      <c r="BD77" s="104">
        <v>0</v>
      </c>
      <c r="BE77" s="104">
        <v>2</v>
      </c>
      <c r="BF77" s="104">
        <v>35</v>
      </c>
      <c r="BG77" s="104">
        <v>0</v>
      </c>
      <c r="BH77" s="104">
        <v>0</v>
      </c>
    </row>
    <row r="78" spans="1:60" s="32" customFormat="1" x14ac:dyDescent="0.35">
      <c r="A78" s="68" t="s">
        <v>119</v>
      </c>
      <c r="B78" s="68" t="s">
        <v>76</v>
      </c>
      <c r="C78" s="70" t="s">
        <v>193</v>
      </c>
      <c r="D78" s="67">
        <v>63060</v>
      </c>
      <c r="E78" s="72">
        <v>411</v>
      </c>
      <c r="F78" s="72">
        <v>251</v>
      </c>
      <c r="G78" s="72">
        <v>119</v>
      </c>
      <c r="H78" s="72">
        <v>61</v>
      </c>
      <c r="I78" s="72">
        <v>0</v>
      </c>
      <c r="J78" s="72">
        <v>0</v>
      </c>
      <c r="K78" s="72">
        <v>0</v>
      </c>
      <c r="L78" s="101">
        <v>9</v>
      </c>
      <c r="M78" s="72">
        <v>30</v>
      </c>
      <c r="N78" s="72">
        <v>32</v>
      </c>
      <c r="O78" s="72">
        <v>251</v>
      </c>
      <c r="P78" s="72">
        <v>30</v>
      </c>
      <c r="Q78" s="72">
        <v>221</v>
      </c>
      <c r="R78" s="72">
        <v>0</v>
      </c>
      <c r="S78" s="72">
        <v>251</v>
      </c>
      <c r="T78" s="72">
        <v>9</v>
      </c>
      <c r="U78" s="72">
        <v>242</v>
      </c>
      <c r="V78" s="72">
        <v>0</v>
      </c>
      <c r="W78" s="72">
        <v>0</v>
      </c>
      <c r="X78" s="72">
        <v>251</v>
      </c>
      <c r="Y78" s="72">
        <v>57</v>
      </c>
      <c r="Z78" s="72">
        <v>2</v>
      </c>
      <c r="AA78" s="72">
        <v>7</v>
      </c>
      <c r="AB78" s="72">
        <v>140</v>
      </c>
      <c r="AC78" s="72">
        <v>10</v>
      </c>
      <c r="AD78" s="72">
        <v>35</v>
      </c>
      <c r="AE78" s="72">
        <v>251</v>
      </c>
      <c r="AF78" s="72">
        <v>1564</v>
      </c>
      <c r="AG78" s="72">
        <v>184</v>
      </c>
      <c r="AH78" s="72">
        <v>1619</v>
      </c>
      <c r="AI78" s="72">
        <v>86</v>
      </c>
      <c r="AJ78" s="72">
        <v>386</v>
      </c>
      <c r="AK78" s="72">
        <v>20</v>
      </c>
      <c r="AL78" s="72">
        <v>60</v>
      </c>
      <c r="AM78" s="72">
        <v>42</v>
      </c>
      <c r="AN78" s="72">
        <v>13</v>
      </c>
      <c r="AO78" s="72">
        <v>121</v>
      </c>
      <c r="AP78" s="72">
        <v>160</v>
      </c>
      <c r="AQ78" s="72">
        <v>102</v>
      </c>
      <c r="AR78" s="72">
        <v>0</v>
      </c>
      <c r="AS78" s="72">
        <v>54</v>
      </c>
      <c r="AT78" s="72">
        <v>54</v>
      </c>
      <c r="AU78" s="72">
        <v>162</v>
      </c>
      <c r="AV78" s="72">
        <v>282</v>
      </c>
      <c r="AW78" s="72">
        <v>25</v>
      </c>
      <c r="AX78" s="72">
        <v>11</v>
      </c>
      <c r="AY78" s="72">
        <v>1200</v>
      </c>
      <c r="AZ78" s="72">
        <v>57</v>
      </c>
      <c r="BA78" s="72">
        <v>11</v>
      </c>
      <c r="BB78" s="72">
        <v>7</v>
      </c>
      <c r="BC78" s="72">
        <v>63</v>
      </c>
      <c r="BD78" s="72">
        <v>56</v>
      </c>
      <c r="BE78" s="72">
        <v>11</v>
      </c>
      <c r="BF78" s="72">
        <v>205</v>
      </c>
      <c r="BG78" s="72">
        <v>30</v>
      </c>
      <c r="BH78" s="72">
        <v>125</v>
      </c>
    </row>
    <row r="79" spans="1:60" x14ac:dyDescent="0.35">
      <c r="A79" s="102" t="s">
        <v>91</v>
      </c>
      <c r="B79" s="102" t="s">
        <v>76</v>
      </c>
      <c r="C79" s="103" t="s">
        <v>194</v>
      </c>
      <c r="D79" s="107">
        <v>13463</v>
      </c>
      <c r="E79" s="104">
        <v>31</v>
      </c>
      <c r="F79" s="104">
        <v>43</v>
      </c>
      <c r="G79" s="104">
        <v>37</v>
      </c>
      <c r="H79" s="104">
        <v>2</v>
      </c>
      <c r="I79" s="104">
        <v>0</v>
      </c>
      <c r="J79" s="104">
        <v>0</v>
      </c>
      <c r="K79" s="104">
        <v>0</v>
      </c>
      <c r="L79" s="105">
        <v>0</v>
      </c>
      <c r="M79" s="104">
        <v>1</v>
      </c>
      <c r="N79" s="104">
        <v>3</v>
      </c>
      <c r="O79" s="104">
        <v>43</v>
      </c>
      <c r="P79" s="104">
        <v>1</v>
      </c>
      <c r="Q79" s="104">
        <v>42</v>
      </c>
      <c r="R79" s="104">
        <v>0</v>
      </c>
      <c r="S79" s="104">
        <v>43</v>
      </c>
      <c r="T79" s="104">
        <v>5</v>
      </c>
      <c r="U79" s="104">
        <v>38</v>
      </c>
      <c r="V79" s="104">
        <v>0</v>
      </c>
      <c r="W79" s="104">
        <v>0</v>
      </c>
      <c r="X79" s="104">
        <v>43</v>
      </c>
      <c r="Y79" s="104">
        <v>12</v>
      </c>
      <c r="Z79" s="104">
        <v>2</v>
      </c>
      <c r="AA79" s="104">
        <v>6</v>
      </c>
      <c r="AB79" s="104">
        <v>22</v>
      </c>
      <c r="AC79" s="104">
        <v>0</v>
      </c>
      <c r="AD79" s="104">
        <v>1</v>
      </c>
      <c r="AE79" s="104">
        <v>43</v>
      </c>
      <c r="AF79" s="104">
        <v>275</v>
      </c>
      <c r="AG79" s="104">
        <v>161</v>
      </c>
      <c r="AH79" s="104">
        <v>173</v>
      </c>
      <c r="AI79" s="104">
        <v>22</v>
      </c>
      <c r="AJ79" s="104">
        <v>308</v>
      </c>
      <c r="AK79" s="104">
        <v>0</v>
      </c>
      <c r="AL79" s="104">
        <v>43</v>
      </c>
      <c r="AM79" s="104">
        <v>16</v>
      </c>
      <c r="AN79" s="104">
        <v>1</v>
      </c>
      <c r="AO79" s="104">
        <v>42</v>
      </c>
      <c r="AP79" s="104">
        <v>14</v>
      </c>
      <c r="AQ79" s="104">
        <v>1</v>
      </c>
      <c r="AR79" s="104">
        <v>24</v>
      </c>
      <c r="AS79" s="104">
        <v>4</v>
      </c>
      <c r="AT79" s="104">
        <v>0</v>
      </c>
      <c r="AU79" s="104">
        <v>0</v>
      </c>
      <c r="AV79" s="104">
        <v>0</v>
      </c>
      <c r="AW79" s="104">
        <v>363</v>
      </c>
      <c r="AX79" s="104">
        <v>0</v>
      </c>
      <c r="AY79" s="104">
        <v>59.625</v>
      </c>
      <c r="AZ79" s="104">
        <v>4</v>
      </c>
      <c r="BA79" s="104">
        <v>0</v>
      </c>
      <c r="BB79" s="104">
        <v>0</v>
      </c>
      <c r="BC79" s="104">
        <v>2</v>
      </c>
      <c r="BD79" s="104">
        <v>0</v>
      </c>
      <c r="BE79" s="104">
        <v>0</v>
      </c>
      <c r="BF79" s="104">
        <v>6</v>
      </c>
      <c r="BG79" s="104">
        <v>0</v>
      </c>
      <c r="BH79" s="104">
        <v>0</v>
      </c>
    </row>
    <row r="80" spans="1:60" s="32" customFormat="1" x14ac:dyDescent="0.35">
      <c r="A80" s="68" t="s">
        <v>195</v>
      </c>
      <c r="B80" s="68" t="s">
        <v>61</v>
      </c>
      <c r="C80" s="70" t="s">
        <v>196</v>
      </c>
      <c r="D80" s="67">
        <v>39490</v>
      </c>
      <c r="E80" s="72">
        <v>380</v>
      </c>
      <c r="F80" s="72">
        <v>134</v>
      </c>
      <c r="G80" s="72">
        <v>61</v>
      </c>
      <c r="H80" s="72">
        <v>59</v>
      </c>
      <c r="I80" s="72">
        <v>0</v>
      </c>
      <c r="J80" s="72">
        <v>0</v>
      </c>
      <c r="K80" s="72">
        <v>0</v>
      </c>
      <c r="L80" s="101">
        <v>1</v>
      </c>
      <c r="M80" s="72">
        <v>6</v>
      </c>
      <c r="N80" s="72">
        <v>7</v>
      </c>
      <c r="O80" s="72">
        <v>134</v>
      </c>
      <c r="P80" s="72">
        <v>6</v>
      </c>
      <c r="Q80" s="72">
        <v>128</v>
      </c>
      <c r="R80" s="72">
        <v>0</v>
      </c>
      <c r="S80" s="72">
        <v>134</v>
      </c>
      <c r="T80" s="72">
        <v>14</v>
      </c>
      <c r="U80" s="72">
        <v>116</v>
      </c>
      <c r="V80" s="72">
        <v>0</v>
      </c>
      <c r="W80" s="72">
        <v>4</v>
      </c>
      <c r="X80" s="72">
        <v>134</v>
      </c>
      <c r="Y80" s="72">
        <v>19</v>
      </c>
      <c r="Z80" s="72">
        <v>5</v>
      </c>
      <c r="AA80" s="72">
        <v>22</v>
      </c>
      <c r="AB80" s="72">
        <v>77</v>
      </c>
      <c r="AC80" s="72">
        <v>0</v>
      </c>
      <c r="AD80" s="72">
        <v>11</v>
      </c>
      <c r="AE80" s="72">
        <v>134</v>
      </c>
      <c r="AF80" s="72">
        <v>356</v>
      </c>
      <c r="AG80" s="72">
        <v>55</v>
      </c>
      <c r="AH80" s="72">
        <v>22</v>
      </c>
      <c r="AI80" s="72">
        <v>23</v>
      </c>
      <c r="AJ80" s="72">
        <v>11</v>
      </c>
      <c r="AK80" s="72">
        <v>2</v>
      </c>
      <c r="AL80" s="72">
        <v>59</v>
      </c>
      <c r="AM80" s="72">
        <v>11</v>
      </c>
      <c r="AN80" s="72">
        <v>2</v>
      </c>
      <c r="AO80" s="72">
        <v>9</v>
      </c>
      <c r="AP80" s="72">
        <v>9</v>
      </c>
      <c r="AQ80" s="72">
        <v>4</v>
      </c>
      <c r="AR80" s="72">
        <v>0</v>
      </c>
      <c r="AS80" s="72">
        <v>6</v>
      </c>
      <c r="AT80" s="72">
        <v>0</v>
      </c>
      <c r="AU80" s="72">
        <v>6</v>
      </c>
      <c r="AV80" s="72">
        <v>1</v>
      </c>
      <c r="AW80" s="72">
        <v>22</v>
      </c>
      <c r="AX80" s="72">
        <v>18</v>
      </c>
      <c r="AY80" s="72">
        <v>1363</v>
      </c>
      <c r="AZ80" s="72">
        <v>17</v>
      </c>
      <c r="BA80" s="72">
        <v>8</v>
      </c>
      <c r="BB80" s="72">
        <v>7</v>
      </c>
      <c r="BC80" s="72">
        <v>0</v>
      </c>
      <c r="BD80" s="72">
        <v>0</v>
      </c>
      <c r="BE80" s="72">
        <v>0</v>
      </c>
      <c r="BF80" s="72">
        <v>32</v>
      </c>
      <c r="BG80" s="72">
        <v>45</v>
      </c>
      <c r="BH80" s="72">
        <v>181</v>
      </c>
    </row>
    <row r="81" spans="1:60" x14ac:dyDescent="0.35">
      <c r="A81" s="102" t="s">
        <v>169</v>
      </c>
      <c r="B81" s="102" t="s">
        <v>76</v>
      </c>
      <c r="C81" s="103" t="s">
        <v>197</v>
      </c>
      <c r="D81" s="107">
        <v>180742</v>
      </c>
      <c r="E81" s="104">
        <v>626</v>
      </c>
      <c r="F81" s="104">
        <v>510</v>
      </c>
      <c r="G81" s="104">
        <v>216</v>
      </c>
      <c r="H81" s="104">
        <v>250</v>
      </c>
      <c r="I81" s="104">
        <v>3</v>
      </c>
      <c r="J81" s="104">
        <v>1</v>
      </c>
      <c r="K81" s="104">
        <v>0</v>
      </c>
      <c r="L81" s="105">
        <v>30</v>
      </c>
      <c r="M81" s="104">
        <v>0</v>
      </c>
      <c r="N81" s="104">
        <v>10</v>
      </c>
      <c r="O81" s="104">
        <v>510</v>
      </c>
      <c r="P81" s="104">
        <v>80</v>
      </c>
      <c r="Q81" s="104">
        <v>412</v>
      </c>
      <c r="R81" s="104">
        <v>18</v>
      </c>
      <c r="S81" s="104">
        <v>510</v>
      </c>
      <c r="T81" s="104">
        <v>37</v>
      </c>
      <c r="U81" s="104">
        <v>472</v>
      </c>
      <c r="V81" s="104">
        <v>1</v>
      </c>
      <c r="W81" s="104">
        <v>0</v>
      </c>
      <c r="X81" s="104">
        <v>510</v>
      </c>
      <c r="Y81" s="104">
        <v>30</v>
      </c>
      <c r="Z81" s="104">
        <v>11</v>
      </c>
      <c r="AA81" s="104">
        <v>67</v>
      </c>
      <c r="AB81" s="104">
        <v>383</v>
      </c>
      <c r="AC81" s="104">
        <v>19</v>
      </c>
      <c r="AD81" s="104">
        <v>0</v>
      </c>
      <c r="AE81" s="104">
        <v>510</v>
      </c>
      <c r="AF81" s="104">
        <v>1128</v>
      </c>
      <c r="AG81" s="104">
        <v>1297</v>
      </c>
      <c r="AH81" s="104">
        <v>439</v>
      </c>
      <c r="AI81" s="104">
        <v>13</v>
      </c>
      <c r="AJ81" s="104">
        <v>829</v>
      </c>
      <c r="AK81" s="104">
        <v>1</v>
      </c>
      <c r="AL81" s="104">
        <v>1145</v>
      </c>
      <c r="AM81" s="104">
        <v>6</v>
      </c>
      <c r="AN81" s="104">
        <v>1</v>
      </c>
      <c r="AO81" s="104">
        <v>47</v>
      </c>
      <c r="AP81" s="104">
        <v>0</v>
      </c>
      <c r="AQ81" s="104">
        <v>0</v>
      </c>
      <c r="AR81" s="104">
        <v>563</v>
      </c>
      <c r="AS81" s="104">
        <v>35</v>
      </c>
      <c r="AT81" s="104">
        <v>29</v>
      </c>
      <c r="AU81" s="104">
        <v>14</v>
      </c>
      <c r="AV81" s="104">
        <v>22</v>
      </c>
      <c r="AW81" s="104">
        <v>124</v>
      </c>
      <c r="AX81" s="104">
        <v>13</v>
      </c>
      <c r="AY81" s="104">
        <v>4698.2</v>
      </c>
      <c r="AZ81" s="104">
        <v>32</v>
      </c>
      <c r="BA81" s="104">
        <v>1</v>
      </c>
      <c r="BB81" s="104">
        <v>11</v>
      </c>
      <c r="BC81" s="104">
        <v>50</v>
      </c>
      <c r="BD81" s="104">
        <v>2</v>
      </c>
      <c r="BE81" s="104">
        <v>0</v>
      </c>
      <c r="BF81" s="104">
        <v>96</v>
      </c>
      <c r="BG81" s="104">
        <v>59</v>
      </c>
      <c r="BH81" s="104">
        <v>184</v>
      </c>
    </row>
    <row r="82" spans="1:60" s="32" customFormat="1" x14ac:dyDescent="0.35">
      <c r="A82" s="68" t="s">
        <v>198</v>
      </c>
      <c r="B82" s="68" t="s">
        <v>71</v>
      </c>
      <c r="C82" s="70" t="s">
        <v>199</v>
      </c>
      <c r="D82" s="67">
        <v>20724</v>
      </c>
      <c r="E82" s="72">
        <v>899</v>
      </c>
      <c r="F82" s="72">
        <v>246</v>
      </c>
      <c r="G82" s="72">
        <v>194</v>
      </c>
      <c r="H82" s="72">
        <v>23</v>
      </c>
      <c r="I82" s="72">
        <v>2</v>
      </c>
      <c r="J82" s="72">
        <v>0</v>
      </c>
      <c r="K82" s="72">
        <v>0</v>
      </c>
      <c r="L82" s="101">
        <v>8</v>
      </c>
      <c r="M82" s="72">
        <v>16</v>
      </c>
      <c r="N82" s="72">
        <v>3</v>
      </c>
      <c r="O82" s="72">
        <v>246</v>
      </c>
      <c r="P82" s="72">
        <v>16</v>
      </c>
      <c r="Q82" s="72">
        <v>230</v>
      </c>
      <c r="R82" s="72">
        <v>0</v>
      </c>
      <c r="S82" s="72">
        <v>246</v>
      </c>
      <c r="T82" s="72">
        <v>45</v>
      </c>
      <c r="U82" s="72">
        <v>201</v>
      </c>
      <c r="V82" s="72">
        <v>0</v>
      </c>
      <c r="W82" s="72">
        <v>0</v>
      </c>
      <c r="X82" s="72">
        <v>246</v>
      </c>
      <c r="Y82" s="72">
        <v>35</v>
      </c>
      <c r="Z82" s="72">
        <v>5</v>
      </c>
      <c r="AA82" s="72">
        <v>12</v>
      </c>
      <c r="AB82" s="72">
        <v>145</v>
      </c>
      <c r="AC82" s="72">
        <v>33</v>
      </c>
      <c r="AD82" s="72">
        <v>16</v>
      </c>
      <c r="AE82" s="72">
        <v>246</v>
      </c>
      <c r="AF82" s="33">
        <v>270</v>
      </c>
      <c r="AG82" s="72">
        <v>214</v>
      </c>
      <c r="AH82" s="72">
        <v>138</v>
      </c>
      <c r="AI82" s="72">
        <v>35</v>
      </c>
      <c r="AJ82" s="72">
        <v>211</v>
      </c>
      <c r="AK82" s="72">
        <v>4</v>
      </c>
      <c r="AL82" s="72">
        <v>87</v>
      </c>
      <c r="AM82" s="72">
        <v>0</v>
      </c>
      <c r="AN82" s="72">
        <v>0</v>
      </c>
      <c r="AO82" s="72">
        <v>29</v>
      </c>
      <c r="AP82" s="72">
        <v>0</v>
      </c>
      <c r="AQ82" s="72">
        <v>0</v>
      </c>
      <c r="AR82" s="72">
        <v>164</v>
      </c>
      <c r="AS82" s="72">
        <v>77</v>
      </c>
      <c r="AT82" s="72">
        <v>38</v>
      </c>
      <c r="AU82" s="72">
        <v>110</v>
      </c>
      <c r="AV82" s="72">
        <v>240</v>
      </c>
      <c r="AW82" s="72">
        <v>38</v>
      </c>
      <c r="AX82" s="72">
        <v>3</v>
      </c>
      <c r="AY82" s="72">
        <v>5382</v>
      </c>
      <c r="AZ82" s="72">
        <v>31</v>
      </c>
      <c r="BA82" s="72">
        <v>3</v>
      </c>
      <c r="BB82" s="72">
        <v>6</v>
      </c>
      <c r="BC82" s="72">
        <v>35</v>
      </c>
      <c r="BD82" s="72">
        <v>7</v>
      </c>
      <c r="BE82" s="72">
        <v>0</v>
      </c>
      <c r="BF82" s="72">
        <v>82</v>
      </c>
      <c r="BG82" s="72">
        <v>7</v>
      </c>
      <c r="BH82" s="72">
        <v>48</v>
      </c>
    </row>
    <row r="83" spans="1:60" x14ac:dyDescent="0.35">
      <c r="A83" s="102" t="s">
        <v>200</v>
      </c>
      <c r="B83" s="102" t="s">
        <v>61</v>
      </c>
      <c r="C83" s="103" t="s">
        <v>201</v>
      </c>
      <c r="D83" s="107">
        <v>143667</v>
      </c>
      <c r="E83" s="104">
        <v>470</v>
      </c>
      <c r="F83" s="104">
        <v>169</v>
      </c>
      <c r="G83" s="104">
        <v>144</v>
      </c>
      <c r="H83" s="104">
        <v>19</v>
      </c>
      <c r="I83" s="104">
        <v>0</v>
      </c>
      <c r="J83" s="104">
        <v>0</v>
      </c>
      <c r="K83" s="104">
        <v>0</v>
      </c>
      <c r="L83" s="105">
        <v>0</v>
      </c>
      <c r="M83" s="104">
        <v>6</v>
      </c>
      <c r="N83" s="104">
        <v>0</v>
      </c>
      <c r="O83" s="104">
        <v>169</v>
      </c>
      <c r="P83" s="104">
        <v>0</v>
      </c>
      <c r="Q83" s="104">
        <v>169</v>
      </c>
      <c r="R83" s="104">
        <v>0</v>
      </c>
      <c r="S83" s="104">
        <v>169</v>
      </c>
      <c r="T83" s="104">
        <v>46</v>
      </c>
      <c r="U83" s="104">
        <v>123</v>
      </c>
      <c r="V83" s="104">
        <v>0</v>
      </c>
      <c r="W83" s="104">
        <v>0</v>
      </c>
      <c r="X83" s="104">
        <v>169</v>
      </c>
      <c r="Y83" s="104">
        <v>63</v>
      </c>
      <c r="Z83" s="104">
        <v>17</v>
      </c>
      <c r="AA83" s="104">
        <v>19</v>
      </c>
      <c r="AB83" s="104">
        <v>69</v>
      </c>
      <c r="AC83" s="104">
        <v>1</v>
      </c>
      <c r="AD83" s="104">
        <v>0</v>
      </c>
      <c r="AE83" s="104">
        <v>169</v>
      </c>
      <c r="AF83" s="104">
        <v>460</v>
      </c>
      <c r="AG83" s="104">
        <v>510</v>
      </c>
      <c r="AH83" s="104">
        <v>35</v>
      </c>
      <c r="AI83" s="104">
        <v>115</v>
      </c>
      <c r="AJ83" s="104">
        <v>188</v>
      </c>
      <c r="AK83" s="104">
        <v>0</v>
      </c>
      <c r="AL83" s="104">
        <v>62</v>
      </c>
      <c r="AM83" s="104">
        <v>10</v>
      </c>
      <c r="AN83" s="104">
        <v>10</v>
      </c>
      <c r="AO83" s="104">
        <v>20</v>
      </c>
      <c r="AP83" s="104">
        <v>15</v>
      </c>
      <c r="AQ83" s="104">
        <v>1</v>
      </c>
      <c r="AR83" s="104">
        <v>0</v>
      </c>
      <c r="AS83" s="104">
        <v>14</v>
      </c>
      <c r="AT83" s="104">
        <v>14</v>
      </c>
      <c r="AU83" s="104">
        <v>21</v>
      </c>
      <c r="AV83" s="104">
        <v>16</v>
      </c>
      <c r="AW83" s="104">
        <v>3</v>
      </c>
      <c r="AX83" s="104">
        <v>6</v>
      </c>
      <c r="AY83" s="104">
        <v>352.7</v>
      </c>
      <c r="AZ83" s="104">
        <v>6</v>
      </c>
      <c r="BA83" s="104">
        <v>0</v>
      </c>
      <c r="BB83" s="104">
        <v>3</v>
      </c>
      <c r="BC83" s="104">
        <v>10</v>
      </c>
      <c r="BD83" s="104">
        <v>2</v>
      </c>
      <c r="BE83" s="104">
        <v>0</v>
      </c>
      <c r="BF83" s="104">
        <v>21</v>
      </c>
      <c r="BG83" s="104">
        <v>30</v>
      </c>
      <c r="BH83" s="104">
        <v>52</v>
      </c>
    </row>
    <row r="84" spans="1:60" s="32" customFormat="1" x14ac:dyDescent="0.35">
      <c r="A84" s="68" t="s">
        <v>202</v>
      </c>
      <c r="B84" s="68" t="s">
        <v>61</v>
      </c>
      <c r="C84" s="70" t="s">
        <v>201</v>
      </c>
      <c r="D84" s="94"/>
      <c r="E84" s="72">
        <v>1385</v>
      </c>
      <c r="F84" s="72">
        <v>1027</v>
      </c>
      <c r="G84" s="72">
        <v>792</v>
      </c>
      <c r="H84" s="72">
        <v>117</v>
      </c>
      <c r="I84" s="72">
        <v>2</v>
      </c>
      <c r="J84" s="72">
        <v>0</v>
      </c>
      <c r="K84" s="72">
        <v>0</v>
      </c>
      <c r="L84" s="101">
        <v>5</v>
      </c>
      <c r="M84" s="72">
        <v>95</v>
      </c>
      <c r="N84" s="72">
        <v>16</v>
      </c>
      <c r="O84" s="72">
        <v>1027</v>
      </c>
      <c r="P84" s="72">
        <v>82</v>
      </c>
      <c r="Q84" s="72">
        <v>945</v>
      </c>
      <c r="R84" s="72">
        <v>0</v>
      </c>
      <c r="S84" s="72">
        <v>1027</v>
      </c>
      <c r="T84" s="72">
        <v>367</v>
      </c>
      <c r="U84" s="72">
        <v>659</v>
      </c>
      <c r="V84" s="72">
        <v>1</v>
      </c>
      <c r="W84" s="72">
        <v>0</v>
      </c>
      <c r="X84" s="72">
        <v>1027</v>
      </c>
      <c r="Y84" s="72">
        <v>447</v>
      </c>
      <c r="Z84" s="72">
        <v>86</v>
      </c>
      <c r="AA84" s="72">
        <v>100</v>
      </c>
      <c r="AB84" s="72">
        <v>306</v>
      </c>
      <c r="AC84" s="72">
        <v>33</v>
      </c>
      <c r="AD84" s="72">
        <v>55</v>
      </c>
      <c r="AE84" s="72">
        <v>1027</v>
      </c>
      <c r="AF84" s="72">
        <v>3005</v>
      </c>
      <c r="AG84" s="72">
        <v>2762</v>
      </c>
      <c r="AH84" s="72">
        <v>380</v>
      </c>
      <c r="AI84" s="72">
        <v>605</v>
      </c>
      <c r="AJ84" s="72">
        <v>486</v>
      </c>
      <c r="AK84" s="72">
        <v>11</v>
      </c>
      <c r="AL84" s="72">
        <v>388</v>
      </c>
      <c r="AM84" s="72">
        <v>36</v>
      </c>
      <c r="AN84" s="72">
        <v>39</v>
      </c>
      <c r="AO84" s="72">
        <v>73</v>
      </c>
      <c r="AP84" s="72">
        <v>108</v>
      </c>
      <c r="AQ84" s="72">
        <v>19</v>
      </c>
      <c r="AR84" s="72">
        <v>0</v>
      </c>
      <c r="AS84" s="72">
        <v>34</v>
      </c>
      <c r="AT84" s="72">
        <v>27</v>
      </c>
      <c r="AU84" s="72">
        <v>69</v>
      </c>
      <c r="AV84" s="72">
        <v>24</v>
      </c>
      <c r="AW84" s="72">
        <v>15</v>
      </c>
      <c r="AX84" s="72">
        <v>5</v>
      </c>
      <c r="AY84" s="72">
        <v>1438.3</v>
      </c>
      <c r="AZ84" s="72">
        <v>57</v>
      </c>
      <c r="BA84" s="72">
        <v>13</v>
      </c>
      <c r="BB84" s="72">
        <v>14</v>
      </c>
      <c r="BC84" s="72">
        <v>47</v>
      </c>
      <c r="BD84" s="72">
        <v>2</v>
      </c>
      <c r="BE84" s="72">
        <v>1</v>
      </c>
      <c r="BF84" s="72">
        <v>134</v>
      </c>
      <c r="BG84" s="72">
        <v>112</v>
      </c>
      <c r="BH84" s="72">
        <v>229</v>
      </c>
    </row>
    <row r="85" spans="1:60" x14ac:dyDescent="0.35">
      <c r="A85" s="102" t="s">
        <v>203</v>
      </c>
      <c r="B85" s="102" t="s">
        <v>64</v>
      </c>
      <c r="C85" s="103" t="s">
        <v>204</v>
      </c>
      <c r="D85" s="107">
        <v>44829</v>
      </c>
      <c r="E85" s="104">
        <v>346</v>
      </c>
      <c r="F85" s="104">
        <v>367</v>
      </c>
      <c r="G85" s="104">
        <v>188</v>
      </c>
      <c r="H85" s="104">
        <v>140</v>
      </c>
      <c r="I85" s="104">
        <v>8</v>
      </c>
      <c r="J85" s="104">
        <v>3</v>
      </c>
      <c r="K85" s="104">
        <v>0</v>
      </c>
      <c r="L85" s="105">
        <v>15</v>
      </c>
      <c r="M85" s="104">
        <v>13</v>
      </c>
      <c r="N85" s="104">
        <v>0</v>
      </c>
      <c r="O85" s="104">
        <v>367</v>
      </c>
      <c r="P85" s="104">
        <v>13</v>
      </c>
      <c r="Q85" s="104">
        <v>354</v>
      </c>
      <c r="R85" s="104">
        <v>0</v>
      </c>
      <c r="S85" s="104">
        <v>367</v>
      </c>
      <c r="T85" s="104">
        <v>50</v>
      </c>
      <c r="U85" s="104">
        <v>317</v>
      </c>
      <c r="V85" s="104">
        <v>0</v>
      </c>
      <c r="W85" s="104">
        <v>0</v>
      </c>
      <c r="X85" s="104">
        <v>367</v>
      </c>
      <c r="Y85" s="104">
        <v>41</v>
      </c>
      <c r="Z85" s="104">
        <v>11</v>
      </c>
      <c r="AA85" s="104">
        <v>63</v>
      </c>
      <c r="AB85" s="104">
        <v>226</v>
      </c>
      <c r="AC85" s="104">
        <v>26</v>
      </c>
      <c r="AD85" s="104">
        <v>0</v>
      </c>
      <c r="AE85" s="104">
        <v>367</v>
      </c>
      <c r="AF85" s="104">
        <v>1475</v>
      </c>
      <c r="AG85" s="104">
        <v>2447</v>
      </c>
      <c r="AH85" s="104">
        <v>344</v>
      </c>
      <c r="AI85" s="104">
        <v>127</v>
      </c>
      <c r="AJ85" s="104">
        <v>831</v>
      </c>
      <c r="AK85" s="104">
        <v>1</v>
      </c>
      <c r="AL85" s="104">
        <v>942</v>
      </c>
      <c r="AM85" s="104">
        <v>27</v>
      </c>
      <c r="AN85" s="104">
        <v>26</v>
      </c>
      <c r="AO85" s="104">
        <v>73</v>
      </c>
      <c r="AP85" s="104">
        <v>43</v>
      </c>
      <c r="AQ85" s="104">
        <v>35</v>
      </c>
      <c r="AR85" s="104">
        <v>20</v>
      </c>
      <c r="AS85" s="104">
        <v>42</v>
      </c>
      <c r="AT85" s="104">
        <v>0</v>
      </c>
      <c r="AU85" s="104">
        <v>128</v>
      </c>
      <c r="AV85" s="104">
        <v>0</v>
      </c>
      <c r="AW85" s="104">
        <v>12</v>
      </c>
      <c r="AX85" s="104">
        <v>30</v>
      </c>
      <c r="AY85" s="104">
        <v>492</v>
      </c>
      <c r="AZ85" s="104">
        <v>19</v>
      </c>
      <c r="BA85" s="104">
        <v>1</v>
      </c>
      <c r="BB85" s="104">
        <v>4</v>
      </c>
      <c r="BC85" s="104">
        <v>31</v>
      </c>
      <c r="BD85" s="104">
        <v>3</v>
      </c>
      <c r="BE85" s="104">
        <v>0</v>
      </c>
      <c r="BF85" s="104">
        <v>58</v>
      </c>
      <c r="BG85" s="104">
        <v>2</v>
      </c>
      <c r="BH85" s="104">
        <v>9</v>
      </c>
    </row>
    <row r="86" spans="1:60" s="32" customFormat="1" x14ac:dyDescent="0.35">
      <c r="A86" s="68" t="s">
        <v>205</v>
      </c>
      <c r="B86" s="68" t="s">
        <v>64</v>
      </c>
      <c r="C86" s="70" t="s">
        <v>206</v>
      </c>
      <c r="D86" s="67">
        <v>130625</v>
      </c>
      <c r="E86" s="72">
        <v>602</v>
      </c>
      <c r="F86" s="72">
        <v>1104</v>
      </c>
      <c r="G86" s="72">
        <v>238</v>
      </c>
      <c r="H86" s="72">
        <v>262</v>
      </c>
      <c r="I86" s="72">
        <v>498</v>
      </c>
      <c r="J86" s="72">
        <v>0</v>
      </c>
      <c r="K86" s="72">
        <v>0</v>
      </c>
      <c r="L86" s="101">
        <v>0</v>
      </c>
      <c r="M86" s="72">
        <v>103</v>
      </c>
      <c r="N86" s="72">
        <v>3</v>
      </c>
      <c r="O86" s="72">
        <v>1104</v>
      </c>
      <c r="P86" s="72">
        <v>77</v>
      </c>
      <c r="Q86" s="72">
        <v>1027</v>
      </c>
      <c r="R86" s="72">
        <v>0</v>
      </c>
      <c r="S86" s="72">
        <v>1104</v>
      </c>
      <c r="T86" s="72">
        <v>230</v>
      </c>
      <c r="U86" s="72">
        <v>874</v>
      </c>
      <c r="V86" s="72">
        <v>0</v>
      </c>
      <c r="W86" s="72">
        <v>0</v>
      </c>
      <c r="X86" s="72">
        <v>1104</v>
      </c>
      <c r="Y86" s="72">
        <v>98</v>
      </c>
      <c r="Z86" s="72">
        <v>23</v>
      </c>
      <c r="AA86" s="72">
        <v>169</v>
      </c>
      <c r="AB86" s="72">
        <v>730</v>
      </c>
      <c r="AC86" s="72">
        <v>80</v>
      </c>
      <c r="AD86" s="72">
        <v>4</v>
      </c>
      <c r="AE86" s="72">
        <v>1104</v>
      </c>
      <c r="AF86" s="72">
        <v>3242</v>
      </c>
      <c r="AG86" s="72">
        <v>2189</v>
      </c>
      <c r="AH86" s="72">
        <v>1973</v>
      </c>
      <c r="AI86" s="72">
        <v>373</v>
      </c>
      <c r="AJ86" s="72">
        <v>844</v>
      </c>
      <c r="AK86" s="72">
        <v>0</v>
      </c>
      <c r="AL86" s="72">
        <v>1210</v>
      </c>
      <c r="AM86" s="72">
        <v>92</v>
      </c>
      <c r="AN86" s="72">
        <v>5</v>
      </c>
      <c r="AO86" s="72">
        <v>227</v>
      </c>
      <c r="AP86" s="72">
        <v>42</v>
      </c>
      <c r="AQ86" s="72">
        <v>30</v>
      </c>
      <c r="AR86" s="72">
        <v>0</v>
      </c>
      <c r="AS86" s="72">
        <v>127</v>
      </c>
      <c r="AT86" s="72">
        <v>33</v>
      </c>
      <c r="AU86" s="72">
        <v>590</v>
      </c>
      <c r="AV86" s="72">
        <v>97</v>
      </c>
      <c r="AW86" s="72">
        <v>31</v>
      </c>
      <c r="AX86" s="72">
        <v>10</v>
      </c>
      <c r="AY86" s="72">
        <v>1717</v>
      </c>
      <c r="AZ86" s="72">
        <v>79</v>
      </c>
      <c r="BA86" s="72">
        <v>5</v>
      </c>
      <c r="BB86" s="72">
        <v>18</v>
      </c>
      <c r="BC86" s="72">
        <v>70</v>
      </c>
      <c r="BD86" s="72">
        <v>4</v>
      </c>
      <c r="BE86" s="72">
        <v>0</v>
      </c>
      <c r="BF86" s="72">
        <v>176</v>
      </c>
      <c r="BG86" s="72">
        <v>8</v>
      </c>
      <c r="BH86" s="72">
        <v>21</v>
      </c>
    </row>
    <row r="87" spans="1:60" x14ac:dyDescent="0.35">
      <c r="A87" s="102" t="s">
        <v>207</v>
      </c>
      <c r="B87" s="102" t="s">
        <v>61</v>
      </c>
      <c r="C87" s="103" t="s">
        <v>208</v>
      </c>
      <c r="D87" s="107">
        <v>91010</v>
      </c>
      <c r="E87" s="104">
        <v>503</v>
      </c>
      <c r="F87" s="104">
        <v>1624</v>
      </c>
      <c r="G87" s="104">
        <v>1070</v>
      </c>
      <c r="H87" s="104">
        <v>306</v>
      </c>
      <c r="I87" s="104">
        <v>4</v>
      </c>
      <c r="J87" s="104">
        <v>0</v>
      </c>
      <c r="K87" s="104">
        <v>0</v>
      </c>
      <c r="L87" s="105">
        <v>49</v>
      </c>
      <c r="M87" s="104">
        <v>88</v>
      </c>
      <c r="N87" s="104">
        <v>107</v>
      </c>
      <c r="O87" s="104">
        <v>1624</v>
      </c>
      <c r="P87" s="104">
        <v>89</v>
      </c>
      <c r="Q87" s="104">
        <v>1535</v>
      </c>
      <c r="R87" s="104">
        <v>0</v>
      </c>
      <c r="S87" s="104">
        <v>1624</v>
      </c>
      <c r="T87" s="104">
        <v>327</v>
      </c>
      <c r="U87" s="104">
        <v>1258</v>
      </c>
      <c r="V87" s="104">
        <v>0</v>
      </c>
      <c r="W87" s="104">
        <v>39</v>
      </c>
      <c r="X87" s="104">
        <v>1624</v>
      </c>
      <c r="Y87" s="104">
        <v>206</v>
      </c>
      <c r="Z87" s="104">
        <v>68</v>
      </c>
      <c r="AA87" s="104">
        <v>147</v>
      </c>
      <c r="AB87" s="104">
        <v>968</v>
      </c>
      <c r="AC87" s="104">
        <v>112</v>
      </c>
      <c r="AD87" s="104">
        <v>123</v>
      </c>
      <c r="AE87" s="104">
        <v>1624</v>
      </c>
      <c r="AF87" s="104">
        <v>4615</v>
      </c>
      <c r="AG87" s="104">
        <v>3849</v>
      </c>
      <c r="AH87" s="104">
        <v>1062</v>
      </c>
      <c r="AI87" s="104">
        <v>1331</v>
      </c>
      <c r="AJ87" s="104">
        <v>1139</v>
      </c>
      <c r="AK87" s="104">
        <v>21</v>
      </c>
      <c r="AL87" s="104">
        <v>1862</v>
      </c>
      <c r="AM87" s="104">
        <v>92</v>
      </c>
      <c r="AN87" s="104">
        <v>62</v>
      </c>
      <c r="AO87" s="104">
        <v>62</v>
      </c>
      <c r="AP87" s="104">
        <v>113</v>
      </c>
      <c r="AQ87" s="104">
        <v>86</v>
      </c>
      <c r="AR87" s="104">
        <v>0</v>
      </c>
      <c r="AS87" s="104">
        <v>60</v>
      </c>
      <c r="AT87" s="104">
        <v>0</v>
      </c>
      <c r="AU87" s="104">
        <v>38</v>
      </c>
      <c r="AV87" s="104">
        <v>0</v>
      </c>
      <c r="AW87" s="104">
        <v>51</v>
      </c>
      <c r="AX87" s="104">
        <v>0</v>
      </c>
      <c r="AY87" s="104">
        <v>148</v>
      </c>
      <c r="AZ87" s="104">
        <v>28</v>
      </c>
      <c r="BA87" s="104">
        <v>5</v>
      </c>
      <c r="BB87" s="104">
        <v>7</v>
      </c>
      <c r="BC87" s="104">
        <v>35</v>
      </c>
      <c r="BD87" s="104">
        <v>2</v>
      </c>
      <c r="BE87" s="104">
        <v>0</v>
      </c>
      <c r="BF87" s="104">
        <v>77</v>
      </c>
      <c r="BG87" s="104">
        <v>78</v>
      </c>
      <c r="BH87" s="104">
        <v>134</v>
      </c>
    </row>
    <row r="88" spans="1:60" s="32" customFormat="1" x14ac:dyDescent="0.35">
      <c r="A88" s="68" t="s">
        <v>209</v>
      </c>
      <c r="B88" s="68" t="s">
        <v>64</v>
      </c>
      <c r="C88" s="70" t="s">
        <v>210</v>
      </c>
      <c r="D88" s="67">
        <v>142088</v>
      </c>
      <c r="E88" s="72">
        <v>370</v>
      </c>
      <c r="F88" s="72">
        <v>759</v>
      </c>
      <c r="G88" s="72">
        <v>483</v>
      </c>
      <c r="H88" s="72">
        <v>208</v>
      </c>
      <c r="I88" s="72">
        <v>1</v>
      </c>
      <c r="J88" s="72">
        <v>5</v>
      </c>
      <c r="K88" s="72">
        <v>0</v>
      </c>
      <c r="L88" s="101">
        <v>8</v>
      </c>
      <c r="M88" s="72">
        <v>43</v>
      </c>
      <c r="N88" s="72">
        <v>11</v>
      </c>
      <c r="O88" s="72">
        <v>759</v>
      </c>
      <c r="P88" s="72">
        <v>37</v>
      </c>
      <c r="Q88" s="72">
        <v>722</v>
      </c>
      <c r="R88" s="72">
        <v>0</v>
      </c>
      <c r="S88" s="72">
        <v>759</v>
      </c>
      <c r="T88" s="72">
        <v>151</v>
      </c>
      <c r="U88" s="72">
        <v>601</v>
      </c>
      <c r="V88" s="72">
        <v>2</v>
      </c>
      <c r="W88" s="72">
        <v>5</v>
      </c>
      <c r="X88" s="72">
        <v>759</v>
      </c>
      <c r="Y88" s="72">
        <v>22</v>
      </c>
      <c r="Z88" s="72">
        <v>25</v>
      </c>
      <c r="AA88" s="72">
        <v>109</v>
      </c>
      <c r="AB88" s="72">
        <v>512</v>
      </c>
      <c r="AC88" s="72">
        <v>81</v>
      </c>
      <c r="AD88" s="72">
        <v>10</v>
      </c>
      <c r="AE88" s="72">
        <v>759</v>
      </c>
      <c r="AF88" s="72">
        <v>5531</v>
      </c>
      <c r="AG88" s="72">
        <v>1689</v>
      </c>
      <c r="AH88" s="72">
        <v>731</v>
      </c>
      <c r="AI88" s="72">
        <v>654</v>
      </c>
      <c r="AJ88" s="72">
        <v>304</v>
      </c>
      <c r="AK88" s="72">
        <v>6</v>
      </c>
      <c r="AL88" s="72">
        <v>1033</v>
      </c>
      <c r="AM88" s="72">
        <v>89</v>
      </c>
      <c r="AN88" s="72">
        <v>84</v>
      </c>
      <c r="AO88" s="72">
        <v>55</v>
      </c>
      <c r="AP88" s="72">
        <v>16</v>
      </c>
      <c r="AQ88" s="72">
        <v>39</v>
      </c>
      <c r="AR88" s="72">
        <v>0</v>
      </c>
      <c r="AS88" s="72">
        <v>94</v>
      </c>
      <c r="AT88" s="72">
        <v>53</v>
      </c>
      <c r="AU88" s="72">
        <v>80</v>
      </c>
      <c r="AV88" s="72">
        <v>19</v>
      </c>
      <c r="AW88" s="72">
        <v>32</v>
      </c>
      <c r="AX88" s="72">
        <v>0</v>
      </c>
      <c r="AY88" s="72">
        <v>5202.5</v>
      </c>
      <c r="AZ88" s="72">
        <v>39</v>
      </c>
      <c r="BA88" s="72">
        <v>7</v>
      </c>
      <c r="BB88" s="72">
        <v>7</v>
      </c>
      <c r="BC88" s="72">
        <v>33</v>
      </c>
      <c r="BD88" s="72">
        <v>2</v>
      </c>
      <c r="BE88" s="72">
        <v>0</v>
      </c>
      <c r="BF88" s="72">
        <v>88</v>
      </c>
      <c r="BG88" s="72">
        <v>5</v>
      </c>
      <c r="BH88" s="72">
        <v>0</v>
      </c>
    </row>
    <row r="89" spans="1:60" s="46" customFormat="1" x14ac:dyDescent="0.35">
      <c r="A89" s="113" t="s">
        <v>211</v>
      </c>
      <c r="B89" s="113" t="s">
        <v>71</v>
      </c>
      <c r="C89" s="114" t="s">
        <v>212</v>
      </c>
      <c r="D89" s="118">
        <v>67029</v>
      </c>
      <c r="E89" s="115">
        <v>753</v>
      </c>
      <c r="F89" s="115">
        <v>730</v>
      </c>
      <c r="G89" s="115">
        <v>649</v>
      </c>
      <c r="H89" s="115">
        <v>65</v>
      </c>
      <c r="I89" s="115">
        <v>0</v>
      </c>
      <c r="J89" s="115">
        <v>0</v>
      </c>
      <c r="K89" s="115">
        <v>0</v>
      </c>
      <c r="L89" s="116">
        <v>3</v>
      </c>
      <c r="M89" s="115">
        <v>13</v>
      </c>
      <c r="N89" s="115">
        <v>0</v>
      </c>
      <c r="O89" s="115">
        <v>730</v>
      </c>
      <c r="P89" s="115">
        <v>13</v>
      </c>
      <c r="Q89" s="115">
        <v>717</v>
      </c>
      <c r="R89" s="115">
        <v>0</v>
      </c>
      <c r="S89" s="115">
        <v>730</v>
      </c>
      <c r="T89" s="115">
        <v>26</v>
      </c>
      <c r="U89" s="115">
        <v>704</v>
      </c>
      <c r="V89" s="115">
        <v>0</v>
      </c>
      <c r="W89" s="115">
        <v>0</v>
      </c>
      <c r="X89" s="115">
        <v>730</v>
      </c>
      <c r="Y89" s="115">
        <v>14</v>
      </c>
      <c r="Z89" s="115">
        <v>7</v>
      </c>
      <c r="AA89" s="115">
        <v>265</v>
      </c>
      <c r="AB89" s="115">
        <v>430</v>
      </c>
      <c r="AC89" s="115">
        <v>14</v>
      </c>
      <c r="AD89" s="115">
        <v>0</v>
      </c>
      <c r="AE89" s="115">
        <v>730</v>
      </c>
      <c r="AF89" s="115">
        <v>930</v>
      </c>
      <c r="AG89" s="115">
        <v>600</v>
      </c>
      <c r="AH89" s="115">
        <v>914</v>
      </c>
      <c r="AI89" s="115">
        <v>225</v>
      </c>
      <c r="AJ89" s="115">
        <v>578</v>
      </c>
      <c r="AK89" s="115">
        <v>12</v>
      </c>
      <c r="AL89" s="115">
        <v>1084</v>
      </c>
      <c r="AM89" s="115">
        <v>89</v>
      </c>
      <c r="AN89" s="115">
        <v>85</v>
      </c>
      <c r="AO89" s="115">
        <v>46</v>
      </c>
      <c r="AP89" s="115">
        <v>113</v>
      </c>
      <c r="AQ89" s="115">
        <v>7</v>
      </c>
      <c r="AR89" s="115">
        <v>0</v>
      </c>
      <c r="AS89" s="115">
        <v>17</v>
      </c>
      <c r="AT89" s="115">
        <v>11</v>
      </c>
      <c r="AU89" s="115">
        <v>34</v>
      </c>
      <c r="AV89" s="115">
        <v>3</v>
      </c>
      <c r="AW89" s="115">
        <v>18</v>
      </c>
      <c r="AX89" s="115">
        <v>59</v>
      </c>
      <c r="AY89" s="115">
        <v>22</v>
      </c>
      <c r="AZ89" s="115">
        <v>35</v>
      </c>
      <c r="BA89" s="115">
        <v>13</v>
      </c>
      <c r="BB89" s="115">
        <v>9</v>
      </c>
      <c r="BC89" s="115">
        <v>21</v>
      </c>
      <c r="BD89" s="115">
        <v>6</v>
      </c>
      <c r="BE89" s="115">
        <v>1</v>
      </c>
      <c r="BF89" s="115">
        <v>85</v>
      </c>
      <c r="BG89" s="115">
        <v>0</v>
      </c>
      <c r="BH89" s="115">
        <v>0</v>
      </c>
    </row>
    <row r="90" spans="1:60" s="32" customFormat="1" x14ac:dyDescent="0.35">
      <c r="A90" s="68" t="s">
        <v>213</v>
      </c>
      <c r="B90" s="68" t="s">
        <v>64</v>
      </c>
      <c r="C90" s="70" t="s">
        <v>214</v>
      </c>
      <c r="D90" s="67">
        <v>63531</v>
      </c>
      <c r="E90" s="72">
        <v>325</v>
      </c>
      <c r="F90" s="72">
        <v>300</v>
      </c>
      <c r="G90" s="72">
        <v>114</v>
      </c>
      <c r="H90" s="72">
        <v>117</v>
      </c>
      <c r="I90" s="72">
        <v>3</v>
      </c>
      <c r="J90" s="72">
        <v>0</v>
      </c>
      <c r="K90" s="72">
        <v>1</v>
      </c>
      <c r="L90" s="101">
        <v>6</v>
      </c>
      <c r="M90" s="72">
        <v>59</v>
      </c>
      <c r="N90" s="72">
        <v>0</v>
      </c>
      <c r="O90" s="72">
        <v>300</v>
      </c>
      <c r="P90" s="72">
        <v>59</v>
      </c>
      <c r="Q90" s="72">
        <v>241</v>
      </c>
      <c r="R90" s="72">
        <v>0</v>
      </c>
      <c r="S90" s="72">
        <v>300</v>
      </c>
      <c r="T90" s="72">
        <v>23</v>
      </c>
      <c r="U90" s="72">
        <v>277</v>
      </c>
      <c r="V90" s="72">
        <v>0</v>
      </c>
      <c r="W90" s="72">
        <v>0</v>
      </c>
      <c r="X90" s="72">
        <v>300</v>
      </c>
      <c r="Y90" s="72">
        <v>3</v>
      </c>
      <c r="Z90" s="72">
        <v>8</v>
      </c>
      <c r="AA90" s="72">
        <v>30</v>
      </c>
      <c r="AB90" s="72">
        <v>206</v>
      </c>
      <c r="AC90" s="72">
        <v>51</v>
      </c>
      <c r="AD90" s="72">
        <v>2</v>
      </c>
      <c r="AE90" s="72">
        <v>300</v>
      </c>
      <c r="AF90" s="72">
        <v>1855</v>
      </c>
      <c r="AG90" s="72">
        <v>2001</v>
      </c>
      <c r="AH90" s="72">
        <v>214</v>
      </c>
      <c r="AI90" s="72">
        <v>467</v>
      </c>
      <c r="AJ90" s="72">
        <v>407</v>
      </c>
      <c r="AK90" s="72">
        <v>12</v>
      </c>
      <c r="AL90" s="72">
        <v>582</v>
      </c>
      <c r="AM90" s="72">
        <v>8</v>
      </c>
      <c r="AN90" s="72">
        <v>1</v>
      </c>
      <c r="AO90" s="72">
        <v>41</v>
      </c>
      <c r="AP90" s="72">
        <v>10</v>
      </c>
      <c r="AQ90" s="72">
        <v>6</v>
      </c>
      <c r="AR90" s="72">
        <v>0</v>
      </c>
      <c r="AS90" s="72">
        <v>282</v>
      </c>
      <c r="AT90" s="72">
        <v>45</v>
      </c>
      <c r="AU90" s="72">
        <v>39</v>
      </c>
      <c r="AV90" s="72">
        <v>8</v>
      </c>
      <c r="AW90" s="72">
        <v>7</v>
      </c>
      <c r="AX90" s="72">
        <v>3</v>
      </c>
      <c r="AY90" s="72">
        <v>798</v>
      </c>
      <c r="AZ90" s="72">
        <v>14</v>
      </c>
      <c r="BA90" s="72">
        <v>1</v>
      </c>
      <c r="BB90" s="72">
        <v>3</v>
      </c>
      <c r="BC90" s="72">
        <v>10</v>
      </c>
      <c r="BD90" s="72">
        <v>2</v>
      </c>
      <c r="BE90" s="72">
        <v>0</v>
      </c>
      <c r="BF90" s="72">
        <v>30</v>
      </c>
      <c r="BG90" s="72">
        <v>0</v>
      </c>
      <c r="BH90" s="72">
        <v>0</v>
      </c>
    </row>
    <row r="91" spans="1:60" s="46" customFormat="1" x14ac:dyDescent="0.35">
      <c r="A91" s="113" t="s">
        <v>215</v>
      </c>
      <c r="B91" s="113" t="s">
        <v>64</v>
      </c>
      <c r="C91" s="114" t="s">
        <v>216</v>
      </c>
      <c r="D91" s="118">
        <v>34823</v>
      </c>
      <c r="E91" s="115">
        <v>230</v>
      </c>
      <c r="F91" s="115">
        <v>222</v>
      </c>
      <c r="G91" s="115">
        <v>68</v>
      </c>
      <c r="H91" s="115">
        <v>100</v>
      </c>
      <c r="I91" s="115">
        <v>29</v>
      </c>
      <c r="J91" s="115">
        <v>2</v>
      </c>
      <c r="K91" s="115">
        <v>0</v>
      </c>
      <c r="L91" s="116">
        <v>0</v>
      </c>
      <c r="M91" s="115">
        <v>3</v>
      </c>
      <c r="N91" s="115">
        <v>20</v>
      </c>
      <c r="O91" s="115">
        <v>222</v>
      </c>
      <c r="P91" s="115">
        <v>1</v>
      </c>
      <c r="Q91" s="115">
        <v>221</v>
      </c>
      <c r="R91" s="115">
        <v>0</v>
      </c>
      <c r="S91" s="115">
        <v>222</v>
      </c>
      <c r="T91" s="115">
        <v>36</v>
      </c>
      <c r="U91" s="115">
        <v>186</v>
      </c>
      <c r="V91" s="115">
        <v>0</v>
      </c>
      <c r="W91" s="115">
        <v>0</v>
      </c>
      <c r="X91" s="115">
        <v>222</v>
      </c>
      <c r="Y91" s="115">
        <v>7</v>
      </c>
      <c r="Z91" s="115">
        <v>7</v>
      </c>
      <c r="AA91" s="115">
        <v>46</v>
      </c>
      <c r="AB91" s="115">
        <v>101</v>
      </c>
      <c r="AC91" s="115">
        <v>39</v>
      </c>
      <c r="AD91" s="115">
        <v>22</v>
      </c>
      <c r="AE91" s="115">
        <v>222</v>
      </c>
      <c r="AF91" s="115">
        <v>784</v>
      </c>
      <c r="AG91" s="115">
        <v>22</v>
      </c>
      <c r="AH91" s="115">
        <v>90</v>
      </c>
      <c r="AI91" s="115">
        <v>30</v>
      </c>
      <c r="AJ91" s="115">
        <v>85</v>
      </c>
      <c r="AK91" s="115">
        <v>1</v>
      </c>
      <c r="AL91" s="115">
        <v>405</v>
      </c>
      <c r="AM91" s="115">
        <v>13</v>
      </c>
      <c r="AN91" s="115">
        <v>13</v>
      </c>
      <c r="AO91" s="115">
        <v>13</v>
      </c>
      <c r="AP91" s="115">
        <v>13</v>
      </c>
      <c r="AQ91" s="115">
        <v>10</v>
      </c>
      <c r="AR91" s="115">
        <v>0</v>
      </c>
      <c r="AS91" s="115">
        <v>0</v>
      </c>
      <c r="AT91" s="115">
        <v>0</v>
      </c>
      <c r="AU91" s="115">
        <v>0</v>
      </c>
      <c r="AV91" s="115">
        <v>0</v>
      </c>
      <c r="AW91" s="115">
        <v>19</v>
      </c>
      <c r="AX91" s="115">
        <v>3</v>
      </c>
      <c r="AY91" s="115">
        <v>0</v>
      </c>
      <c r="AZ91" s="115">
        <v>8</v>
      </c>
      <c r="BA91" s="115">
        <v>4</v>
      </c>
      <c r="BB91" s="115">
        <v>3</v>
      </c>
      <c r="BC91" s="115">
        <v>22</v>
      </c>
      <c r="BD91" s="115">
        <v>1</v>
      </c>
      <c r="BE91" s="115">
        <v>0</v>
      </c>
      <c r="BF91" s="115">
        <v>38</v>
      </c>
      <c r="BG91" s="115">
        <v>0</v>
      </c>
      <c r="BH91" s="115">
        <v>0</v>
      </c>
    </row>
    <row r="92" spans="1:60" s="32" customFormat="1" x14ac:dyDescent="0.35">
      <c r="A92" s="68" t="s">
        <v>178</v>
      </c>
      <c r="B92" s="68" t="s">
        <v>64</v>
      </c>
      <c r="C92" s="70" t="s">
        <v>217</v>
      </c>
      <c r="D92" s="67">
        <v>62806</v>
      </c>
      <c r="E92" s="72">
        <v>885</v>
      </c>
      <c r="F92" s="72">
        <v>176</v>
      </c>
      <c r="G92" s="72">
        <v>79</v>
      </c>
      <c r="H92" s="72">
        <v>60</v>
      </c>
      <c r="I92" s="72">
        <v>5</v>
      </c>
      <c r="J92" s="72">
        <v>0</v>
      </c>
      <c r="K92" s="72">
        <v>0</v>
      </c>
      <c r="L92" s="101">
        <v>0</v>
      </c>
      <c r="M92" s="72">
        <v>32</v>
      </c>
      <c r="N92" s="72">
        <v>0</v>
      </c>
      <c r="O92" s="72">
        <v>176</v>
      </c>
      <c r="P92" s="72">
        <v>17</v>
      </c>
      <c r="Q92" s="72">
        <v>159</v>
      </c>
      <c r="R92" s="72">
        <v>0</v>
      </c>
      <c r="S92" s="72">
        <v>176</v>
      </c>
      <c r="T92" s="72">
        <v>29</v>
      </c>
      <c r="U92" s="72">
        <v>147</v>
      </c>
      <c r="V92" s="72">
        <v>0</v>
      </c>
      <c r="W92" s="72">
        <v>0</v>
      </c>
      <c r="X92" s="72">
        <v>176</v>
      </c>
      <c r="Y92" s="72">
        <v>42</v>
      </c>
      <c r="Z92" s="72">
        <v>13</v>
      </c>
      <c r="AA92" s="72">
        <v>12</v>
      </c>
      <c r="AB92" s="72">
        <v>97</v>
      </c>
      <c r="AC92" s="72">
        <v>5</v>
      </c>
      <c r="AD92" s="72">
        <v>7</v>
      </c>
      <c r="AE92" s="72">
        <v>176</v>
      </c>
      <c r="AF92" s="72">
        <v>300</v>
      </c>
      <c r="AG92" s="72">
        <v>227</v>
      </c>
      <c r="AH92" s="72">
        <v>90</v>
      </c>
      <c r="AI92" s="72">
        <v>300</v>
      </c>
      <c r="AJ92" s="72">
        <v>82</v>
      </c>
      <c r="AK92" s="72">
        <v>8</v>
      </c>
      <c r="AL92" s="72">
        <v>166</v>
      </c>
      <c r="AM92" s="72">
        <v>20</v>
      </c>
      <c r="AN92" s="72">
        <v>10</v>
      </c>
      <c r="AO92" s="72">
        <v>20</v>
      </c>
      <c r="AP92" s="72">
        <v>15</v>
      </c>
      <c r="AQ92" s="72">
        <v>7</v>
      </c>
      <c r="AR92" s="72">
        <v>49</v>
      </c>
      <c r="AS92" s="72">
        <v>29</v>
      </c>
      <c r="AT92" s="72">
        <v>0</v>
      </c>
      <c r="AU92" s="72">
        <v>22</v>
      </c>
      <c r="AV92" s="72">
        <v>0</v>
      </c>
      <c r="AW92" s="72">
        <v>17</v>
      </c>
      <c r="AX92" s="72">
        <v>2</v>
      </c>
      <c r="AY92" s="72">
        <v>563</v>
      </c>
      <c r="AZ92" s="72">
        <v>29</v>
      </c>
      <c r="BA92" s="72">
        <v>8</v>
      </c>
      <c r="BB92" s="72">
        <v>10</v>
      </c>
      <c r="BC92" s="72">
        <v>43</v>
      </c>
      <c r="BD92" s="72">
        <v>4</v>
      </c>
      <c r="BE92" s="72">
        <v>0</v>
      </c>
      <c r="BF92" s="72">
        <v>94</v>
      </c>
      <c r="BG92" s="72">
        <v>19</v>
      </c>
      <c r="BH92" s="72">
        <v>45</v>
      </c>
    </row>
    <row r="93" spans="1:60" x14ac:dyDescent="0.35">
      <c r="A93" s="102" t="s">
        <v>218</v>
      </c>
      <c r="B93" s="102" t="s">
        <v>61</v>
      </c>
      <c r="C93" s="103" t="s">
        <v>219</v>
      </c>
      <c r="D93" s="107">
        <v>45591</v>
      </c>
      <c r="E93" s="104">
        <v>3472</v>
      </c>
      <c r="F93" s="104">
        <v>698</v>
      </c>
      <c r="G93" s="104">
        <v>633</v>
      </c>
      <c r="H93" s="104">
        <v>26</v>
      </c>
      <c r="I93" s="104">
        <v>1</v>
      </c>
      <c r="J93" s="104">
        <v>3</v>
      </c>
      <c r="K93" s="104">
        <v>0</v>
      </c>
      <c r="L93" s="105">
        <v>12</v>
      </c>
      <c r="M93" s="104">
        <v>23</v>
      </c>
      <c r="N93" s="104">
        <v>0</v>
      </c>
      <c r="O93" s="104">
        <v>698</v>
      </c>
      <c r="P93" s="104">
        <v>17</v>
      </c>
      <c r="Q93" s="104">
        <v>681</v>
      </c>
      <c r="R93" s="104">
        <v>0</v>
      </c>
      <c r="S93" s="104">
        <v>698</v>
      </c>
      <c r="T93" s="104">
        <v>274</v>
      </c>
      <c r="U93" s="104">
        <v>423</v>
      </c>
      <c r="V93" s="104">
        <v>1</v>
      </c>
      <c r="W93" s="104">
        <v>0</v>
      </c>
      <c r="X93" s="104">
        <v>698</v>
      </c>
      <c r="Y93" s="104">
        <v>241</v>
      </c>
      <c r="Z93" s="104">
        <v>66</v>
      </c>
      <c r="AA93" s="104">
        <v>57</v>
      </c>
      <c r="AB93" s="104">
        <v>269</v>
      </c>
      <c r="AC93" s="104">
        <v>60</v>
      </c>
      <c r="AD93" s="104">
        <v>5</v>
      </c>
      <c r="AE93" s="104">
        <v>698</v>
      </c>
      <c r="AF93" s="104">
        <v>3555</v>
      </c>
      <c r="AG93" s="104">
        <v>2489</v>
      </c>
      <c r="AH93" s="104">
        <v>4718</v>
      </c>
      <c r="AI93" s="104">
        <v>3</v>
      </c>
      <c r="AJ93" s="104">
        <v>2068</v>
      </c>
      <c r="AK93" s="104">
        <v>2</v>
      </c>
      <c r="AL93" s="104">
        <v>965</v>
      </c>
      <c r="AM93" s="104">
        <v>80</v>
      </c>
      <c r="AN93" s="104">
        <v>80</v>
      </c>
      <c r="AO93" s="104">
        <v>150</v>
      </c>
      <c r="AP93" s="104">
        <v>80</v>
      </c>
      <c r="AQ93" s="104">
        <v>80</v>
      </c>
      <c r="AR93" s="104">
        <v>0</v>
      </c>
      <c r="AS93" s="104">
        <v>36</v>
      </c>
      <c r="AT93" s="104">
        <v>0</v>
      </c>
      <c r="AU93" s="104">
        <v>32</v>
      </c>
      <c r="AV93" s="104">
        <v>0</v>
      </c>
      <c r="AW93" s="104">
        <v>21</v>
      </c>
      <c r="AX93" s="104">
        <v>0</v>
      </c>
      <c r="AY93" s="104">
        <v>926.5</v>
      </c>
      <c r="AZ93" s="104">
        <v>18</v>
      </c>
      <c r="BA93" s="104">
        <v>11</v>
      </c>
      <c r="BB93" s="104">
        <v>5</v>
      </c>
      <c r="BC93" s="104">
        <v>19</v>
      </c>
      <c r="BD93" s="104">
        <v>8</v>
      </c>
      <c r="BE93" s="104">
        <v>0</v>
      </c>
      <c r="BF93" s="104">
        <v>61</v>
      </c>
      <c r="BG93" s="104">
        <v>1</v>
      </c>
      <c r="BH93" s="104">
        <v>0</v>
      </c>
    </row>
    <row r="94" spans="1:60" s="32" customFormat="1" x14ac:dyDescent="0.35">
      <c r="A94" s="68" t="s">
        <v>218</v>
      </c>
      <c r="B94" s="68" t="s">
        <v>61</v>
      </c>
      <c r="C94" s="70" t="s">
        <v>220</v>
      </c>
      <c r="D94" s="67">
        <v>71783</v>
      </c>
      <c r="E94" s="72">
        <v>1243</v>
      </c>
      <c r="F94" s="72">
        <v>674</v>
      </c>
      <c r="G94" s="72">
        <v>577</v>
      </c>
      <c r="H94" s="72">
        <v>36</v>
      </c>
      <c r="I94" s="72">
        <v>1</v>
      </c>
      <c r="J94" s="72">
        <v>1</v>
      </c>
      <c r="K94" s="72">
        <v>0</v>
      </c>
      <c r="L94" s="101">
        <v>7</v>
      </c>
      <c r="M94" s="72">
        <v>44</v>
      </c>
      <c r="N94" s="72">
        <v>8</v>
      </c>
      <c r="O94" s="72">
        <v>674</v>
      </c>
      <c r="P94" s="72">
        <v>51</v>
      </c>
      <c r="Q94" s="72">
        <v>623</v>
      </c>
      <c r="R94" s="72">
        <v>0</v>
      </c>
      <c r="S94" s="72">
        <v>674</v>
      </c>
      <c r="T94" s="72">
        <v>232</v>
      </c>
      <c r="U94" s="72">
        <v>442</v>
      </c>
      <c r="V94" s="72">
        <v>0</v>
      </c>
      <c r="W94" s="72">
        <v>0</v>
      </c>
      <c r="X94" s="72">
        <v>674</v>
      </c>
      <c r="Y94" s="72">
        <v>159</v>
      </c>
      <c r="Z94" s="72">
        <v>55</v>
      </c>
      <c r="AA94" s="72">
        <v>71</v>
      </c>
      <c r="AB94" s="72">
        <v>344</v>
      </c>
      <c r="AC94" s="72">
        <v>40</v>
      </c>
      <c r="AD94" s="72">
        <v>5</v>
      </c>
      <c r="AE94" s="72">
        <v>674</v>
      </c>
      <c r="AF94" s="72">
        <v>3834</v>
      </c>
      <c r="AG94" s="72">
        <v>1807</v>
      </c>
      <c r="AH94" s="72">
        <v>3369</v>
      </c>
      <c r="AI94" s="72">
        <v>48</v>
      </c>
      <c r="AJ94" s="72">
        <v>512</v>
      </c>
      <c r="AK94" s="72">
        <v>0</v>
      </c>
      <c r="AL94" s="72">
        <v>877</v>
      </c>
      <c r="AM94" s="72">
        <v>8</v>
      </c>
      <c r="AN94" s="72">
        <v>2</v>
      </c>
      <c r="AO94" s="72">
        <v>26</v>
      </c>
      <c r="AP94" s="72">
        <v>1</v>
      </c>
      <c r="AQ94" s="72">
        <v>0</v>
      </c>
      <c r="AR94" s="72">
        <v>0</v>
      </c>
      <c r="AS94" s="72">
        <v>28</v>
      </c>
      <c r="AT94" s="72">
        <v>0</v>
      </c>
      <c r="AU94" s="72">
        <v>0</v>
      </c>
      <c r="AV94" s="72">
        <v>0</v>
      </c>
      <c r="AW94" s="72">
        <v>82</v>
      </c>
      <c r="AX94" s="72">
        <v>0</v>
      </c>
      <c r="AY94" s="72">
        <v>48</v>
      </c>
      <c r="AZ94" s="72">
        <v>3</v>
      </c>
      <c r="BA94" s="72">
        <v>0</v>
      </c>
      <c r="BB94" s="72">
        <v>1</v>
      </c>
      <c r="BC94" s="72">
        <v>5</v>
      </c>
      <c r="BD94" s="72">
        <v>0</v>
      </c>
      <c r="BE94" s="72">
        <v>0</v>
      </c>
      <c r="BF94" s="72">
        <v>9</v>
      </c>
      <c r="BG94" s="72">
        <v>26</v>
      </c>
      <c r="BH94" s="72">
        <v>0</v>
      </c>
    </row>
    <row r="95" spans="1:60" x14ac:dyDescent="0.35">
      <c r="A95" s="102" t="s">
        <v>221</v>
      </c>
      <c r="B95" s="102" t="s">
        <v>71</v>
      </c>
      <c r="C95" s="103" t="s">
        <v>222</v>
      </c>
      <c r="D95" s="125">
        <v>14271</v>
      </c>
      <c r="E95" s="104">
        <v>3050</v>
      </c>
      <c r="F95" s="104">
        <v>274</v>
      </c>
      <c r="G95" s="104">
        <v>231</v>
      </c>
      <c r="H95" s="104">
        <v>4</v>
      </c>
      <c r="I95" s="104">
        <v>12</v>
      </c>
      <c r="J95" s="104">
        <v>26</v>
      </c>
      <c r="K95" s="104">
        <v>0</v>
      </c>
      <c r="L95" s="105">
        <v>0</v>
      </c>
      <c r="M95" s="104">
        <v>1</v>
      </c>
      <c r="N95" s="104">
        <v>0</v>
      </c>
      <c r="O95" s="104">
        <v>274</v>
      </c>
      <c r="P95" s="104">
        <v>1</v>
      </c>
      <c r="Q95" s="104">
        <v>273</v>
      </c>
      <c r="R95" s="104">
        <v>0</v>
      </c>
      <c r="S95" s="104">
        <v>274</v>
      </c>
      <c r="T95" s="104">
        <v>89</v>
      </c>
      <c r="U95" s="104">
        <v>185</v>
      </c>
      <c r="V95" s="104">
        <v>0</v>
      </c>
      <c r="W95" s="104">
        <v>0</v>
      </c>
      <c r="X95" s="104">
        <v>274</v>
      </c>
      <c r="Y95" s="104">
        <v>72</v>
      </c>
      <c r="Z95" s="104">
        <v>27</v>
      </c>
      <c r="AA95" s="104">
        <v>31</v>
      </c>
      <c r="AB95" s="104">
        <v>126</v>
      </c>
      <c r="AC95" s="104">
        <v>10</v>
      </c>
      <c r="AD95" s="104">
        <v>8</v>
      </c>
      <c r="AE95" s="104">
        <v>274</v>
      </c>
      <c r="AF95" s="104">
        <v>1189</v>
      </c>
      <c r="AG95" s="104">
        <v>1155</v>
      </c>
      <c r="AH95" s="104">
        <v>130</v>
      </c>
      <c r="AI95" s="104">
        <v>73</v>
      </c>
      <c r="AJ95" s="104">
        <v>10</v>
      </c>
      <c r="AK95" s="104">
        <v>0</v>
      </c>
      <c r="AL95" s="104">
        <v>95</v>
      </c>
      <c r="AM95" s="104">
        <v>27</v>
      </c>
      <c r="AN95" s="104">
        <v>7</v>
      </c>
      <c r="AO95" s="104">
        <v>13</v>
      </c>
      <c r="AP95" s="104">
        <v>4</v>
      </c>
      <c r="AQ95" s="104">
        <v>2</v>
      </c>
      <c r="AR95" s="104">
        <v>0</v>
      </c>
      <c r="AS95" s="104">
        <v>37</v>
      </c>
      <c r="AT95" s="104">
        <v>0</v>
      </c>
      <c r="AU95" s="104">
        <v>6</v>
      </c>
      <c r="AV95" s="104">
        <v>0</v>
      </c>
      <c r="AW95" s="104">
        <v>9</v>
      </c>
      <c r="AX95" s="104">
        <v>10</v>
      </c>
      <c r="AY95" s="104">
        <v>1490</v>
      </c>
      <c r="AZ95" s="104">
        <v>14</v>
      </c>
      <c r="BA95" s="104">
        <v>4</v>
      </c>
      <c r="BB95" s="104">
        <v>0</v>
      </c>
      <c r="BC95" s="104">
        <v>11</v>
      </c>
      <c r="BD95" s="104">
        <v>0</v>
      </c>
      <c r="BE95" s="104">
        <v>0</v>
      </c>
      <c r="BF95" s="104">
        <v>29</v>
      </c>
      <c r="BG95" s="104">
        <v>0</v>
      </c>
      <c r="BH95" s="104">
        <v>82</v>
      </c>
    </row>
    <row r="96" spans="1:60" s="47" customFormat="1" x14ac:dyDescent="0.35">
      <c r="A96" s="108" t="s">
        <v>223</v>
      </c>
      <c r="B96" s="108" t="s">
        <v>71</v>
      </c>
      <c r="C96" s="109" t="s">
        <v>224</v>
      </c>
      <c r="D96" s="110">
        <v>34385</v>
      </c>
      <c r="E96" s="111">
        <v>176</v>
      </c>
      <c r="F96" s="111">
        <v>409</v>
      </c>
      <c r="G96" s="111">
        <v>278</v>
      </c>
      <c r="H96" s="111">
        <v>38</v>
      </c>
      <c r="I96" s="111">
        <v>0</v>
      </c>
      <c r="J96" s="111">
        <v>0</v>
      </c>
      <c r="K96" s="111">
        <v>0</v>
      </c>
      <c r="L96" s="112">
        <v>1</v>
      </c>
      <c r="M96" s="111">
        <v>35</v>
      </c>
      <c r="N96" s="111">
        <v>57</v>
      </c>
      <c r="O96" s="111">
        <v>409</v>
      </c>
      <c r="P96" s="111">
        <v>30</v>
      </c>
      <c r="Q96" s="111">
        <v>379</v>
      </c>
      <c r="R96" s="111">
        <v>0</v>
      </c>
      <c r="S96" s="111">
        <v>409</v>
      </c>
      <c r="T96" s="111">
        <v>39</v>
      </c>
      <c r="U96" s="111">
        <v>370</v>
      </c>
      <c r="V96" s="111">
        <v>0</v>
      </c>
      <c r="W96" s="111">
        <v>0</v>
      </c>
      <c r="X96" s="111">
        <v>409</v>
      </c>
      <c r="Y96" s="111">
        <v>28</v>
      </c>
      <c r="Z96" s="111">
        <v>14</v>
      </c>
      <c r="AA96" s="111">
        <v>60</v>
      </c>
      <c r="AB96" s="111">
        <v>189</v>
      </c>
      <c r="AC96" s="111">
        <v>49</v>
      </c>
      <c r="AD96" s="111">
        <v>69</v>
      </c>
      <c r="AE96" s="111">
        <v>409</v>
      </c>
      <c r="AF96" s="111">
        <v>265</v>
      </c>
      <c r="AG96" s="111">
        <v>71</v>
      </c>
      <c r="AH96" s="111">
        <v>275</v>
      </c>
      <c r="AI96" s="111">
        <v>9</v>
      </c>
      <c r="AJ96" s="111">
        <v>173</v>
      </c>
      <c r="AK96" s="111">
        <v>7</v>
      </c>
      <c r="AL96" s="111">
        <v>103</v>
      </c>
      <c r="AM96" s="111">
        <v>12</v>
      </c>
      <c r="AN96" s="111">
        <v>13</v>
      </c>
      <c r="AO96" s="111">
        <v>12</v>
      </c>
      <c r="AP96" s="111">
        <v>4</v>
      </c>
      <c r="AQ96" s="111">
        <v>3</v>
      </c>
      <c r="AR96" s="111">
        <v>0</v>
      </c>
      <c r="AS96" s="111">
        <v>29</v>
      </c>
      <c r="AT96" s="111">
        <v>23</v>
      </c>
      <c r="AU96" s="111">
        <v>23</v>
      </c>
      <c r="AV96" s="111">
        <v>3</v>
      </c>
      <c r="AW96" s="111">
        <v>139</v>
      </c>
      <c r="AX96" s="111">
        <v>6</v>
      </c>
      <c r="AY96" s="111">
        <v>4622.5</v>
      </c>
      <c r="AZ96" s="111">
        <v>32</v>
      </c>
      <c r="BA96" s="111">
        <v>4</v>
      </c>
      <c r="BB96" s="111">
        <v>13</v>
      </c>
      <c r="BC96" s="111">
        <v>38</v>
      </c>
      <c r="BD96" s="111">
        <v>2</v>
      </c>
      <c r="BE96" s="111">
        <v>6</v>
      </c>
      <c r="BF96" s="111">
        <v>95</v>
      </c>
      <c r="BG96" s="111">
        <v>0</v>
      </c>
      <c r="BH96" s="111">
        <v>30</v>
      </c>
    </row>
    <row r="97" spans="1:60" x14ac:dyDescent="0.35">
      <c r="A97" s="102" t="s">
        <v>225</v>
      </c>
      <c r="B97" s="102" t="s">
        <v>76</v>
      </c>
      <c r="C97" s="103" t="s">
        <v>226</v>
      </c>
      <c r="D97" s="107">
        <v>4016</v>
      </c>
      <c r="E97" s="104">
        <v>168</v>
      </c>
      <c r="F97" s="104">
        <v>40</v>
      </c>
      <c r="G97" s="104">
        <v>23</v>
      </c>
      <c r="H97" s="104">
        <v>8</v>
      </c>
      <c r="I97" s="104">
        <v>0</v>
      </c>
      <c r="J97" s="104">
        <v>0</v>
      </c>
      <c r="K97" s="104">
        <v>0</v>
      </c>
      <c r="L97" s="105">
        <v>0</v>
      </c>
      <c r="M97" s="104">
        <v>8</v>
      </c>
      <c r="N97" s="104">
        <v>1</v>
      </c>
      <c r="O97" s="104">
        <v>40</v>
      </c>
      <c r="P97" s="104">
        <v>8</v>
      </c>
      <c r="Q97" s="104">
        <v>32</v>
      </c>
      <c r="R97" s="104">
        <v>0</v>
      </c>
      <c r="S97" s="104">
        <v>40</v>
      </c>
      <c r="T97" s="104">
        <v>2</v>
      </c>
      <c r="U97" s="104">
        <v>38</v>
      </c>
      <c r="V97" s="104">
        <v>0</v>
      </c>
      <c r="W97" s="104">
        <v>0</v>
      </c>
      <c r="X97" s="104">
        <v>40</v>
      </c>
      <c r="Y97" s="104">
        <v>0</v>
      </c>
      <c r="Z97" s="104">
        <v>0</v>
      </c>
      <c r="AA97" s="104">
        <v>4</v>
      </c>
      <c r="AB97" s="104">
        <v>24</v>
      </c>
      <c r="AC97" s="104">
        <v>5</v>
      </c>
      <c r="AD97" s="104">
        <v>7</v>
      </c>
      <c r="AE97" s="104">
        <v>40</v>
      </c>
      <c r="AF97" s="104">
        <v>14844</v>
      </c>
      <c r="AG97" s="104">
        <v>50</v>
      </c>
      <c r="AH97" s="104">
        <v>56</v>
      </c>
      <c r="AI97" s="104">
        <v>15</v>
      </c>
      <c r="AJ97" s="104">
        <v>73</v>
      </c>
      <c r="AK97" s="104">
        <v>0</v>
      </c>
      <c r="AL97" s="104">
        <v>57</v>
      </c>
      <c r="AM97" s="104">
        <v>46</v>
      </c>
      <c r="AN97" s="104">
        <v>0</v>
      </c>
      <c r="AO97" s="104">
        <v>15</v>
      </c>
      <c r="AP97" s="104">
        <v>2</v>
      </c>
      <c r="AQ97" s="104">
        <v>1</v>
      </c>
      <c r="AR97" s="104">
        <v>51</v>
      </c>
      <c r="AS97" s="104">
        <v>0</v>
      </c>
      <c r="AT97" s="104">
        <v>0</v>
      </c>
      <c r="AU97" s="104">
        <v>0</v>
      </c>
      <c r="AV97" s="104">
        <v>0</v>
      </c>
      <c r="AW97" s="104">
        <v>7</v>
      </c>
      <c r="AX97" s="104">
        <v>79</v>
      </c>
      <c r="AY97" s="104">
        <v>6990.08</v>
      </c>
      <c r="AZ97" s="104">
        <v>2</v>
      </c>
      <c r="BA97" s="104">
        <v>1</v>
      </c>
      <c r="BB97" s="104">
        <v>11</v>
      </c>
      <c r="BC97" s="104">
        <v>7</v>
      </c>
      <c r="BD97" s="104">
        <v>2</v>
      </c>
      <c r="BE97" s="104">
        <v>0</v>
      </c>
      <c r="BF97" s="104">
        <v>23</v>
      </c>
      <c r="BG97" s="104">
        <v>0</v>
      </c>
      <c r="BH97" s="104">
        <v>9</v>
      </c>
    </row>
    <row r="98" spans="1:60" s="32" customFormat="1" x14ac:dyDescent="0.35">
      <c r="A98" s="68" t="s">
        <v>227</v>
      </c>
      <c r="B98" s="68" t="s">
        <v>64</v>
      </c>
      <c r="C98" s="70" t="s">
        <v>228</v>
      </c>
      <c r="D98" s="67">
        <v>239859</v>
      </c>
      <c r="E98" s="72">
        <v>507</v>
      </c>
      <c r="F98" s="72">
        <v>1054</v>
      </c>
      <c r="G98" s="72">
        <v>417</v>
      </c>
      <c r="H98" s="72">
        <v>280</v>
      </c>
      <c r="I98" s="72">
        <v>20</v>
      </c>
      <c r="J98" s="72">
        <v>13</v>
      </c>
      <c r="K98" s="72">
        <v>0</v>
      </c>
      <c r="L98" s="101">
        <v>156</v>
      </c>
      <c r="M98" s="72">
        <v>167</v>
      </c>
      <c r="N98" s="72">
        <v>1</v>
      </c>
      <c r="O98" s="72">
        <v>1054</v>
      </c>
      <c r="P98" s="72">
        <v>165</v>
      </c>
      <c r="Q98" s="72">
        <v>889</v>
      </c>
      <c r="R98" s="72">
        <v>0</v>
      </c>
      <c r="S98" s="72">
        <v>1054</v>
      </c>
      <c r="T98" s="72">
        <v>344</v>
      </c>
      <c r="U98" s="72">
        <v>707</v>
      </c>
      <c r="V98" s="72">
        <v>3</v>
      </c>
      <c r="W98" s="72">
        <v>0</v>
      </c>
      <c r="X98" s="72">
        <v>1054</v>
      </c>
      <c r="Y98" s="72">
        <v>281</v>
      </c>
      <c r="Z98" s="72">
        <v>463</v>
      </c>
      <c r="AA98" s="72">
        <v>74</v>
      </c>
      <c r="AB98" s="72">
        <v>199</v>
      </c>
      <c r="AC98" s="72">
        <v>9</v>
      </c>
      <c r="AD98" s="72">
        <v>28</v>
      </c>
      <c r="AE98" s="72">
        <v>1054</v>
      </c>
      <c r="AF98" s="72">
        <v>1665</v>
      </c>
      <c r="AG98" s="72">
        <v>239</v>
      </c>
      <c r="AH98" s="72">
        <v>1665</v>
      </c>
      <c r="AI98" s="72">
        <v>1129</v>
      </c>
      <c r="AJ98" s="72">
        <v>323</v>
      </c>
      <c r="AK98" s="72">
        <v>0</v>
      </c>
      <c r="AL98" s="72">
        <v>88</v>
      </c>
      <c r="AM98" s="72">
        <v>16</v>
      </c>
      <c r="AN98" s="72">
        <v>37</v>
      </c>
      <c r="AO98" s="72">
        <v>89</v>
      </c>
      <c r="AP98" s="72">
        <v>55</v>
      </c>
      <c r="AQ98" s="72">
        <v>91</v>
      </c>
      <c r="AR98" s="72">
        <v>195</v>
      </c>
      <c r="AS98" s="72">
        <v>47</v>
      </c>
      <c r="AT98" s="72">
        <v>31</v>
      </c>
      <c r="AU98" s="72">
        <v>250</v>
      </c>
      <c r="AV98" s="72">
        <v>263</v>
      </c>
      <c r="AW98" s="72">
        <v>75</v>
      </c>
      <c r="AX98" s="72">
        <v>3</v>
      </c>
      <c r="AY98" s="72">
        <v>7267.85</v>
      </c>
      <c r="AZ98" s="72">
        <v>63</v>
      </c>
      <c r="BA98" s="72">
        <v>13</v>
      </c>
      <c r="BB98" s="72">
        <v>10</v>
      </c>
      <c r="BC98" s="72">
        <v>56</v>
      </c>
      <c r="BD98" s="72">
        <v>0</v>
      </c>
      <c r="BE98" s="72">
        <v>0</v>
      </c>
      <c r="BF98" s="72">
        <v>142</v>
      </c>
      <c r="BG98" s="72">
        <v>1</v>
      </c>
      <c r="BH98" s="72">
        <v>0</v>
      </c>
    </row>
    <row r="99" spans="1:60" x14ac:dyDescent="0.35">
      <c r="A99" s="102" t="s">
        <v>229</v>
      </c>
      <c r="B99" s="102" t="s">
        <v>61</v>
      </c>
      <c r="C99" s="103" t="s">
        <v>230</v>
      </c>
      <c r="D99" s="107">
        <v>44535</v>
      </c>
      <c r="E99" s="104">
        <v>399</v>
      </c>
      <c r="F99" s="104">
        <v>285</v>
      </c>
      <c r="G99" s="104">
        <v>84</v>
      </c>
      <c r="H99" s="104">
        <v>176</v>
      </c>
      <c r="I99" s="104">
        <v>0</v>
      </c>
      <c r="J99" s="104">
        <v>0</v>
      </c>
      <c r="K99" s="104">
        <v>0</v>
      </c>
      <c r="L99" s="105">
        <v>0</v>
      </c>
      <c r="M99" s="104">
        <v>20</v>
      </c>
      <c r="N99" s="104">
        <v>5</v>
      </c>
      <c r="O99" s="104">
        <v>285</v>
      </c>
      <c r="P99" s="104">
        <v>21</v>
      </c>
      <c r="Q99" s="104">
        <v>264</v>
      </c>
      <c r="R99" s="104">
        <v>0</v>
      </c>
      <c r="S99" s="104">
        <v>285</v>
      </c>
      <c r="T99" s="104">
        <v>57</v>
      </c>
      <c r="U99" s="104">
        <v>228</v>
      </c>
      <c r="V99" s="104">
        <v>0</v>
      </c>
      <c r="W99" s="104">
        <v>0</v>
      </c>
      <c r="X99" s="104">
        <v>285</v>
      </c>
      <c r="Y99" s="104">
        <v>1</v>
      </c>
      <c r="Z99" s="104">
        <v>5</v>
      </c>
      <c r="AA99" s="104">
        <v>46</v>
      </c>
      <c r="AB99" s="104">
        <v>193</v>
      </c>
      <c r="AC99" s="104">
        <v>17</v>
      </c>
      <c r="AD99" s="104">
        <v>23</v>
      </c>
      <c r="AE99" s="104">
        <v>285</v>
      </c>
      <c r="AF99" s="104">
        <v>111</v>
      </c>
      <c r="AG99" s="104">
        <v>74</v>
      </c>
      <c r="AH99" s="104">
        <v>61</v>
      </c>
      <c r="AI99" s="104">
        <v>3</v>
      </c>
      <c r="AJ99" s="104">
        <v>48</v>
      </c>
      <c r="AK99" s="104">
        <v>0</v>
      </c>
      <c r="AL99" s="104">
        <v>240</v>
      </c>
      <c r="AM99" s="104">
        <v>23</v>
      </c>
      <c r="AN99" s="104">
        <v>23</v>
      </c>
      <c r="AO99" s="104">
        <v>18</v>
      </c>
      <c r="AP99" s="104">
        <v>40</v>
      </c>
      <c r="AQ99" s="104">
        <v>21</v>
      </c>
      <c r="AR99" s="104">
        <v>0</v>
      </c>
      <c r="AS99" s="104">
        <v>48</v>
      </c>
      <c r="AT99" s="104">
        <v>0</v>
      </c>
      <c r="AU99" s="104">
        <v>48</v>
      </c>
      <c r="AV99" s="104">
        <v>0</v>
      </c>
      <c r="AW99" s="104">
        <v>87</v>
      </c>
      <c r="AX99" s="104">
        <v>14</v>
      </c>
      <c r="AY99" s="104">
        <v>226</v>
      </c>
      <c r="AZ99" s="104">
        <v>5</v>
      </c>
      <c r="BA99" s="104">
        <v>0</v>
      </c>
      <c r="BB99" s="104">
        <v>5</v>
      </c>
      <c r="BC99" s="104">
        <v>1</v>
      </c>
      <c r="BD99" s="104">
        <v>0</v>
      </c>
      <c r="BE99" s="104">
        <v>0</v>
      </c>
      <c r="BF99" s="104">
        <v>11</v>
      </c>
      <c r="BG99" s="104">
        <v>0</v>
      </c>
      <c r="BH99" s="104">
        <v>0</v>
      </c>
    </row>
    <row r="100" spans="1:60" s="32" customFormat="1" x14ac:dyDescent="0.35">
      <c r="A100" s="68" t="s">
        <v>231</v>
      </c>
      <c r="B100" s="68" t="s">
        <v>61</v>
      </c>
      <c r="C100" s="70" t="s">
        <v>232</v>
      </c>
      <c r="D100" s="67">
        <v>1111761</v>
      </c>
      <c r="E100" s="72">
        <v>0</v>
      </c>
      <c r="F100" s="72">
        <v>307</v>
      </c>
      <c r="G100" s="72">
        <v>146</v>
      </c>
      <c r="H100" s="72">
        <v>101</v>
      </c>
      <c r="I100" s="72">
        <v>0</v>
      </c>
      <c r="J100" s="72">
        <v>18</v>
      </c>
      <c r="K100" s="72">
        <v>0</v>
      </c>
      <c r="L100" s="101">
        <v>0</v>
      </c>
      <c r="M100" s="72">
        <v>0</v>
      </c>
      <c r="N100" s="72">
        <v>42</v>
      </c>
      <c r="O100" s="72">
        <v>307</v>
      </c>
      <c r="P100" s="72">
        <v>11</v>
      </c>
      <c r="Q100" s="72">
        <v>296</v>
      </c>
      <c r="R100" s="72">
        <v>0</v>
      </c>
      <c r="S100" s="72">
        <v>307</v>
      </c>
      <c r="T100" s="72">
        <v>37</v>
      </c>
      <c r="U100" s="72">
        <v>258</v>
      </c>
      <c r="V100" s="72">
        <v>0</v>
      </c>
      <c r="W100" s="72">
        <v>12</v>
      </c>
      <c r="X100" s="72">
        <v>307</v>
      </c>
      <c r="Y100" s="72">
        <v>1</v>
      </c>
      <c r="Z100" s="72">
        <v>2</v>
      </c>
      <c r="AA100" s="72">
        <v>52</v>
      </c>
      <c r="AB100" s="72">
        <v>231</v>
      </c>
      <c r="AC100" s="72">
        <v>10</v>
      </c>
      <c r="AD100" s="72">
        <v>11</v>
      </c>
      <c r="AE100" s="72">
        <v>307</v>
      </c>
      <c r="AF100" s="72">
        <v>500</v>
      </c>
      <c r="AG100" s="72">
        <v>364</v>
      </c>
      <c r="AH100" s="72">
        <v>731</v>
      </c>
      <c r="AI100" s="72">
        <v>35</v>
      </c>
      <c r="AJ100" s="72">
        <v>1000</v>
      </c>
      <c r="AK100" s="72">
        <v>1</v>
      </c>
      <c r="AL100" s="72">
        <v>113</v>
      </c>
      <c r="AM100" s="72">
        <v>6</v>
      </c>
      <c r="AN100" s="72">
        <v>0</v>
      </c>
      <c r="AO100" s="72">
        <v>11</v>
      </c>
      <c r="AP100" s="72">
        <v>0</v>
      </c>
      <c r="AQ100" s="72">
        <v>0</v>
      </c>
      <c r="AR100" s="72">
        <v>363</v>
      </c>
      <c r="AS100" s="72">
        <v>0</v>
      </c>
      <c r="AT100" s="72">
        <v>0</v>
      </c>
      <c r="AU100" s="72">
        <v>0</v>
      </c>
      <c r="AV100" s="72">
        <v>0</v>
      </c>
      <c r="AW100" s="72">
        <v>1</v>
      </c>
      <c r="AX100" s="72">
        <v>5</v>
      </c>
      <c r="AY100" s="72">
        <v>0</v>
      </c>
      <c r="AZ100" s="72">
        <v>0</v>
      </c>
      <c r="BA100" s="72">
        <v>0</v>
      </c>
      <c r="BB100" s="72">
        <v>0</v>
      </c>
      <c r="BC100" s="72">
        <v>0</v>
      </c>
      <c r="BD100" s="72">
        <v>0</v>
      </c>
      <c r="BE100" s="72">
        <v>0</v>
      </c>
      <c r="BF100" s="72">
        <v>0</v>
      </c>
      <c r="BG100" s="72">
        <v>0</v>
      </c>
      <c r="BH100" s="72">
        <v>0</v>
      </c>
    </row>
    <row r="101" spans="1:60" x14ac:dyDescent="0.35">
      <c r="A101" s="102" t="s">
        <v>233</v>
      </c>
      <c r="B101" s="102" t="s">
        <v>61</v>
      </c>
      <c r="C101" s="103" t="s">
        <v>232</v>
      </c>
      <c r="D101" s="107"/>
      <c r="E101" s="104">
        <v>3938</v>
      </c>
      <c r="F101" s="104">
        <v>1856</v>
      </c>
      <c r="G101" s="104">
        <v>717</v>
      </c>
      <c r="H101" s="104">
        <v>605</v>
      </c>
      <c r="I101" s="104">
        <v>3</v>
      </c>
      <c r="J101" s="104">
        <v>45</v>
      </c>
      <c r="K101" s="104">
        <v>1</v>
      </c>
      <c r="L101" s="105">
        <v>0</v>
      </c>
      <c r="M101" s="104">
        <v>0</v>
      </c>
      <c r="N101" s="104">
        <v>485</v>
      </c>
      <c r="O101" s="104">
        <v>1856</v>
      </c>
      <c r="P101" s="104">
        <v>201</v>
      </c>
      <c r="Q101" s="104">
        <v>1655</v>
      </c>
      <c r="R101" s="104">
        <v>0</v>
      </c>
      <c r="S101" s="104">
        <v>1856</v>
      </c>
      <c r="T101" s="104">
        <v>59</v>
      </c>
      <c r="U101" s="104">
        <v>1590</v>
      </c>
      <c r="V101" s="104">
        <v>1</v>
      </c>
      <c r="W101" s="104">
        <v>206</v>
      </c>
      <c r="X101" s="104">
        <v>1856</v>
      </c>
      <c r="Y101" s="104">
        <v>12</v>
      </c>
      <c r="Z101" s="104">
        <v>4</v>
      </c>
      <c r="AA101" s="104">
        <v>214</v>
      </c>
      <c r="AB101" s="104">
        <v>1421</v>
      </c>
      <c r="AC101" s="104">
        <v>47</v>
      </c>
      <c r="AD101" s="104">
        <v>158</v>
      </c>
      <c r="AE101" s="104">
        <v>1856</v>
      </c>
      <c r="AF101" s="104">
        <v>2990</v>
      </c>
      <c r="AG101" s="104">
        <v>1870</v>
      </c>
      <c r="AH101" s="104">
        <v>4454</v>
      </c>
      <c r="AI101" s="104">
        <v>1198</v>
      </c>
      <c r="AJ101" s="104">
        <v>5093</v>
      </c>
      <c r="AK101" s="104">
        <v>10</v>
      </c>
      <c r="AL101" s="104">
        <v>1620</v>
      </c>
      <c r="AM101" s="104">
        <v>13</v>
      </c>
      <c r="AN101" s="104">
        <v>0</v>
      </c>
      <c r="AO101" s="104">
        <v>14</v>
      </c>
      <c r="AP101" s="104">
        <v>0</v>
      </c>
      <c r="AQ101" s="104">
        <v>0</v>
      </c>
      <c r="AR101" s="104">
        <v>576</v>
      </c>
      <c r="AS101" s="104">
        <v>120</v>
      </c>
      <c r="AT101" s="104">
        <v>562</v>
      </c>
      <c r="AU101" s="104">
        <v>124</v>
      </c>
      <c r="AV101" s="104">
        <v>117</v>
      </c>
      <c r="AW101" s="104">
        <v>190</v>
      </c>
      <c r="AX101" s="104">
        <v>57</v>
      </c>
      <c r="AY101" s="104">
        <v>5195</v>
      </c>
      <c r="AZ101" s="104">
        <v>71</v>
      </c>
      <c r="BA101" s="104">
        <v>7</v>
      </c>
      <c r="BB101" s="104">
        <v>27</v>
      </c>
      <c r="BC101" s="104">
        <v>165</v>
      </c>
      <c r="BD101" s="104">
        <v>4</v>
      </c>
      <c r="BE101" s="104">
        <v>16</v>
      </c>
      <c r="BF101" s="104">
        <v>290</v>
      </c>
      <c r="BG101" s="104">
        <v>630</v>
      </c>
      <c r="BH101" s="104">
        <v>175</v>
      </c>
    </row>
    <row r="102" spans="1:60" s="32" customFormat="1" x14ac:dyDescent="0.35">
      <c r="A102" s="68" t="s">
        <v>229</v>
      </c>
      <c r="B102" s="68" t="s">
        <v>61</v>
      </c>
      <c r="C102" s="70" t="s">
        <v>234</v>
      </c>
      <c r="D102" s="67">
        <v>19731</v>
      </c>
      <c r="E102" s="72">
        <v>436</v>
      </c>
      <c r="F102" s="72">
        <v>82</v>
      </c>
      <c r="G102" s="72">
        <v>30</v>
      </c>
      <c r="H102" s="72">
        <v>42</v>
      </c>
      <c r="I102" s="72">
        <v>6</v>
      </c>
      <c r="J102" s="72">
        <v>1</v>
      </c>
      <c r="K102" s="72">
        <v>3</v>
      </c>
      <c r="L102" s="101">
        <v>0</v>
      </c>
      <c r="M102" s="72">
        <v>0</v>
      </c>
      <c r="N102" s="72">
        <v>0</v>
      </c>
      <c r="O102" s="72">
        <v>82</v>
      </c>
      <c r="P102" s="72">
        <v>0</v>
      </c>
      <c r="Q102" s="72">
        <v>82</v>
      </c>
      <c r="R102" s="72">
        <v>0</v>
      </c>
      <c r="S102" s="72">
        <v>82</v>
      </c>
      <c r="T102" s="72">
        <v>46</v>
      </c>
      <c r="U102" s="72">
        <v>36</v>
      </c>
      <c r="V102" s="72">
        <v>0</v>
      </c>
      <c r="W102" s="72">
        <v>0</v>
      </c>
      <c r="X102" s="72">
        <v>82</v>
      </c>
      <c r="Y102" s="72">
        <v>2</v>
      </c>
      <c r="Z102" s="72">
        <v>3</v>
      </c>
      <c r="AA102" s="72">
        <v>8</v>
      </c>
      <c r="AB102" s="72">
        <v>54</v>
      </c>
      <c r="AC102" s="72">
        <v>15</v>
      </c>
      <c r="AD102" s="72">
        <v>0</v>
      </c>
      <c r="AE102" s="72">
        <v>82</v>
      </c>
      <c r="AF102" s="72">
        <v>61</v>
      </c>
      <c r="AG102" s="72">
        <v>48</v>
      </c>
      <c r="AH102" s="72">
        <v>20</v>
      </c>
      <c r="AI102" s="72">
        <v>0</v>
      </c>
      <c r="AJ102" s="72">
        <v>18</v>
      </c>
      <c r="AK102" s="72">
        <v>0</v>
      </c>
      <c r="AL102" s="72">
        <v>63</v>
      </c>
      <c r="AM102" s="72">
        <v>23</v>
      </c>
      <c r="AN102" s="72">
        <v>23</v>
      </c>
      <c r="AO102" s="72">
        <v>18</v>
      </c>
      <c r="AP102" s="72">
        <v>40</v>
      </c>
      <c r="AQ102" s="72">
        <v>21</v>
      </c>
      <c r="AR102" s="72">
        <v>0</v>
      </c>
      <c r="AS102" s="72">
        <v>18</v>
      </c>
      <c r="AT102" s="72">
        <v>0</v>
      </c>
      <c r="AU102" s="72">
        <v>18</v>
      </c>
      <c r="AV102" s="72">
        <v>0</v>
      </c>
      <c r="AW102" s="72">
        <v>165</v>
      </c>
      <c r="AX102" s="72">
        <v>6</v>
      </c>
      <c r="AY102" s="72">
        <v>226</v>
      </c>
      <c r="AZ102" s="72">
        <v>0</v>
      </c>
      <c r="BA102" s="72">
        <v>0</v>
      </c>
      <c r="BB102" s="72">
        <v>3</v>
      </c>
      <c r="BC102" s="72">
        <v>0</v>
      </c>
      <c r="BD102" s="72">
        <v>0</v>
      </c>
      <c r="BE102" s="72">
        <v>0</v>
      </c>
      <c r="BF102" s="72">
        <v>3</v>
      </c>
      <c r="BG102" s="72">
        <v>0</v>
      </c>
      <c r="BH102" s="72">
        <v>0</v>
      </c>
    </row>
    <row r="103" spans="1:60" x14ac:dyDescent="0.35">
      <c r="A103" s="102" t="s">
        <v>169</v>
      </c>
      <c r="B103" s="102" t="s">
        <v>76</v>
      </c>
      <c r="C103" s="103" t="s">
        <v>235</v>
      </c>
      <c r="D103" s="107">
        <v>11580</v>
      </c>
      <c r="E103" s="104">
        <v>0</v>
      </c>
      <c r="F103" s="104">
        <v>37</v>
      </c>
      <c r="G103" s="104">
        <v>15</v>
      </c>
      <c r="H103" s="104">
        <v>19</v>
      </c>
      <c r="I103" s="104">
        <v>0</v>
      </c>
      <c r="J103" s="104">
        <v>0</v>
      </c>
      <c r="K103" s="104">
        <v>1</v>
      </c>
      <c r="L103" s="105">
        <v>2</v>
      </c>
      <c r="M103" s="104">
        <v>0</v>
      </c>
      <c r="N103" s="104">
        <v>0</v>
      </c>
      <c r="O103" s="104">
        <v>37</v>
      </c>
      <c r="P103" s="104">
        <v>2</v>
      </c>
      <c r="Q103" s="104">
        <v>35</v>
      </c>
      <c r="R103" s="104">
        <v>0</v>
      </c>
      <c r="S103" s="104">
        <v>37</v>
      </c>
      <c r="T103" s="104">
        <v>5</v>
      </c>
      <c r="U103" s="104">
        <v>32</v>
      </c>
      <c r="V103" s="104">
        <v>0</v>
      </c>
      <c r="W103" s="104">
        <v>0</v>
      </c>
      <c r="X103" s="104">
        <v>37</v>
      </c>
      <c r="Y103" s="104">
        <v>1</v>
      </c>
      <c r="Z103" s="104">
        <v>0</v>
      </c>
      <c r="AA103" s="104">
        <v>8</v>
      </c>
      <c r="AB103" s="104">
        <v>27</v>
      </c>
      <c r="AC103" s="104">
        <v>1</v>
      </c>
      <c r="AD103" s="104">
        <v>0</v>
      </c>
      <c r="AE103" s="104">
        <v>37</v>
      </c>
      <c r="AF103" s="104">
        <v>35</v>
      </c>
      <c r="AG103" s="104">
        <v>68</v>
      </c>
      <c r="AH103" s="104">
        <v>73</v>
      </c>
      <c r="AI103" s="104">
        <v>21</v>
      </c>
      <c r="AJ103" s="104">
        <v>2</v>
      </c>
      <c r="AK103" s="104">
        <v>0</v>
      </c>
      <c r="AL103" s="104">
        <v>53</v>
      </c>
      <c r="AM103" s="104">
        <v>0</v>
      </c>
      <c r="AN103" s="104">
        <v>0</v>
      </c>
      <c r="AO103" s="104">
        <v>2</v>
      </c>
      <c r="AP103" s="104">
        <v>0</v>
      </c>
      <c r="AQ103" s="104">
        <v>0</v>
      </c>
      <c r="AR103" s="104">
        <v>63</v>
      </c>
      <c r="AS103" s="104">
        <v>0</v>
      </c>
      <c r="AT103" s="104">
        <v>0</v>
      </c>
      <c r="AU103" s="104">
        <v>0</v>
      </c>
      <c r="AV103" s="104">
        <v>0</v>
      </c>
      <c r="AW103" s="104">
        <v>1</v>
      </c>
      <c r="AX103" s="104">
        <v>0</v>
      </c>
      <c r="AY103" s="104">
        <v>0</v>
      </c>
      <c r="AZ103" s="104">
        <v>0</v>
      </c>
      <c r="BA103" s="104">
        <v>0</v>
      </c>
      <c r="BB103" s="104">
        <v>0</v>
      </c>
      <c r="BC103" s="104">
        <v>1</v>
      </c>
      <c r="BD103" s="104">
        <v>0</v>
      </c>
      <c r="BE103" s="104">
        <v>0</v>
      </c>
      <c r="BF103" s="104">
        <v>1</v>
      </c>
      <c r="BG103" s="104">
        <v>0</v>
      </c>
      <c r="BH103" s="104">
        <v>127</v>
      </c>
    </row>
    <row r="104" spans="1:60" s="32" customFormat="1" x14ac:dyDescent="0.35">
      <c r="A104" s="68" t="s">
        <v>73</v>
      </c>
      <c r="B104" s="68" t="s">
        <v>71</v>
      </c>
      <c r="C104" s="70" t="s">
        <v>236</v>
      </c>
      <c r="D104" s="67">
        <v>56177</v>
      </c>
      <c r="E104" s="72">
        <v>2148</v>
      </c>
      <c r="F104" s="72">
        <v>283</v>
      </c>
      <c r="G104" s="72">
        <v>170</v>
      </c>
      <c r="H104" s="72">
        <v>9</v>
      </c>
      <c r="I104" s="72">
        <v>1</v>
      </c>
      <c r="J104" s="72">
        <v>6</v>
      </c>
      <c r="K104" s="72">
        <v>1</v>
      </c>
      <c r="L104" s="101">
        <v>9</v>
      </c>
      <c r="M104" s="72">
        <v>18</v>
      </c>
      <c r="N104" s="72">
        <v>69</v>
      </c>
      <c r="O104" s="72">
        <v>283</v>
      </c>
      <c r="P104" s="72">
        <v>18</v>
      </c>
      <c r="Q104" s="72">
        <v>265</v>
      </c>
      <c r="R104" s="72">
        <v>0</v>
      </c>
      <c r="S104" s="72">
        <v>283</v>
      </c>
      <c r="T104" s="72">
        <v>29</v>
      </c>
      <c r="U104" s="72">
        <v>243</v>
      </c>
      <c r="V104" s="72">
        <v>11</v>
      </c>
      <c r="W104" s="72">
        <v>0</v>
      </c>
      <c r="X104" s="72">
        <v>283</v>
      </c>
      <c r="Y104" s="72">
        <v>44</v>
      </c>
      <c r="Z104" s="72">
        <v>6</v>
      </c>
      <c r="AA104" s="72">
        <v>51</v>
      </c>
      <c r="AB104" s="72">
        <v>148</v>
      </c>
      <c r="AC104" s="72">
        <v>5</v>
      </c>
      <c r="AD104" s="72">
        <v>29</v>
      </c>
      <c r="AE104" s="72">
        <v>283</v>
      </c>
      <c r="AF104" s="72">
        <v>2586</v>
      </c>
      <c r="AG104" s="72">
        <v>1407</v>
      </c>
      <c r="AH104" s="72">
        <v>1315</v>
      </c>
      <c r="AI104" s="72">
        <v>146</v>
      </c>
      <c r="AJ104" s="72">
        <v>1199</v>
      </c>
      <c r="AK104" s="72">
        <v>20</v>
      </c>
      <c r="AL104" s="72">
        <v>638</v>
      </c>
      <c r="AM104" s="72">
        <v>33</v>
      </c>
      <c r="AN104" s="72">
        <v>0</v>
      </c>
      <c r="AO104" s="72">
        <v>43</v>
      </c>
      <c r="AP104" s="72">
        <v>55</v>
      </c>
      <c r="AQ104" s="72">
        <v>27</v>
      </c>
      <c r="AR104" s="72">
        <v>0</v>
      </c>
      <c r="AS104" s="72">
        <v>20</v>
      </c>
      <c r="AT104" s="72">
        <v>9</v>
      </c>
      <c r="AU104" s="72">
        <v>79</v>
      </c>
      <c r="AV104" s="72">
        <v>26</v>
      </c>
      <c r="AW104" s="72">
        <v>36</v>
      </c>
      <c r="AX104" s="72">
        <v>16</v>
      </c>
      <c r="AY104" s="72">
        <v>1921</v>
      </c>
      <c r="AZ104" s="72">
        <v>56</v>
      </c>
      <c r="BA104" s="72">
        <v>9</v>
      </c>
      <c r="BB104" s="72">
        <v>17</v>
      </c>
      <c r="BC104" s="72">
        <v>78</v>
      </c>
      <c r="BD104" s="72">
        <v>2</v>
      </c>
      <c r="BE104" s="72">
        <v>0</v>
      </c>
      <c r="BF104" s="72">
        <v>162</v>
      </c>
      <c r="BG104" s="72">
        <v>48</v>
      </c>
      <c r="BH104" s="72">
        <v>250</v>
      </c>
    </row>
    <row r="105" spans="1:60" x14ac:dyDescent="0.35">
      <c r="A105" s="102" t="s">
        <v>237</v>
      </c>
      <c r="B105" s="102" t="s">
        <v>64</v>
      </c>
      <c r="C105" s="103" t="s">
        <v>238</v>
      </c>
      <c r="D105" s="107">
        <v>123131</v>
      </c>
      <c r="E105" s="104">
        <v>638</v>
      </c>
      <c r="F105" s="104">
        <v>190</v>
      </c>
      <c r="G105" s="104">
        <v>74</v>
      </c>
      <c r="H105" s="104">
        <v>93</v>
      </c>
      <c r="I105" s="104">
        <v>0</v>
      </c>
      <c r="J105" s="104">
        <v>0</v>
      </c>
      <c r="K105" s="104">
        <v>0</v>
      </c>
      <c r="L105" s="105">
        <v>5</v>
      </c>
      <c r="M105" s="104">
        <v>4</v>
      </c>
      <c r="N105" s="104">
        <v>14</v>
      </c>
      <c r="O105" s="104">
        <v>190</v>
      </c>
      <c r="P105" s="104">
        <v>9</v>
      </c>
      <c r="Q105" s="104">
        <v>181</v>
      </c>
      <c r="R105" s="104">
        <v>0</v>
      </c>
      <c r="S105" s="104">
        <v>190</v>
      </c>
      <c r="T105" s="104">
        <v>91</v>
      </c>
      <c r="U105" s="104">
        <v>99</v>
      </c>
      <c r="V105" s="104">
        <v>0</v>
      </c>
      <c r="W105" s="104">
        <v>0</v>
      </c>
      <c r="X105" s="104">
        <v>190</v>
      </c>
      <c r="Y105" s="104">
        <v>82</v>
      </c>
      <c r="Z105" s="104">
        <v>19</v>
      </c>
      <c r="AA105" s="104">
        <v>14</v>
      </c>
      <c r="AB105" s="104">
        <v>67</v>
      </c>
      <c r="AC105" s="104">
        <v>1</v>
      </c>
      <c r="AD105" s="104">
        <v>7</v>
      </c>
      <c r="AE105" s="104">
        <v>190</v>
      </c>
      <c r="AF105" s="104">
        <v>675</v>
      </c>
      <c r="AG105" s="104">
        <v>310</v>
      </c>
      <c r="AH105" s="104">
        <v>356</v>
      </c>
      <c r="AI105" s="104">
        <v>382</v>
      </c>
      <c r="AJ105" s="104">
        <v>0</v>
      </c>
      <c r="AK105" s="104">
        <v>1</v>
      </c>
      <c r="AL105" s="104">
        <v>112</v>
      </c>
      <c r="AM105" s="104">
        <v>117</v>
      </c>
      <c r="AN105" s="104">
        <v>62</v>
      </c>
      <c r="AO105" s="104">
        <v>250</v>
      </c>
      <c r="AP105" s="104">
        <v>139</v>
      </c>
      <c r="AQ105" s="104">
        <v>37</v>
      </c>
      <c r="AR105" s="104">
        <v>0</v>
      </c>
      <c r="AS105" s="104">
        <v>52</v>
      </c>
      <c r="AT105" s="104">
        <v>52</v>
      </c>
      <c r="AU105" s="104">
        <v>17</v>
      </c>
      <c r="AV105" s="104">
        <v>12</v>
      </c>
      <c r="AW105" s="104">
        <v>2</v>
      </c>
      <c r="AX105" s="104">
        <v>3</v>
      </c>
      <c r="AY105" s="104">
        <v>496</v>
      </c>
      <c r="AZ105" s="104">
        <v>24</v>
      </c>
      <c r="BA105" s="104">
        <v>7</v>
      </c>
      <c r="BB105" s="104">
        <v>6</v>
      </c>
      <c r="BC105" s="104">
        <v>29</v>
      </c>
      <c r="BD105" s="104">
        <v>0</v>
      </c>
      <c r="BE105" s="104">
        <v>0</v>
      </c>
      <c r="BF105" s="104">
        <v>66</v>
      </c>
      <c r="BG105" s="104">
        <v>0</v>
      </c>
      <c r="BH105" s="104">
        <v>366</v>
      </c>
    </row>
    <row r="106" spans="1:60" s="45" customFormat="1" x14ac:dyDescent="0.35">
      <c r="A106" s="29"/>
      <c r="B106" s="29" t="s">
        <v>61</v>
      </c>
      <c r="C106" s="30" t="s">
        <v>239</v>
      </c>
      <c r="D106" s="21">
        <v>68412</v>
      </c>
      <c r="E106" s="31">
        <v>182</v>
      </c>
      <c r="F106" s="31">
        <v>122</v>
      </c>
      <c r="G106" s="31">
        <v>94</v>
      </c>
      <c r="H106" s="31">
        <v>15</v>
      </c>
      <c r="I106" s="31">
        <v>0</v>
      </c>
      <c r="J106" s="31">
        <v>0</v>
      </c>
      <c r="K106" s="31">
        <v>0</v>
      </c>
      <c r="L106" s="22">
        <v>0</v>
      </c>
      <c r="M106" s="31">
        <v>4</v>
      </c>
      <c r="N106" s="31">
        <v>9</v>
      </c>
      <c r="O106" s="31">
        <v>122</v>
      </c>
      <c r="P106" s="31">
        <v>4</v>
      </c>
      <c r="Q106" s="31">
        <v>118</v>
      </c>
      <c r="R106" s="31">
        <v>0</v>
      </c>
      <c r="S106" s="31">
        <v>122</v>
      </c>
      <c r="T106" s="31">
        <v>23</v>
      </c>
      <c r="U106" s="31">
        <v>99</v>
      </c>
      <c r="V106" s="31">
        <v>0</v>
      </c>
      <c r="W106" s="31">
        <v>0</v>
      </c>
      <c r="X106" s="31">
        <v>122</v>
      </c>
      <c r="Y106" s="31">
        <v>35</v>
      </c>
      <c r="Z106" s="31">
        <v>3</v>
      </c>
      <c r="AA106" s="31">
        <v>7</v>
      </c>
      <c r="AB106" s="31">
        <v>74</v>
      </c>
      <c r="AC106" s="31">
        <v>3</v>
      </c>
      <c r="AD106" s="31">
        <v>0</v>
      </c>
      <c r="AE106" s="31">
        <v>122</v>
      </c>
      <c r="AF106" s="31">
        <v>733</v>
      </c>
      <c r="AG106" s="31">
        <v>500</v>
      </c>
      <c r="AH106" s="31">
        <v>465</v>
      </c>
      <c r="AI106" s="31">
        <v>573</v>
      </c>
      <c r="AJ106" s="31">
        <v>35</v>
      </c>
      <c r="AK106" s="31">
        <v>5</v>
      </c>
      <c r="AL106" s="31">
        <v>313</v>
      </c>
      <c r="AM106" s="31">
        <v>18</v>
      </c>
      <c r="AN106" s="31">
        <v>11</v>
      </c>
      <c r="AO106" s="31">
        <v>8</v>
      </c>
      <c r="AP106" s="31">
        <v>12</v>
      </c>
      <c r="AQ106" s="31">
        <v>12</v>
      </c>
      <c r="AR106" s="31">
        <v>0</v>
      </c>
      <c r="AS106" s="31">
        <v>24</v>
      </c>
      <c r="AT106" s="31">
        <v>6</v>
      </c>
      <c r="AU106" s="31">
        <v>36</v>
      </c>
      <c r="AV106" s="31">
        <v>12</v>
      </c>
      <c r="AW106" s="31">
        <v>13</v>
      </c>
      <c r="AX106" s="31">
        <v>0</v>
      </c>
      <c r="AY106" s="31">
        <v>106</v>
      </c>
      <c r="AZ106" s="31">
        <v>35</v>
      </c>
      <c r="BA106" s="31">
        <v>3</v>
      </c>
      <c r="BB106" s="31">
        <v>7</v>
      </c>
      <c r="BC106" s="31">
        <v>74</v>
      </c>
      <c r="BD106" s="31">
        <v>3</v>
      </c>
      <c r="BE106" s="31">
        <v>0</v>
      </c>
      <c r="BF106" s="31">
        <v>122</v>
      </c>
      <c r="BG106" s="31">
        <v>18</v>
      </c>
      <c r="BH106" s="31">
        <v>9</v>
      </c>
    </row>
    <row r="107" spans="1:60" x14ac:dyDescent="0.35">
      <c r="A107" s="102" t="s">
        <v>240</v>
      </c>
      <c r="B107" s="102" t="s">
        <v>61</v>
      </c>
      <c r="C107" s="103" t="s">
        <v>241</v>
      </c>
      <c r="D107" s="107">
        <v>81801</v>
      </c>
      <c r="E107" s="104">
        <v>886</v>
      </c>
      <c r="F107" s="104">
        <v>867</v>
      </c>
      <c r="G107" s="104">
        <v>533</v>
      </c>
      <c r="H107" s="104">
        <v>318</v>
      </c>
      <c r="I107" s="104">
        <v>2</v>
      </c>
      <c r="J107" s="104">
        <v>0</v>
      </c>
      <c r="K107" s="104">
        <v>0</v>
      </c>
      <c r="L107" s="105">
        <v>14</v>
      </c>
      <c r="M107" s="104">
        <v>0</v>
      </c>
      <c r="N107" s="104">
        <v>0</v>
      </c>
      <c r="O107" s="104">
        <v>867</v>
      </c>
      <c r="P107" s="104">
        <v>351</v>
      </c>
      <c r="Q107" s="104">
        <v>516</v>
      </c>
      <c r="R107" s="104">
        <v>0</v>
      </c>
      <c r="S107" s="104">
        <v>867</v>
      </c>
      <c r="T107" s="104">
        <v>242</v>
      </c>
      <c r="U107" s="104">
        <v>625</v>
      </c>
      <c r="V107" s="104">
        <v>0</v>
      </c>
      <c r="W107" s="104">
        <v>0</v>
      </c>
      <c r="X107" s="104">
        <v>867</v>
      </c>
      <c r="Y107" s="104">
        <v>376</v>
      </c>
      <c r="Z107" s="104">
        <v>107</v>
      </c>
      <c r="AA107" s="104">
        <v>43</v>
      </c>
      <c r="AB107" s="104">
        <v>321</v>
      </c>
      <c r="AC107" s="104">
        <v>18</v>
      </c>
      <c r="AD107" s="104">
        <v>2</v>
      </c>
      <c r="AE107" s="104">
        <v>867</v>
      </c>
      <c r="AF107" s="104">
        <v>7387</v>
      </c>
      <c r="AG107" s="104">
        <v>8630</v>
      </c>
      <c r="AH107" s="104">
        <v>5089</v>
      </c>
      <c r="AI107" s="104">
        <v>703</v>
      </c>
      <c r="AJ107" s="104">
        <v>222</v>
      </c>
      <c r="AK107" s="104">
        <v>7</v>
      </c>
      <c r="AL107" s="104">
        <v>569</v>
      </c>
      <c r="AM107" s="104">
        <v>1150</v>
      </c>
      <c r="AN107" s="104">
        <v>802</v>
      </c>
      <c r="AO107" s="104">
        <v>843</v>
      </c>
      <c r="AP107" s="104">
        <v>1374</v>
      </c>
      <c r="AQ107" s="104">
        <v>1182</v>
      </c>
      <c r="AR107" s="104">
        <v>4232</v>
      </c>
      <c r="AS107" s="104">
        <v>139</v>
      </c>
      <c r="AT107" s="104">
        <v>56</v>
      </c>
      <c r="AU107" s="104">
        <v>348</v>
      </c>
      <c r="AV107" s="104">
        <v>175</v>
      </c>
      <c r="AW107" s="104">
        <v>27</v>
      </c>
      <c r="AX107" s="104">
        <v>7</v>
      </c>
      <c r="AY107" s="104">
        <v>553</v>
      </c>
      <c r="AZ107" s="104">
        <v>45</v>
      </c>
      <c r="BA107" s="104">
        <v>2</v>
      </c>
      <c r="BB107" s="104">
        <v>7</v>
      </c>
      <c r="BC107" s="104">
        <v>64</v>
      </c>
      <c r="BD107" s="104">
        <v>3</v>
      </c>
      <c r="BE107" s="104">
        <v>0</v>
      </c>
      <c r="BF107" s="104">
        <v>121</v>
      </c>
      <c r="BG107" s="104">
        <v>0</v>
      </c>
      <c r="BH107" s="104">
        <v>0</v>
      </c>
    </row>
    <row r="108" spans="1:60" s="32" customFormat="1" x14ac:dyDescent="0.35">
      <c r="A108" s="68" t="s">
        <v>218</v>
      </c>
      <c r="B108" s="68" t="s">
        <v>61</v>
      </c>
      <c r="C108" s="70" t="s">
        <v>242</v>
      </c>
      <c r="D108" s="67">
        <v>37667</v>
      </c>
      <c r="E108" s="72">
        <v>726</v>
      </c>
      <c r="F108" s="72">
        <v>410</v>
      </c>
      <c r="G108" s="72">
        <v>379</v>
      </c>
      <c r="H108" s="72">
        <v>22</v>
      </c>
      <c r="I108" s="72">
        <v>0</v>
      </c>
      <c r="J108" s="72">
        <v>1</v>
      </c>
      <c r="K108" s="72">
        <v>0</v>
      </c>
      <c r="L108" s="101">
        <v>1</v>
      </c>
      <c r="M108" s="72">
        <v>7</v>
      </c>
      <c r="N108" s="72">
        <v>0</v>
      </c>
      <c r="O108" s="72">
        <v>410</v>
      </c>
      <c r="P108" s="72">
        <v>7</v>
      </c>
      <c r="Q108" s="72">
        <v>403</v>
      </c>
      <c r="R108" s="72">
        <v>0</v>
      </c>
      <c r="S108" s="72">
        <v>410</v>
      </c>
      <c r="T108" s="72">
        <v>58</v>
      </c>
      <c r="U108" s="72">
        <v>352</v>
      </c>
      <c r="V108" s="72">
        <v>0</v>
      </c>
      <c r="W108" s="72">
        <v>0</v>
      </c>
      <c r="X108" s="72">
        <v>410</v>
      </c>
      <c r="Y108" s="72">
        <v>76</v>
      </c>
      <c r="Z108" s="72">
        <v>27</v>
      </c>
      <c r="AA108" s="72">
        <v>35</v>
      </c>
      <c r="AB108" s="72">
        <v>252</v>
      </c>
      <c r="AC108" s="72">
        <v>20</v>
      </c>
      <c r="AD108" s="72">
        <v>0</v>
      </c>
      <c r="AE108" s="72">
        <v>410</v>
      </c>
      <c r="AF108" s="72">
        <v>1049</v>
      </c>
      <c r="AG108" s="72">
        <v>764</v>
      </c>
      <c r="AH108" s="72">
        <v>1217</v>
      </c>
      <c r="AI108" s="72">
        <v>25</v>
      </c>
      <c r="AJ108" s="72">
        <v>276</v>
      </c>
      <c r="AK108" s="72">
        <v>0</v>
      </c>
      <c r="AL108" s="72">
        <v>458</v>
      </c>
      <c r="AM108" s="72">
        <v>0</v>
      </c>
      <c r="AN108" s="72">
        <v>0</v>
      </c>
      <c r="AO108" s="72">
        <v>49</v>
      </c>
      <c r="AP108" s="72">
        <v>0</v>
      </c>
      <c r="AQ108" s="72">
        <v>1</v>
      </c>
      <c r="AR108" s="72">
        <v>0</v>
      </c>
      <c r="AS108" s="72">
        <v>10</v>
      </c>
      <c r="AT108" s="72">
        <v>0</v>
      </c>
      <c r="AU108" s="72">
        <v>9</v>
      </c>
      <c r="AV108" s="72">
        <v>0</v>
      </c>
      <c r="AW108" s="72">
        <v>13</v>
      </c>
      <c r="AX108" s="72">
        <v>27</v>
      </c>
      <c r="AY108" s="72">
        <v>176</v>
      </c>
      <c r="AZ108" s="72">
        <v>0</v>
      </c>
      <c r="BA108" s="72">
        <v>1</v>
      </c>
      <c r="BB108" s="72">
        <v>0</v>
      </c>
      <c r="BC108" s="72">
        <v>1</v>
      </c>
      <c r="BD108" s="72">
        <v>0</v>
      </c>
      <c r="BE108" s="72">
        <v>0</v>
      </c>
      <c r="BF108" s="72">
        <v>2</v>
      </c>
      <c r="BG108" s="72">
        <v>26</v>
      </c>
      <c r="BH108" s="72">
        <v>0</v>
      </c>
    </row>
    <row r="109" spans="1:60" s="48" customFormat="1" x14ac:dyDescent="0.35">
      <c r="A109" s="102" t="s">
        <v>243</v>
      </c>
      <c r="B109" s="102" t="s">
        <v>71</v>
      </c>
      <c r="C109" s="103" t="s">
        <v>244</v>
      </c>
      <c r="D109" s="107">
        <v>18069</v>
      </c>
      <c r="E109" s="104">
        <v>1319</v>
      </c>
      <c r="F109" s="104">
        <v>148</v>
      </c>
      <c r="G109" s="104">
        <v>139</v>
      </c>
      <c r="H109" s="104">
        <v>5</v>
      </c>
      <c r="I109" s="104">
        <v>0</v>
      </c>
      <c r="J109" s="104">
        <v>0</v>
      </c>
      <c r="K109" s="104">
        <v>0</v>
      </c>
      <c r="L109" s="105">
        <v>4</v>
      </c>
      <c r="M109" s="104">
        <v>0</v>
      </c>
      <c r="N109" s="104">
        <v>0</v>
      </c>
      <c r="O109" s="104">
        <v>148</v>
      </c>
      <c r="P109" s="104">
        <v>11</v>
      </c>
      <c r="Q109" s="104">
        <v>137</v>
      </c>
      <c r="R109" s="104">
        <v>0</v>
      </c>
      <c r="S109" s="104">
        <v>148</v>
      </c>
      <c r="T109" s="104">
        <v>13</v>
      </c>
      <c r="U109" s="104">
        <v>133</v>
      </c>
      <c r="V109" s="104">
        <v>2</v>
      </c>
      <c r="W109" s="104">
        <v>0</v>
      </c>
      <c r="X109" s="104">
        <v>148</v>
      </c>
      <c r="Y109" s="104">
        <v>41</v>
      </c>
      <c r="Z109" s="104">
        <v>8</v>
      </c>
      <c r="AA109" s="104">
        <v>20</v>
      </c>
      <c r="AB109" s="104">
        <v>70</v>
      </c>
      <c r="AC109" s="104">
        <v>9</v>
      </c>
      <c r="AD109" s="104">
        <v>0</v>
      </c>
      <c r="AE109" s="104">
        <v>148</v>
      </c>
      <c r="AF109" s="104">
        <v>491</v>
      </c>
      <c r="AG109" s="104">
        <v>145</v>
      </c>
      <c r="AH109" s="104">
        <v>466</v>
      </c>
      <c r="AI109" s="104">
        <v>827</v>
      </c>
      <c r="AJ109" s="104">
        <v>1310</v>
      </c>
      <c r="AK109" s="104">
        <v>0</v>
      </c>
      <c r="AL109" s="104">
        <v>29</v>
      </c>
      <c r="AM109" s="104">
        <v>31</v>
      </c>
      <c r="AN109" s="104">
        <v>26</v>
      </c>
      <c r="AO109" s="104">
        <v>29</v>
      </c>
      <c r="AP109" s="104">
        <v>71</v>
      </c>
      <c r="AQ109" s="104">
        <v>18</v>
      </c>
      <c r="AR109" s="104">
        <v>0</v>
      </c>
      <c r="AS109" s="104">
        <v>74</v>
      </c>
      <c r="AT109" s="104">
        <v>52</v>
      </c>
      <c r="AU109" s="104">
        <v>59</v>
      </c>
      <c r="AV109" s="104">
        <v>23</v>
      </c>
      <c r="AW109" s="104">
        <v>32</v>
      </c>
      <c r="AX109" s="104">
        <v>6</v>
      </c>
      <c r="AY109" s="104">
        <v>1159</v>
      </c>
      <c r="AZ109" s="104">
        <v>21</v>
      </c>
      <c r="BA109" s="104">
        <v>4</v>
      </c>
      <c r="BB109" s="104">
        <v>10</v>
      </c>
      <c r="BC109" s="104">
        <v>18</v>
      </c>
      <c r="BD109" s="104">
        <v>4</v>
      </c>
      <c r="BE109" s="104">
        <v>0</v>
      </c>
      <c r="BF109" s="104">
        <v>57</v>
      </c>
      <c r="BG109" s="104">
        <v>9</v>
      </c>
      <c r="BH109" s="104">
        <v>200</v>
      </c>
    </row>
    <row r="110" spans="1:60" x14ac:dyDescent="0.35">
      <c r="A110" s="44" t="s">
        <v>16</v>
      </c>
      <c r="B110" s="44" t="s">
        <v>17</v>
      </c>
      <c r="C110" s="128" t="s">
        <v>59</v>
      </c>
      <c r="D110" s="28">
        <f t="shared" ref="D110:BH110" si="3">SUM(D4:D109)</f>
        <v>10454089</v>
      </c>
      <c r="E110" s="129">
        <f t="shared" si="3"/>
        <v>104299</v>
      </c>
      <c r="F110" s="130">
        <f t="shared" si="3"/>
        <v>59239</v>
      </c>
      <c r="G110" s="129">
        <f t="shared" si="3"/>
        <v>31449</v>
      </c>
      <c r="H110" s="129">
        <f t="shared" si="3"/>
        <v>18032</v>
      </c>
      <c r="I110" s="129">
        <f t="shared" si="3"/>
        <v>884</v>
      </c>
      <c r="J110" s="129">
        <f t="shared" si="3"/>
        <v>517</v>
      </c>
      <c r="K110" s="129">
        <f t="shared" si="3"/>
        <v>89</v>
      </c>
      <c r="L110" s="122">
        <f t="shared" si="3"/>
        <v>1566</v>
      </c>
      <c r="M110" s="129">
        <f t="shared" si="3"/>
        <v>2592</v>
      </c>
      <c r="N110" s="129">
        <f>SUM(N4:N109)</f>
        <v>4110</v>
      </c>
      <c r="O110" s="130">
        <f>SUM(G3:N3)</f>
        <v>59239</v>
      </c>
      <c r="P110" s="129">
        <f>SUM(P4:P109)</f>
        <v>4825</v>
      </c>
      <c r="Q110" s="129">
        <f>SUM(Q4:Q109)</f>
        <v>54396</v>
      </c>
      <c r="R110" s="129"/>
      <c r="S110" s="130">
        <f>SUM(P3:Q3)</f>
        <v>59221</v>
      </c>
      <c r="T110" s="129">
        <f t="shared" si="3"/>
        <v>11618</v>
      </c>
      <c r="U110" s="129">
        <f t="shared" si="3"/>
        <v>46476</v>
      </c>
      <c r="V110" s="129">
        <f>SUM(V4:V109)</f>
        <v>287</v>
      </c>
      <c r="W110" s="129">
        <f>SUM(W4:W109)</f>
        <v>858</v>
      </c>
      <c r="X110" s="130">
        <f>SUM(T3:W3)</f>
        <v>59239</v>
      </c>
      <c r="Y110" s="129">
        <f t="shared" si="3"/>
        <v>6950</v>
      </c>
      <c r="Z110" s="129">
        <f t="shared" si="3"/>
        <v>2727</v>
      </c>
      <c r="AA110" s="129">
        <f t="shared" si="3"/>
        <v>8498</v>
      </c>
      <c r="AB110" s="129">
        <f t="shared" si="3"/>
        <v>35064</v>
      </c>
      <c r="AC110" s="129">
        <f t="shared" si="3"/>
        <v>3034</v>
      </c>
      <c r="AD110" s="129">
        <f t="shared" si="3"/>
        <v>2966</v>
      </c>
      <c r="AE110" s="130">
        <f>SUM(Y3:AD3)</f>
        <v>59239</v>
      </c>
      <c r="AF110" s="129">
        <f t="shared" si="3"/>
        <v>196821</v>
      </c>
      <c r="AG110" s="129">
        <f t="shared" si="3"/>
        <v>117609</v>
      </c>
      <c r="AH110" s="129">
        <f t="shared" si="3"/>
        <v>94643</v>
      </c>
      <c r="AI110" s="129">
        <f t="shared" si="3"/>
        <v>25703</v>
      </c>
      <c r="AJ110" s="129">
        <f t="shared" si="3"/>
        <v>59706</v>
      </c>
      <c r="AK110" s="129">
        <f t="shared" si="3"/>
        <v>982</v>
      </c>
      <c r="AL110" s="129">
        <f t="shared" si="3"/>
        <v>48567</v>
      </c>
      <c r="AM110" s="129">
        <f t="shared" si="3"/>
        <v>5714</v>
      </c>
      <c r="AN110" s="129">
        <f t="shared" si="3"/>
        <v>2640</v>
      </c>
      <c r="AO110" s="129">
        <f t="shared" si="3"/>
        <v>7997</v>
      </c>
      <c r="AP110" s="129">
        <f t="shared" si="3"/>
        <v>10407</v>
      </c>
      <c r="AQ110" s="129">
        <f>SUM(AQ4:AQ109)</f>
        <v>9038</v>
      </c>
      <c r="AR110" s="129">
        <f>SUM(AR4:AR109)</f>
        <v>27969</v>
      </c>
      <c r="AS110" s="129">
        <f t="shared" si="3"/>
        <v>4430</v>
      </c>
      <c r="AT110" s="129">
        <f t="shared" si="3"/>
        <v>1929</v>
      </c>
      <c r="AU110" s="129">
        <f>SUM(AU4:AU109)</f>
        <v>11198</v>
      </c>
      <c r="AV110" s="129">
        <f>SUM(AV4:AV109)</f>
        <v>5118</v>
      </c>
      <c r="AW110" s="129">
        <f t="shared" si="3"/>
        <v>8743</v>
      </c>
      <c r="AX110" s="129">
        <f t="shared" si="3"/>
        <v>1602</v>
      </c>
      <c r="AY110" s="129">
        <f t="shared" si="3"/>
        <v>219489.51</v>
      </c>
      <c r="AZ110" s="129">
        <f t="shared" si="3"/>
        <v>3207</v>
      </c>
      <c r="BA110" s="129">
        <f t="shared" si="3"/>
        <v>658</v>
      </c>
      <c r="BB110" s="129">
        <f t="shared" si="3"/>
        <v>1094</v>
      </c>
      <c r="BC110" s="129">
        <f t="shared" si="3"/>
        <v>4034</v>
      </c>
      <c r="BD110" s="129">
        <f t="shared" si="3"/>
        <v>263</v>
      </c>
      <c r="BE110" s="129">
        <f>SUM(BE4:BE109)</f>
        <v>85</v>
      </c>
      <c r="BF110" s="130">
        <f>SUM(AZ3:BE3)</f>
        <v>9341</v>
      </c>
      <c r="BG110" s="129">
        <f>SUM(BG4:BG109)</f>
        <v>5760</v>
      </c>
      <c r="BH110" s="129">
        <f t="shared" si="3"/>
        <v>7201</v>
      </c>
    </row>
    <row r="112" spans="1:60" x14ac:dyDescent="0.35">
      <c r="B112" t="s">
        <v>316</v>
      </c>
    </row>
  </sheetData>
  <conditionalFormatting sqref="C4:C109">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EC64-23E9-43DC-80F2-B7E2553AA8BC}">
  <dimension ref="A1"/>
  <sheetViews>
    <sheetView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8F5F-7487-4100-A366-268F24B5332B}">
  <dimension ref="A1:BH107"/>
  <sheetViews>
    <sheetView tabSelected="1" workbookViewId="0">
      <pane ySplit="3" topLeftCell="A22" activePane="bottomLeft" state="frozen"/>
      <selection pane="bottomLeft" activeCell="A35" sqref="A35"/>
    </sheetView>
  </sheetViews>
  <sheetFormatPr defaultRowHeight="14.5" x14ac:dyDescent="0.35"/>
  <cols>
    <col min="1" max="1" width="12.1796875" customWidth="1"/>
    <col min="2" max="2" width="12.1796875" bestFit="1" customWidth="1"/>
    <col min="3" max="3" width="13.81640625" customWidth="1"/>
    <col min="4" max="4" width="10.81640625" customWidth="1"/>
  </cols>
  <sheetData>
    <row r="1" spans="1:60" x14ac:dyDescent="0.35">
      <c r="A1" s="58" t="s">
        <v>18</v>
      </c>
      <c r="B1" s="58"/>
      <c r="C1" s="76" t="s">
        <v>245</v>
      </c>
      <c r="D1" s="185" t="s">
        <v>19</v>
      </c>
      <c r="E1" s="186" t="s">
        <v>20</v>
      </c>
      <c r="F1" s="188" t="s">
        <v>21</v>
      </c>
      <c r="G1" s="185" t="s">
        <v>246</v>
      </c>
      <c r="H1" s="185"/>
      <c r="I1" s="185"/>
      <c r="J1" s="185"/>
      <c r="K1" s="185"/>
      <c r="L1" s="185"/>
      <c r="M1" s="185"/>
      <c r="N1" s="185"/>
      <c r="O1" s="185"/>
      <c r="P1" s="77"/>
      <c r="Q1" s="78" t="s">
        <v>247</v>
      </c>
      <c r="R1" s="78"/>
      <c r="S1" s="79"/>
      <c r="T1" s="185" t="s">
        <v>248</v>
      </c>
      <c r="U1" s="185"/>
      <c r="V1" s="185"/>
      <c r="W1" s="185"/>
      <c r="X1" s="185"/>
      <c r="Y1" s="185" t="s">
        <v>249</v>
      </c>
      <c r="Z1" s="185"/>
      <c r="AA1" s="185"/>
      <c r="AB1" s="185"/>
      <c r="AC1" s="185"/>
      <c r="AD1" s="185"/>
      <c r="AE1" s="185"/>
      <c r="AF1" s="190" t="s">
        <v>250</v>
      </c>
      <c r="AG1" s="191"/>
      <c r="AH1" s="191"/>
      <c r="AI1" s="191"/>
      <c r="AJ1" s="191"/>
      <c r="AK1" s="191"/>
      <c r="AL1" s="191"/>
      <c r="AM1" s="79"/>
      <c r="AN1" s="80" t="s">
        <v>9</v>
      </c>
      <c r="AO1" s="79"/>
      <c r="AP1" s="80" t="s">
        <v>251</v>
      </c>
      <c r="AQ1" s="81"/>
      <c r="AR1" s="192" t="s">
        <v>252</v>
      </c>
      <c r="AS1" s="192"/>
      <c r="AT1" s="193" t="s">
        <v>12</v>
      </c>
      <c r="AU1" s="192" t="s">
        <v>253</v>
      </c>
      <c r="AV1" s="192"/>
      <c r="AW1" s="192"/>
      <c r="AX1" s="192"/>
      <c r="AY1" s="192"/>
      <c r="AZ1" s="192"/>
      <c r="BA1" s="82"/>
      <c r="BB1" s="185" t="s">
        <v>254</v>
      </c>
      <c r="BC1" s="185"/>
      <c r="BD1" s="185"/>
      <c r="BE1" s="185"/>
      <c r="BF1" s="185"/>
      <c r="BG1" s="185"/>
      <c r="BH1" s="185"/>
    </row>
    <row r="2" spans="1:60" ht="58" x14ac:dyDescent="0.35">
      <c r="A2" s="43" t="s">
        <v>16</v>
      </c>
      <c r="B2" s="43" t="s">
        <v>17</v>
      </c>
      <c r="C2" s="76"/>
      <c r="D2" s="185"/>
      <c r="E2" s="187"/>
      <c r="F2" s="189"/>
      <c r="G2" s="83" t="s">
        <v>22</v>
      </c>
      <c r="H2" s="83" t="s">
        <v>23</v>
      </c>
      <c r="I2" s="83" t="s">
        <v>24</v>
      </c>
      <c r="J2" s="84" t="s">
        <v>25</v>
      </c>
      <c r="K2" s="83" t="s">
        <v>26</v>
      </c>
      <c r="L2" s="83" t="s">
        <v>27</v>
      </c>
      <c r="M2" s="83" t="s">
        <v>28</v>
      </c>
      <c r="N2" s="83" t="s">
        <v>255</v>
      </c>
      <c r="O2" s="85" t="s">
        <v>30</v>
      </c>
      <c r="P2" s="86" t="s">
        <v>31</v>
      </c>
      <c r="Q2" s="86" t="s">
        <v>32</v>
      </c>
      <c r="R2" s="83" t="s">
        <v>29</v>
      </c>
      <c r="S2" s="85" t="s">
        <v>30</v>
      </c>
      <c r="T2" s="83" t="s">
        <v>33</v>
      </c>
      <c r="U2" s="83" t="s">
        <v>34</v>
      </c>
      <c r="V2" s="83" t="s">
        <v>35</v>
      </c>
      <c r="W2" s="83" t="s">
        <v>29</v>
      </c>
      <c r="X2" s="85" t="s">
        <v>30</v>
      </c>
      <c r="Y2" s="83" t="s">
        <v>36</v>
      </c>
      <c r="Z2" s="83" t="s">
        <v>37</v>
      </c>
      <c r="AA2" s="83" t="s">
        <v>38</v>
      </c>
      <c r="AB2" s="83" t="s">
        <v>39</v>
      </c>
      <c r="AC2" s="83" t="s">
        <v>40</v>
      </c>
      <c r="AD2" s="83" t="s">
        <v>29</v>
      </c>
      <c r="AE2" s="85" t="s">
        <v>30</v>
      </c>
      <c r="AF2" s="83" t="s">
        <v>41</v>
      </c>
      <c r="AG2" s="83" t="s">
        <v>42</v>
      </c>
      <c r="AH2" s="83" t="s">
        <v>256</v>
      </c>
      <c r="AI2" s="83" t="s">
        <v>44</v>
      </c>
      <c r="AJ2" s="83" t="s">
        <v>45</v>
      </c>
      <c r="AK2" s="83" t="s">
        <v>46</v>
      </c>
      <c r="AL2" s="83" t="s">
        <v>47</v>
      </c>
      <c r="AM2" s="83" t="s">
        <v>35</v>
      </c>
      <c r="AN2" s="83" t="s">
        <v>53</v>
      </c>
      <c r="AO2" s="83" t="s">
        <v>54</v>
      </c>
      <c r="AP2" s="83" t="s">
        <v>53</v>
      </c>
      <c r="AQ2" s="83" t="s">
        <v>54</v>
      </c>
      <c r="AR2" s="84" t="s">
        <v>257</v>
      </c>
      <c r="AS2" s="84" t="s">
        <v>258</v>
      </c>
      <c r="AT2" s="194"/>
      <c r="AU2" s="83" t="s">
        <v>259</v>
      </c>
      <c r="AV2" s="84" t="s">
        <v>260</v>
      </c>
      <c r="AW2" s="84" t="s">
        <v>261</v>
      </c>
      <c r="AX2" s="84" t="s">
        <v>262</v>
      </c>
      <c r="AY2" s="84" t="s">
        <v>263</v>
      </c>
      <c r="AZ2" s="83" t="s">
        <v>35</v>
      </c>
      <c r="BA2" s="85" t="s">
        <v>30</v>
      </c>
      <c r="BB2" s="83" t="s">
        <v>264</v>
      </c>
      <c r="BC2" s="83" t="s">
        <v>265</v>
      </c>
      <c r="BD2" s="83" t="s">
        <v>266</v>
      </c>
      <c r="BE2" s="83" t="s">
        <v>267</v>
      </c>
      <c r="BF2" s="83" t="s">
        <v>268</v>
      </c>
      <c r="BG2" s="83" t="s">
        <v>269</v>
      </c>
      <c r="BH2" s="83" t="s">
        <v>29</v>
      </c>
    </row>
    <row r="3" spans="1:60" x14ac:dyDescent="0.35">
      <c r="A3" s="1" t="s">
        <v>58</v>
      </c>
      <c r="B3" s="1"/>
      <c r="C3" s="87"/>
      <c r="D3" s="42">
        <f t="shared" ref="D3:N3" si="0">SUM(D4:D106)</f>
        <v>10454089</v>
      </c>
      <c r="E3" s="88">
        <f t="shared" si="0"/>
        <v>22516</v>
      </c>
      <c r="F3" s="89">
        <f t="shared" si="0"/>
        <v>10713</v>
      </c>
      <c r="G3" s="88">
        <f t="shared" si="0"/>
        <v>6253</v>
      </c>
      <c r="H3" s="88">
        <f t="shared" si="0"/>
        <v>2014</v>
      </c>
      <c r="I3" s="88">
        <f t="shared" si="0"/>
        <v>102</v>
      </c>
      <c r="J3" s="88">
        <f t="shared" si="0"/>
        <v>89</v>
      </c>
      <c r="K3" s="88">
        <f t="shared" si="0"/>
        <v>13</v>
      </c>
      <c r="L3" s="88">
        <f t="shared" si="0"/>
        <v>316</v>
      </c>
      <c r="M3" s="88">
        <f t="shared" si="0"/>
        <v>816</v>
      </c>
      <c r="N3" s="88">
        <f t="shared" si="0"/>
        <v>1110</v>
      </c>
      <c r="O3" s="89">
        <f>SUM(G3:N3)</f>
        <v>10713</v>
      </c>
      <c r="P3" s="90">
        <f>SUM(P4:P106)</f>
        <v>1147</v>
      </c>
      <c r="Q3" s="90">
        <f>SUM(Q4:Q106)</f>
        <v>9209</v>
      </c>
      <c r="R3" s="90">
        <f>SUM(R4:R105)</f>
        <v>357</v>
      </c>
      <c r="S3" s="89">
        <f>SUM(P3:R3)</f>
        <v>10713</v>
      </c>
      <c r="T3" s="88">
        <f>SUM(T4:T106)</f>
        <v>1671</v>
      </c>
      <c r="U3" s="88">
        <f>SUM(U4:U106)</f>
        <v>8700</v>
      </c>
      <c r="V3" s="88">
        <f>SUM(V4:V106)</f>
        <v>96</v>
      </c>
      <c r="W3" s="88">
        <f>SUM(W4:W106)</f>
        <v>246</v>
      </c>
      <c r="X3" s="89">
        <f>SUM(T3:W3)</f>
        <v>10713</v>
      </c>
      <c r="Y3" s="88">
        <f t="shared" ref="Y3:AD3" si="1">SUM(Y4:Y106)</f>
        <v>1528</v>
      </c>
      <c r="Z3" s="88">
        <f t="shared" si="1"/>
        <v>1255</v>
      </c>
      <c r="AA3" s="88">
        <f t="shared" si="1"/>
        <v>2142</v>
      </c>
      <c r="AB3" s="88">
        <f t="shared" si="1"/>
        <v>4454</v>
      </c>
      <c r="AC3" s="88">
        <f t="shared" si="1"/>
        <v>476</v>
      </c>
      <c r="AD3" s="88">
        <f t="shared" si="1"/>
        <v>858</v>
      </c>
      <c r="AE3" s="89">
        <f>SUM(Y3:AD3)</f>
        <v>10713</v>
      </c>
      <c r="AF3" s="88">
        <f t="shared" ref="AF3:AZ3" si="2">SUM(AF4:AF106)</f>
        <v>58959</v>
      </c>
      <c r="AG3" s="88">
        <f t="shared" si="2"/>
        <v>25737</v>
      </c>
      <c r="AH3" s="88">
        <f t="shared" si="2"/>
        <v>17413</v>
      </c>
      <c r="AI3" s="88">
        <f t="shared" si="2"/>
        <v>3704</v>
      </c>
      <c r="AJ3" s="88">
        <f t="shared" si="2"/>
        <v>35297</v>
      </c>
      <c r="AK3" s="88">
        <f t="shared" si="2"/>
        <v>1672</v>
      </c>
      <c r="AL3" s="88">
        <f t="shared" si="2"/>
        <v>4214</v>
      </c>
      <c r="AM3" s="88">
        <f t="shared" si="2"/>
        <v>12253</v>
      </c>
      <c r="AN3" s="88">
        <f t="shared" si="2"/>
        <v>1495</v>
      </c>
      <c r="AO3" s="88">
        <f t="shared" si="2"/>
        <v>638</v>
      </c>
      <c r="AP3" s="88">
        <f t="shared" si="2"/>
        <v>1888</v>
      </c>
      <c r="AQ3" s="88">
        <f t="shared" si="2"/>
        <v>2453</v>
      </c>
      <c r="AR3" s="88">
        <f t="shared" si="2"/>
        <v>9607</v>
      </c>
      <c r="AS3" s="88">
        <f t="shared" si="2"/>
        <v>1478</v>
      </c>
      <c r="AT3" s="88">
        <f t="shared" si="2"/>
        <v>217629.46</v>
      </c>
      <c r="AU3" s="88">
        <f t="shared" si="2"/>
        <v>4364</v>
      </c>
      <c r="AV3" s="88">
        <f t="shared" si="2"/>
        <v>1645</v>
      </c>
      <c r="AW3" s="88">
        <f t="shared" si="2"/>
        <v>2077</v>
      </c>
      <c r="AX3" s="88">
        <f t="shared" si="2"/>
        <v>516</v>
      </c>
      <c r="AY3" s="88">
        <f t="shared" si="2"/>
        <v>350</v>
      </c>
      <c r="AZ3" s="88">
        <f t="shared" si="2"/>
        <v>1803</v>
      </c>
      <c r="BA3" s="89">
        <f>SUM(AU3:AZ3)</f>
        <v>10755</v>
      </c>
      <c r="BB3" s="88">
        <f t="shared" ref="BB3:BH3" si="3">SUM(BB4:BB106)</f>
        <v>2627</v>
      </c>
      <c r="BC3" s="88">
        <f t="shared" si="3"/>
        <v>2678</v>
      </c>
      <c r="BD3" s="88">
        <f t="shared" si="3"/>
        <v>402</v>
      </c>
      <c r="BE3" s="88">
        <f t="shared" si="3"/>
        <v>1275</v>
      </c>
      <c r="BF3" s="88">
        <f t="shared" si="3"/>
        <v>687</v>
      </c>
      <c r="BG3" s="88">
        <f t="shared" si="3"/>
        <v>676</v>
      </c>
      <c r="BH3" s="88">
        <f t="shared" si="3"/>
        <v>2370</v>
      </c>
    </row>
    <row r="4" spans="1:60" x14ac:dyDescent="0.35">
      <c r="A4" s="59" t="s">
        <v>270</v>
      </c>
      <c r="B4" s="60" t="s">
        <v>61</v>
      </c>
      <c r="C4" s="61" t="s">
        <v>62</v>
      </c>
      <c r="D4" s="62">
        <v>169509</v>
      </c>
      <c r="E4" s="63">
        <v>144</v>
      </c>
      <c r="F4" s="63">
        <v>370</v>
      </c>
      <c r="G4" s="56">
        <v>180</v>
      </c>
      <c r="H4" s="56">
        <v>86</v>
      </c>
      <c r="I4" s="56">
        <v>1</v>
      </c>
      <c r="J4" s="56">
        <v>0</v>
      </c>
      <c r="K4" s="56">
        <v>0</v>
      </c>
      <c r="L4" s="56">
        <v>42</v>
      </c>
      <c r="M4" s="56">
        <v>59</v>
      </c>
      <c r="N4" s="56">
        <v>2</v>
      </c>
      <c r="O4" s="63">
        <v>370</v>
      </c>
      <c r="P4" s="56">
        <v>65</v>
      </c>
      <c r="Q4" s="56">
        <v>305</v>
      </c>
      <c r="R4" s="56">
        <v>0</v>
      </c>
      <c r="S4" s="63">
        <v>370</v>
      </c>
      <c r="T4" s="56">
        <v>100</v>
      </c>
      <c r="U4" s="56">
        <v>268</v>
      </c>
      <c r="V4" s="56">
        <v>1</v>
      </c>
      <c r="W4" s="56">
        <v>1</v>
      </c>
      <c r="X4" s="63">
        <v>370</v>
      </c>
      <c r="Y4" s="56">
        <v>191</v>
      </c>
      <c r="Z4" s="56">
        <v>112</v>
      </c>
      <c r="AA4" s="56">
        <v>17</v>
      </c>
      <c r="AB4" s="56">
        <v>41</v>
      </c>
      <c r="AC4" s="56">
        <v>8</v>
      </c>
      <c r="AD4" s="56">
        <v>1</v>
      </c>
      <c r="AE4" s="63">
        <v>370</v>
      </c>
      <c r="AF4" s="56">
        <v>2087</v>
      </c>
      <c r="AG4" s="56">
        <v>1828</v>
      </c>
      <c r="AH4" s="56">
        <v>331</v>
      </c>
      <c r="AI4" s="56">
        <v>8</v>
      </c>
      <c r="AJ4" s="56">
        <v>1308</v>
      </c>
      <c r="AK4" s="56">
        <v>19</v>
      </c>
      <c r="AL4" s="56">
        <v>394</v>
      </c>
      <c r="AM4" s="56">
        <v>0</v>
      </c>
      <c r="AN4" s="56">
        <v>33</v>
      </c>
      <c r="AO4" s="56">
        <v>33</v>
      </c>
      <c r="AP4" s="56">
        <v>93</v>
      </c>
      <c r="AQ4" s="56">
        <v>114</v>
      </c>
      <c r="AR4" s="56">
        <v>401</v>
      </c>
      <c r="AS4" s="56">
        <v>63</v>
      </c>
      <c r="AT4" s="56">
        <v>4452</v>
      </c>
      <c r="AU4" s="56">
        <v>42</v>
      </c>
      <c r="AV4" s="56">
        <v>20</v>
      </c>
      <c r="AW4" s="56">
        <v>171</v>
      </c>
      <c r="AX4" s="56">
        <v>2</v>
      </c>
      <c r="AY4" s="56">
        <v>16</v>
      </c>
      <c r="AZ4" s="56">
        <v>119</v>
      </c>
      <c r="BA4" s="56">
        <f>SUM(AU4:AZ4)</f>
        <v>370</v>
      </c>
      <c r="BB4" s="56">
        <v>201</v>
      </c>
      <c r="BC4" s="56">
        <v>78</v>
      </c>
      <c r="BD4" s="56">
        <v>1</v>
      </c>
      <c r="BE4" s="56">
        <v>10</v>
      </c>
      <c r="BF4" s="56">
        <v>8</v>
      </c>
      <c r="BG4" s="56">
        <v>3</v>
      </c>
      <c r="BH4" s="56">
        <v>69</v>
      </c>
    </row>
    <row r="5" spans="1:60" s="34" customFormat="1" x14ac:dyDescent="0.35">
      <c r="A5" s="50" t="s">
        <v>63</v>
      </c>
      <c r="B5" s="51" t="s">
        <v>64</v>
      </c>
      <c r="C5" s="52" t="s">
        <v>65</v>
      </c>
      <c r="D5" s="91">
        <v>37497</v>
      </c>
      <c r="E5" s="54">
        <v>7</v>
      </c>
      <c r="F5" s="54">
        <v>4</v>
      </c>
      <c r="G5" s="55">
        <v>4</v>
      </c>
      <c r="H5" s="55">
        <v>0</v>
      </c>
      <c r="I5" s="55">
        <v>0</v>
      </c>
      <c r="J5" s="55">
        <v>0</v>
      </c>
      <c r="K5" s="55">
        <v>0</v>
      </c>
      <c r="L5" s="55">
        <v>0</v>
      </c>
      <c r="M5" s="55">
        <v>0</v>
      </c>
      <c r="N5" s="55">
        <v>0</v>
      </c>
      <c r="O5" s="54">
        <v>4</v>
      </c>
      <c r="P5" s="55">
        <v>0</v>
      </c>
      <c r="Q5" s="55">
        <v>4</v>
      </c>
      <c r="R5" s="55">
        <v>0</v>
      </c>
      <c r="S5" s="54">
        <v>4</v>
      </c>
      <c r="T5" s="55">
        <v>0</v>
      </c>
      <c r="U5" s="55">
        <v>4</v>
      </c>
      <c r="V5" s="55">
        <v>0</v>
      </c>
      <c r="W5" s="55">
        <v>0</v>
      </c>
      <c r="X5" s="54">
        <v>4</v>
      </c>
      <c r="Y5" s="55">
        <v>0</v>
      </c>
      <c r="Z5" s="55">
        <v>0</v>
      </c>
      <c r="AA5" s="55">
        <v>2</v>
      </c>
      <c r="AB5" s="55">
        <v>2</v>
      </c>
      <c r="AC5" s="55">
        <v>0</v>
      </c>
      <c r="AD5" s="55">
        <v>0</v>
      </c>
      <c r="AE5" s="54">
        <v>4</v>
      </c>
      <c r="AF5" s="55">
        <v>4</v>
      </c>
      <c r="AG5" s="55">
        <v>4</v>
      </c>
      <c r="AH5" s="55">
        <v>4</v>
      </c>
      <c r="AI5" s="55">
        <v>0</v>
      </c>
      <c r="AJ5" s="55">
        <v>2</v>
      </c>
      <c r="AK5" s="55">
        <v>0</v>
      </c>
      <c r="AL5" s="55">
        <v>2</v>
      </c>
      <c r="AM5" s="55">
        <v>0</v>
      </c>
      <c r="AN5" s="55">
        <v>4</v>
      </c>
      <c r="AO5" s="55">
        <v>0</v>
      </c>
      <c r="AP5" s="55">
        <v>2</v>
      </c>
      <c r="AQ5" s="55">
        <v>0</v>
      </c>
      <c r="AR5" s="55">
        <v>0</v>
      </c>
      <c r="AS5" s="55">
        <v>0</v>
      </c>
      <c r="AT5" s="55">
        <v>0</v>
      </c>
      <c r="AU5" s="55">
        <v>4</v>
      </c>
      <c r="AV5" s="55">
        <v>0</v>
      </c>
      <c r="AW5" s="55">
        <v>0</v>
      </c>
      <c r="AX5" s="55">
        <v>0</v>
      </c>
      <c r="AY5" s="55">
        <v>0</v>
      </c>
      <c r="AZ5" s="55">
        <v>0</v>
      </c>
      <c r="BA5" s="56">
        <f t="shared" ref="BA5:BA68" si="4">SUM(AU5:AZ5)</f>
        <v>4</v>
      </c>
      <c r="BB5" s="55">
        <v>0</v>
      </c>
      <c r="BC5" s="55">
        <v>2</v>
      </c>
      <c r="BD5" s="55">
        <v>0</v>
      </c>
      <c r="BE5" s="55">
        <v>2</v>
      </c>
      <c r="BF5" s="55">
        <v>0</v>
      </c>
      <c r="BG5" s="55">
        <v>0</v>
      </c>
      <c r="BH5" s="55">
        <v>0</v>
      </c>
    </row>
    <row r="6" spans="1:60" x14ac:dyDescent="0.35">
      <c r="A6" s="64" t="s">
        <v>271</v>
      </c>
      <c r="B6" s="65" t="s">
        <v>61</v>
      </c>
      <c r="C6" s="61" t="s">
        <v>67</v>
      </c>
      <c r="D6" s="92">
        <v>11137</v>
      </c>
      <c r="E6" s="63">
        <v>1972</v>
      </c>
      <c r="F6" s="63">
        <v>48</v>
      </c>
      <c r="G6" s="56">
        <v>22</v>
      </c>
      <c r="H6" s="56">
        <v>4</v>
      </c>
      <c r="I6" s="56">
        <v>0</v>
      </c>
      <c r="J6" s="56">
        <v>0</v>
      </c>
      <c r="K6" s="56">
        <v>0</v>
      </c>
      <c r="L6" s="56">
        <v>0</v>
      </c>
      <c r="M6" s="56">
        <v>7</v>
      </c>
      <c r="N6" s="56">
        <v>15</v>
      </c>
      <c r="O6" s="63">
        <v>48</v>
      </c>
      <c r="P6" s="56">
        <v>8</v>
      </c>
      <c r="Q6" s="56">
        <v>40</v>
      </c>
      <c r="R6" s="56">
        <v>0</v>
      </c>
      <c r="S6" s="63">
        <v>48</v>
      </c>
      <c r="T6" s="56">
        <v>12</v>
      </c>
      <c r="U6" s="56">
        <v>35</v>
      </c>
      <c r="V6" s="56">
        <v>1</v>
      </c>
      <c r="W6" s="56">
        <v>0</v>
      </c>
      <c r="X6" s="63">
        <v>48</v>
      </c>
      <c r="Y6" s="56">
        <v>4</v>
      </c>
      <c r="Z6" s="56">
        <v>6</v>
      </c>
      <c r="AA6" s="56">
        <v>9</v>
      </c>
      <c r="AB6" s="56">
        <v>16</v>
      </c>
      <c r="AC6" s="56">
        <v>3</v>
      </c>
      <c r="AD6" s="56">
        <v>10</v>
      </c>
      <c r="AE6" s="63">
        <v>48</v>
      </c>
      <c r="AF6" s="56">
        <v>245</v>
      </c>
      <c r="AG6" s="56">
        <v>108</v>
      </c>
      <c r="AH6" s="56">
        <v>141</v>
      </c>
      <c r="AI6" s="56">
        <v>41</v>
      </c>
      <c r="AJ6" s="56">
        <v>112</v>
      </c>
      <c r="AK6" s="56">
        <v>7</v>
      </c>
      <c r="AL6" s="56">
        <v>4</v>
      </c>
      <c r="AM6" s="56">
        <v>0</v>
      </c>
      <c r="AN6" s="56">
        <v>11</v>
      </c>
      <c r="AO6" s="56">
        <v>11</v>
      </c>
      <c r="AP6" s="56">
        <v>69</v>
      </c>
      <c r="AQ6" s="56">
        <v>96</v>
      </c>
      <c r="AR6" s="56">
        <v>17</v>
      </c>
      <c r="AS6" s="56">
        <v>2</v>
      </c>
      <c r="AT6" s="56">
        <v>1544</v>
      </c>
      <c r="AU6" s="56">
        <v>22</v>
      </c>
      <c r="AV6" s="56">
        <v>6</v>
      </c>
      <c r="AW6" s="56">
        <v>11</v>
      </c>
      <c r="AX6" s="56">
        <v>5</v>
      </c>
      <c r="AY6" s="56">
        <v>4</v>
      </c>
      <c r="AZ6" s="56">
        <v>0</v>
      </c>
      <c r="BA6" s="56">
        <f t="shared" si="4"/>
        <v>48</v>
      </c>
      <c r="BB6" s="56">
        <v>10</v>
      </c>
      <c r="BC6" s="56">
        <v>13</v>
      </c>
      <c r="BD6" s="56">
        <v>0</v>
      </c>
      <c r="BE6" s="56">
        <v>6</v>
      </c>
      <c r="BF6" s="56">
        <v>2</v>
      </c>
      <c r="BG6" s="56">
        <v>10</v>
      </c>
      <c r="BH6" s="56">
        <v>7</v>
      </c>
    </row>
    <row r="7" spans="1:60" s="34" customFormat="1" x14ac:dyDescent="0.35">
      <c r="A7" s="50" t="s">
        <v>68</v>
      </c>
      <c r="B7" s="51" t="s">
        <v>64</v>
      </c>
      <c r="C7" s="52" t="s">
        <v>69</v>
      </c>
      <c r="D7" s="66">
        <v>24446</v>
      </c>
      <c r="E7" s="54">
        <v>8</v>
      </c>
      <c r="F7" s="54">
        <v>24</v>
      </c>
      <c r="G7" s="55">
        <v>15</v>
      </c>
      <c r="H7" s="55">
        <v>1</v>
      </c>
      <c r="I7" s="55">
        <v>0</v>
      </c>
      <c r="J7" s="55">
        <v>0</v>
      </c>
      <c r="K7" s="55">
        <v>0</v>
      </c>
      <c r="L7" s="55">
        <v>8</v>
      </c>
      <c r="M7" s="55">
        <v>0</v>
      </c>
      <c r="N7" s="55">
        <v>0</v>
      </c>
      <c r="O7" s="54">
        <v>24</v>
      </c>
      <c r="P7" s="55">
        <v>0</v>
      </c>
      <c r="Q7" s="55">
        <v>24</v>
      </c>
      <c r="R7" s="55">
        <v>0</v>
      </c>
      <c r="S7" s="54">
        <v>24</v>
      </c>
      <c r="T7" s="55">
        <v>0</v>
      </c>
      <c r="U7" s="55">
        <v>24</v>
      </c>
      <c r="V7" s="55">
        <v>0</v>
      </c>
      <c r="W7" s="55">
        <v>0</v>
      </c>
      <c r="X7" s="54">
        <v>24</v>
      </c>
      <c r="Y7" s="55">
        <v>1</v>
      </c>
      <c r="Z7" s="55">
        <v>9</v>
      </c>
      <c r="AA7" s="55">
        <v>2</v>
      </c>
      <c r="AB7" s="55">
        <v>8</v>
      </c>
      <c r="AC7" s="55">
        <v>4</v>
      </c>
      <c r="AD7" s="55">
        <v>0</v>
      </c>
      <c r="AE7" s="54">
        <v>24</v>
      </c>
      <c r="AF7" s="55">
        <v>15</v>
      </c>
      <c r="AG7" s="55">
        <v>13</v>
      </c>
      <c r="AH7" s="55">
        <v>5</v>
      </c>
      <c r="AI7" s="55">
        <v>14</v>
      </c>
      <c r="AJ7" s="55">
        <v>6</v>
      </c>
      <c r="AK7" s="55">
        <v>1</v>
      </c>
      <c r="AL7" s="55">
        <v>11</v>
      </c>
      <c r="AM7" s="55">
        <v>3</v>
      </c>
      <c r="AN7" s="55">
        <v>0</v>
      </c>
      <c r="AO7" s="55">
        <v>0</v>
      </c>
      <c r="AP7" s="55">
        <v>0</v>
      </c>
      <c r="AQ7" s="55">
        <v>0</v>
      </c>
      <c r="AR7" s="55">
        <v>14</v>
      </c>
      <c r="AS7" s="55">
        <v>10</v>
      </c>
      <c r="AT7" s="55">
        <v>16</v>
      </c>
      <c r="AU7" s="55">
        <v>7</v>
      </c>
      <c r="AV7" s="55">
        <v>0</v>
      </c>
      <c r="AW7" s="55">
        <v>8</v>
      </c>
      <c r="AX7" s="55">
        <v>0</v>
      </c>
      <c r="AY7" s="55">
        <v>0</v>
      </c>
      <c r="AZ7" s="55">
        <v>9</v>
      </c>
      <c r="BA7" s="56">
        <f t="shared" si="4"/>
        <v>24</v>
      </c>
      <c r="BB7" s="55">
        <v>10</v>
      </c>
      <c r="BC7" s="55">
        <v>11</v>
      </c>
      <c r="BD7" s="55">
        <v>3</v>
      </c>
      <c r="BE7" s="55">
        <v>0</v>
      </c>
      <c r="BF7" s="55">
        <v>0</v>
      </c>
      <c r="BG7" s="55">
        <v>0</v>
      </c>
      <c r="BH7" s="55">
        <v>0</v>
      </c>
    </row>
    <row r="8" spans="1:60" x14ac:dyDescent="0.35">
      <c r="A8" s="64" t="s">
        <v>70</v>
      </c>
      <c r="B8" s="65" t="s">
        <v>71</v>
      </c>
      <c r="C8" s="61" t="s">
        <v>72</v>
      </c>
      <c r="D8" s="62">
        <v>27203</v>
      </c>
      <c r="E8" s="63">
        <v>9</v>
      </c>
      <c r="F8" s="63">
        <v>40</v>
      </c>
      <c r="G8" s="56">
        <v>33</v>
      </c>
      <c r="H8" s="56">
        <v>1</v>
      </c>
      <c r="I8" s="56">
        <v>0</v>
      </c>
      <c r="J8" s="56">
        <v>0</v>
      </c>
      <c r="K8" s="56">
        <v>0</v>
      </c>
      <c r="L8" s="56">
        <v>0</v>
      </c>
      <c r="M8" s="56">
        <v>0</v>
      </c>
      <c r="N8" s="56">
        <v>6</v>
      </c>
      <c r="O8" s="63">
        <v>40</v>
      </c>
      <c r="P8" s="56">
        <v>2</v>
      </c>
      <c r="Q8" s="56">
        <v>38</v>
      </c>
      <c r="R8" s="56">
        <v>0</v>
      </c>
      <c r="S8" s="63">
        <v>40</v>
      </c>
      <c r="T8" s="56">
        <v>3</v>
      </c>
      <c r="U8" s="56">
        <v>37</v>
      </c>
      <c r="V8" s="56">
        <v>0</v>
      </c>
      <c r="W8" s="56">
        <v>0</v>
      </c>
      <c r="X8" s="63">
        <v>40</v>
      </c>
      <c r="Y8" s="56">
        <v>5</v>
      </c>
      <c r="Z8" s="56">
        <v>1</v>
      </c>
      <c r="AA8" s="56">
        <v>4</v>
      </c>
      <c r="AB8" s="56">
        <v>27</v>
      </c>
      <c r="AC8" s="56">
        <v>3</v>
      </c>
      <c r="AD8" s="56">
        <v>0</v>
      </c>
      <c r="AE8" s="63">
        <v>40</v>
      </c>
      <c r="AF8" s="56">
        <v>17</v>
      </c>
      <c r="AG8" s="56">
        <v>85</v>
      </c>
      <c r="AH8" s="56">
        <v>15</v>
      </c>
      <c r="AI8" s="56">
        <v>8</v>
      </c>
      <c r="AJ8" s="56">
        <v>163</v>
      </c>
      <c r="AK8" s="56">
        <v>3</v>
      </c>
      <c r="AL8" s="56">
        <v>4</v>
      </c>
      <c r="AM8" s="56">
        <v>1</v>
      </c>
      <c r="AN8" s="56">
        <v>14</v>
      </c>
      <c r="AO8" s="56">
        <v>0</v>
      </c>
      <c r="AP8" s="56">
        <v>21</v>
      </c>
      <c r="AQ8" s="56">
        <v>0</v>
      </c>
      <c r="AR8" s="56">
        <v>3</v>
      </c>
      <c r="AS8" s="56">
        <v>6</v>
      </c>
      <c r="AT8" s="56">
        <v>455</v>
      </c>
      <c r="AU8" s="56">
        <v>8</v>
      </c>
      <c r="AV8" s="56">
        <v>5</v>
      </c>
      <c r="AW8" s="56">
        <v>0</v>
      </c>
      <c r="AX8" s="56">
        <v>6</v>
      </c>
      <c r="AY8" s="56">
        <v>2</v>
      </c>
      <c r="AZ8" s="56">
        <v>19</v>
      </c>
      <c r="BA8" s="56">
        <f t="shared" si="4"/>
        <v>40</v>
      </c>
      <c r="BB8" s="56">
        <v>14</v>
      </c>
      <c r="BC8" s="56">
        <v>6</v>
      </c>
      <c r="BD8" s="56">
        <v>0</v>
      </c>
      <c r="BE8" s="56">
        <v>5</v>
      </c>
      <c r="BF8" s="56">
        <v>2</v>
      </c>
      <c r="BG8" s="56">
        <v>0</v>
      </c>
      <c r="BH8" s="56">
        <v>13</v>
      </c>
    </row>
    <row r="9" spans="1:60" s="34" customFormat="1" x14ac:dyDescent="0.35">
      <c r="A9" s="50" t="s">
        <v>272</v>
      </c>
      <c r="B9" s="51" t="s">
        <v>71</v>
      </c>
      <c r="C9" s="52" t="s">
        <v>74</v>
      </c>
      <c r="D9" s="53">
        <v>17557</v>
      </c>
      <c r="E9" s="54">
        <v>112</v>
      </c>
      <c r="F9" s="54">
        <v>13</v>
      </c>
      <c r="G9" s="55">
        <v>8</v>
      </c>
      <c r="H9" s="55">
        <v>0</v>
      </c>
      <c r="I9" s="55">
        <v>0</v>
      </c>
      <c r="J9" s="55">
        <v>0</v>
      </c>
      <c r="K9" s="55">
        <v>0</v>
      </c>
      <c r="L9" s="55">
        <v>0</v>
      </c>
      <c r="M9" s="55">
        <v>0</v>
      </c>
      <c r="N9" s="55">
        <v>5</v>
      </c>
      <c r="O9" s="54">
        <v>13</v>
      </c>
      <c r="P9" s="55">
        <v>0</v>
      </c>
      <c r="Q9" s="55">
        <v>13</v>
      </c>
      <c r="R9" s="55">
        <v>0</v>
      </c>
      <c r="S9" s="54">
        <v>13</v>
      </c>
      <c r="T9" s="55">
        <v>0</v>
      </c>
      <c r="U9" s="55">
        <v>10</v>
      </c>
      <c r="V9" s="55">
        <v>3</v>
      </c>
      <c r="W9" s="55">
        <v>0</v>
      </c>
      <c r="X9" s="54">
        <v>13</v>
      </c>
      <c r="Y9" s="55">
        <v>1</v>
      </c>
      <c r="Z9" s="55">
        <v>2</v>
      </c>
      <c r="AA9" s="55">
        <v>2</v>
      </c>
      <c r="AB9" s="55">
        <v>3</v>
      </c>
      <c r="AC9" s="55">
        <v>3</v>
      </c>
      <c r="AD9" s="55">
        <v>2</v>
      </c>
      <c r="AE9" s="54">
        <v>13</v>
      </c>
      <c r="AF9" s="55">
        <v>77</v>
      </c>
      <c r="AG9" s="55">
        <v>81</v>
      </c>
      <c r="AH9" s="55">
        <v>63</v>
      </c>
      <c r="AI9" s="55">
        <v>0</v>
      </c>
      <c r="AJ9" s="55">
        <v>21</v>
      </c>
      <c r="AK9" s="55">
        <v>1</v>
      </c>
      <c r="AL9" s="55">
        <v>31</v>
      </c>
      <c r="AM9" s="55">
        <v>0</v>
      </c>
      <c r="AN9" s="55">
        <v>0</v>
      </c>
      <c r="AO9" s="55">
        <v>0</v>
      </c>
      <c r="AP9" s="55">
        <v>0</v>
      </c>
      <c r="AQ9" s="55">
        <v>0</v>
      </c>
      <c r="AR9" s="55">
        <v>35</v>
      </c>
      <c r="AS9" s="55">
        <v>4</v>
      </c>
      <c r="AT9" s="55">
        <v>1927</v>
      </c>
      <c r="AU9" s="55">
        <v>10</v>
      </c>
      <c r="AV9" s="55">
        <v>0</v>
      </c>
      <c r="AW9" s="55">
        <v>2</v>
      </c>
      <c r="AX9" s="55">
        <v>0</v>
      </c>
      <c r="AY9" s="55">
        <v>0</v>
      </c>
      <c r="AZ9" s="55">
        <v>1</v>
      </c>
      <c r="BA9" s="56">
        <f t="shared" si="4"/>
        <v>13</v>
      </c>
      <c r="BB9" s="55">
        <v>1</v>
      </c>
      <c r="BC9" s="55">
        <v>4</v>
      </c>
      <c r="BD9" s="55">
        <v>0</v>
      </c>
      <c r="BE9" s="55">
        <v>2</v>
      </c>
      <c r="BF9" s="55">
        <v>1</v>
      </c>
      <c r="BG9" s="55">
        <v>0</v>
      </c>
      <c r="BH9" s="55">
        <v>5</v>
      </c>
    </row>
    <row r="10" spans="1:60" x14ac:dyDescent="0.35">
      <c r="A10" s="64" t="s">
        <v>273</v>
      </c>
      <c r="B10" s="65" t="s">
        <v>76</v>
      </c>
      <c r="C10" s="61" t="s">
        <v>77</v>
      </c>
      <c r="D10" s="67">
        <v>46994</v>
      </c>
      <c r="E10" s="63">
        <v>176</v>
      </c>
      <c r="F10" s="63">
        <v>32</v>
      </c>
      <c r="G10" s="56">
        <v>9</v>
      </c>
      <c r="H10" s="56">
        <v>15</v>
      </c>
      <c r="I10" s="56">
        <v>0</v>
      </c>
      <c r="J10" s="56">
        <v>0</v>
      </c>
      <c r="K10" s="56">
        <v>0</v>
      </c>
      <c r="L10" s="56">
        <v>0</v>
      </c>
      <c r="M10" s="56">
        <v>8</v>
      </c>
      <c r="N10" s="56">
        <v>0</v>
      </c>
      <c r="O10" s="63">
        <v>32</v>
      </c>
      <c r="P10" s="56">
        <v>8</v>
      </c>
      <c r="Q10" s="56">
        <v>24</v>
      </c>
      <c r="R10" s="56">
        <v>0</v>
      </c>
      <c r="S10" s="63">
        <v>32</v>
      </c>
      <c r="T10" s="56">
        <v>3</v>
      </c>
      <c r="U10" s="56">
        <v>29</v>
      </c>
      <c r="V10" s="56">
        <v>0</v>
      </c>
      <c r="W10" s="56">
        <v>0</v>
      </c>
      <c r="X10" s="63">
        <v>32</v>
      </c>
      <c r="Y10" s="56">
        <v>4</v>
      </c>
      <c r="Z10" s="56">
        <v>7</v>
      </c>
      <c r="AA10" s="56">
        <v>6</v>
      </c>
      <c r="AB10" s="56">
        <v>13</v>
      </c>
      <c r="AC10" s="56">
        <v>2</v>
      </c>
      <c r="AD10" s="56">
        <v>0</v>
      </c>
      <c r="AE10" s="63">
        <v>32</v>
      </c>
      <c r="AF10" s="56">
        <v>116</v>
      </c>
      <c r="AG10" s="56">
        <v>188</v>
      </c>
      <c r="AH10" s="56">
        <v>12</v>
      </c>
      <c r="AI10" s="56">
        <v>0</v>
      </c>
      <c r="AJ10" s="56">
        <v>20</v>
      </c>
      <c r="AK10" s="56">
        <v>4</v>
      </c>
      <c r="AL10" s="56">
        <v>5</v>
      </c>
      <c r="AM10" s="56">
        <v>1</v>
      </c>
      <c r="AN10" s="56">
        <v>0</v>
      </c>
      <c r="AO10" s="56">
        <v>0</v>
      </c>
      <c r="AP10" s="56">
        <v>0</v>
      </c>
      <c r="AQ10" s="56">
        <v>0</v>
      </c>
      <c r="AR10" s="56">
        <v>56</v>
      </c>
      <c r="AS10" s="56">
        <v>8</v>
      </c>
      <c r="AT10" s="56">
        <v>385.25</v>
      </c>
      <c r="AU10" s="56">
        <v>16</v>
      </c>
      <c r="AV10" s="56">
        <v>0</v>
      </c>
      <c r="AW10" s="56">
        <v>10</v>
      </c>
      <c r="AX10" s="56">
        <v>2</v>
      </c>
      <c r="AY10" s="56">
        <v>0</v>
      </c>
      <c r="AZ10" s="56">
        <v>7</v>
      </c>
      <c r="BA10" s="56">
        <f t="shared" si="4"/>
        <v>35</v>
      </c>
      <c r="BB10" s="56">
        <v>2</v>
      </c>
      <c r="BC10" s="56">
        <v>21</v>
      </c>
      <c r="BD10" s="56">
        <v>0</v>
      </c>
      <c r="BE10" s="56">
        <v>3</v>
      </c>
      <c r="BF10" s="56">
        <v>0</v>
      </c>
      <c r="BG10" s="56">
        <v>3</v>
      </c>
      <c r="BH10" s="56">
        <v>3</v>
      </c>
    </row>
    <row r="11" spans="1:60" s="34" customFormat="1" x14ac:dyDescent="0.35">
      <c r="A11" s="50" t="s">
        <v>274</v>
      </c>
      <c r="B11" s="51" t="s">
        <v>76</v>
      </c>
      <c r="C11" s="52" t="s">
        <v>79</v>
      </c>
      <c r="D11" s="53">
        <v>18947</v>
      </c>
      <c r="E11" s="54">
        <v>17</v>
      </c>
      <c r="F11" s="54">
        <v>7</v>
      </c>
      <c r="G11" s="55">
        <v>3</v>
      </c>
      <c r="H11" s="55">
        <v>4</v>
      </c>
      <c r="I11" s="55">
        <v>0</v>
      </c>
      <c r="J11" s="55">
        <v>0</v>
      </c>
      <c r="K11" s="55">
        <v>0</v>
      </c>
      <c r="L11" s="55">
        <v>0</v>
      </c>
      <c r="M11" s="55">
        <v>0</v>
      </c>
      <c r="N11" s="55">
        <v>0</v>
      </c>
      <c r="O11" s="54">
        <v>7</v>
      </c>
      <c r="P11" s="55">
        <v>0</v>
      </c>
      <c r="Q11" s="55">
        <v>7</v>
      </c>
      <c r="R11" s="55">
        <v>0</v>
      </c>
      <c r="S11" s="54">
        <v>7</v>
      </c>
      <c r="T11" s="55">
        <v>0</v>
      </c>
      <c r="U11" s="55">
        <v>7</v>
      </c>
      <c r="V11" s="55">
        <v>0</v>
      </c>
      <c r="W11" s="55">
        <v>0</v>
      </c>
      <c r="X11" s="54">
        <v>7</v>
      </c>
      <c r="Y11" s="55">
        <v>0</v>
      </c>
      <c r="Z11" s="55">
        <v>1</v>
      </c>
      <c r="AA11" s="55">
        <v>6</v>
      </c>
      <c r="AB11" s="55">
        <v>0</v>
      </c>
      <c r="AC11" s="55">
        <v>0</v>
      </c>
      <c r="AD11" s="55">
        <v>0</v>
      </c>
      <c r="AE11" s="54">
        <v>7</v>
      </c>
      <c r="AF11" s="55">
        <v>7</v>
      </c>
      <c r="AG11" s="55">
        <v>6</v>
      </c>
      <c r="AH11" s="55">
        <v>7</v>
      </c>
      <c r="AI11" s="55">
        <v>0</v>
      </c>
      <c r="AJ11" s="55">
        <v>4</v>
      </c>
      <c r="AK11" s="55">
        <v>5</v>
      </c>
      <c r="AL11" s="55">
        <v>6</v>
      </c>
      <c r="AM11" s="55">
        <v>0</v>
      </c>
      <c r="AN11" s="55">
        <v>0</v>
      </c>
      <c r="AO11" s="55">
        <v>0</v>
      </c>
      <c r="AP11" s="55">
        <v>0</v>
      </c>
      <c r="AQ11" s="55">
        <v>0</v>
      </c>
      <c r="AR11" s="55">
        <v>2</v>
      </c>
      <c r="AS11" s="55">
        <v>1</v>
      </c>
      <c r="AT11" s="55">
        <v>668</v>
      </c>
      <c r="AU11" s="55">
        <v>6</v>
      </c>
      <c r="AV11" s="55">
        <v>1</v>
      </c>
      <c r="AW11" s="55">
        <v>0</v>
      </c>
      <c r="AX11" s="55">
        <v>0</v>
      </c>
      <c r="AY11" s="55">
        <v>0</v>
      </c>
      <c r="AZ11" s="55">
        <v>0</v>
      </c>
      <c r="BA11" s="56">
        <f t="shared" si="4"/>
        <v>7</v>
      </c>
      <c r="BB11" s="55">
        <v>2</v>
      </c>
      <c r="BC11" s="55">
        <v>0</v>
      </c>
      <c r="BD11" s="55">
        <v>0</v>
      </c>
      <c r="BE11" s="55">
        <v>0</v>
      </c>
      <c r="BF11" s="55">
        <v>2</v>
      </c>
      <c r="BG11" s="55">
        <v>3</v>
      </c>
      <c r="BH11" s="55">
        <v>0</v>
      </c>
    </row>
    <row r="12" spans="1:60" x14ac:dyDescent="0.35">
      <c r="A12" s="64" t="s">
        <v>80</v>
      </c>
      <c r="B12" s="65" t="s">
        <v>64</v>
      </c>
      <c r="C12" s="61" t="s">
        <v>81</v>
      </c>
      <c r="D12" s="67">
        <v>32772</v>
      </c>
      <c r="E12" s="63">
        <v>67</v>
      </c>
      <c r="F12" s="63">
        <v>117</v>
      </c>
      <c r="G12" s="56">
        <v>49</v>
      </c>
      <c r="H12" s="56">
        <v>30</v>
      </c>
      <c r="I12" s="56">
        <v>2</v>
      </c>
      <c r="J12" s="56">
        <v>0</v>
      </c>
      <c r="K12" s="56">
        <v>0</v>
      </c>
      <c r="L12" s="56">
        <v>10</v>
      </c>
      <c r="M12" s="56">
        <v>11</v>
      </c>
      <c r="N12" s="56">
        <v>15</v>
      </c>
      <c r="O12" s="63">
        <v>117</v>
      </c>
      <c r="P12" s="56">
        <v>11</v>
      </c>
      <c r="Q12" s="56">
        <v>106</v>
      </c>
      <c r="R12" s="56">
        <v>0</v>
      </c>
      <c r="S12" s="63">
        <v>117</v>
      </c>
      <c r="T12" s="56">
        <v>23</v>
      </c>
      <c r="U12" s="56">
        <v>92</v>
      </c>
      <c r="V12" s="56">
        <v>0</v>
      </c>
      <c r="W12" s="56">
        <v>2</v>
      </c>
      <c r="X12" s="63">
        <v>117</v>
      </c>
      <c r="Y12" s="56">
        <v>8</v>
      </c>
      <c r="Z12" s="56">
        <v>10</v>
      </c>
      <c r="AA12" s="56">
        <v>56</v>
      </c>
      <c r="AB12" s="56">
        <v>25</v>
      </c>
      <c r="AC12" s="56">
        <v>0</v>
      </c>
      <c r="AD12" s="56">
        <v>18</v>
      </c>
      <c r="AE12" s="63">
        <v>117</v>
      </c>
      <c r="AF12" s="56">
        <v>97</v>
      </c>
      <c r="AG12" s="56">
        <v>182</v>
      </c>
      <c r="AH12" s="56">
        <v>79</v>
      </c>
      <c r="AI12" s="56">
        <v>6</v>
      </c>
      <c r="AJ12" s="56">
        <v>58</v>
      </c>
      <c r="AK12" s="56">
        <v>6</v>
      </c>
      <c r="AL12" s="56">
        <v>5</v>
      </c>
      <c r="AM12" s="56">
        <v>10</v>
      </c>
      <c r="AN12" s="56">
        <v>4</v>
      </c>
      <c r="AO12" s="56">
        <v>3</v>
      </c>
      <c r="AP12" s="56">
        <v>4</v>
      </c>
      <c r="AQ12" s="56">
        <v>7</v>
      </c>
      <c r="AR12" s="56">
        <v>8</v>
      </c>
      <c r="AS12" s="56">
        <v>1</v>
      </c>
      <c r="AT12" s="56">
        <v>1760</v>
      </c>
      <c r="AU12" s="56">
        <v>13</v>
      </c>
      <c r="AV12" s="56">
        <v>39</v>
      </c>
      <c r="AW12" s="56">
        <v>17</v>
      </c>
      <c r="AX12" s="56">
        <v>5</v>
      </c>
      <c r="AY12" s="56">
        <v>1</v>
      </c>
      <c r="AZ12" s="56">
        <v>42</v>
      </c>
      <c r="BA12" s="56">
        <f t="shared" si="4"/>
        <v>117</v>
      </c>
      <c r="BB12" s="56">
        <v>9</v>
      </c>
      <c r="BC12" s="56">
        <v>26</v>
      </c>
      <c r="BD12" s="56">
        <v>11</v>
      </c>
      <c r="BE12" s="56">
        <v>17</v>
      </c>
      <c r="BF12" s="56">
        <v>24</v>
      </c>
      <c r="BG12" s="56">
        <v>1</v>
      </c>
      <c r="BH12" s="56">
        <v>28</v>
      </c>
    </row>
    <row r="13" spans="1:60" s="34" customFormat="1" x14ac:dyDescent="0.35">
      <c r="A13" s="50" t="s">
        <v>275</v>
      </c>
      <c r="B13" s="51" t="s">
        <v>76</v>
      </c>
      <c r="C13" s="52" t="s">
        <v>276</v>
      </c>
      <c r="D13" s="53">
        <v>142820</v>
      </c>
      <c r="E13" s="54">
        <v>70</v>
      </c>
      <c r="F13" s="54">
        <v>137</v>
      </c>
      <c r="G13" s="55">
        <v>97</v>
      </c>
      <c r="H13" s="55">
        <v>11</v>
      </c>
      <c r="I13" s="55">
        <v>0</v>
      </c>
      <c r="J13" s="55">
        <v>1</v>
      </c>
      <c r="K13" s="55">
        <v>0</v>
      </c>
      <c r="L13" s="55">
        <v>4</v>
      </c>
      <c r="M13" s="55">
        <v>0</v>
      </c>
      <c r="N13" s="55">
        <v>24</v>
      </c>
      <c r="O13" s="54">
        <v>137</v>
      </c>
      <c r="P13" s="55">
        <v>9</v>
      </c>
      <c r="Q13" s="55">
        <v>128</v>
      </c>
      <c r="R13" s="55">
        <v>0</v>
      </c>
      <c r="S13" s="54">
        <v>137</v>
      </c>
      <c r="T13" s="55">
        <v>11</v>
      </c>
      <c r="U13" s="55">
        <v>125</v>
      </c>
      <c r="V13" s="55">
        <v>1</v>
      </c>
      <c r="W13" s="55">
        <v>0</v>
      </c>
      <c r="X13" s="54">
        <v>137</v>
      </c>
      <c r="Y13" s="55">
        <v>9</v>
      </c>
      <c r="Z13" s="55">
        <v>18</v>
      </c>
      <c r="AA13" s="55">
        <v>18</v>
      </c>
      <c r="AB13" s="55">
        <v>76</v>
      </c>
      <c r="AC13" s="55">
        <v>9</v>
      </c>
      <c r="AD13" s="55">
        <v>7</v>
      </c>
      <c r="AE13" s="54">
        <v>137</v>
      </c>
      <c r="AF13" s="55">
        <v>128</v>
      </c>
      <c r="AG13" s="55">
        <v>70</v>
      </c>
      <c r="AH13" s="55">
        <v>5</v>
      </c>
      <c r="AI13" s="55">
        <v>5</v>
      </c>
      <c r="AJ13" s="55">
        <v>699</v>
      </c>
      <c r="AK13" s="55">
        <v>14</v>
      </c>
      <c r="AL13" s="55">
        <v>131</v>
      </c>
      <c r="AM13" s="55">
        <v>0</v>
      </c>
      <c r="AN13" s="55">
        <v>0</v>
      </c>
      <c r="AO13" s="55">
        <v>10</v>
      </c>
      <c r="AP13" s="55">
        <v>0</v>
      </c>
      <c r="AQ13" s="55">
        <v>9</v>
      </c>
      <c r="AR13" s="55">
        <v>83</v>
      </c>
      <c r="AS13" s="55">
        <v>2</v>
      </c>
      <c r="AT13" s="55">
        <v>3377</v>
      </c>
      <c r="AU13" s="55">
        <v>66</v>
      </c>
      <c r="AV13" s="55">
        <v>12</v>
      </c>
      <c r="AW13" s="55">
        <v>59</v>
      </c>
      <c r="AX13" s="55">
        <v>0</v>
      </c>
      <c r="AY13" s="55">
        <v>0</v>
      </c>
      <c r="AZ13" s="55">
        <v>1</v>
      </c>
      <c r="BA13" s="56">
        <f t="shared" si="4"/>
        <v>138</v>
      </c>
      <c r="BB13" s="55">
        <v>33</v>
      </c>
      <c r="BC13" s="55">
        <v>32</v>
      </c>
      <c r="BD13" s="55">
        <v>0</v>
      </c>
      <c r="BE13" s="55">
        <v>31</v>
      </c>
      <c r="BF13" s="55">
        <v>4</v>
      </c>
      <c r="BG13" s="55">
        <v>5</v>
      </c>
      <c r="BH13" s="55">
        <v>33</v>
      </c>
    </row>
    <row r="14" spans="1:60" x14ac:dyDescent="0.35">
      <c r="A14" s="64" t="s">
        <v>277</v>
      </c>
      <c r="B14" s="65" t="s">
        <v>71</v>
      </c>
      <c r="C14" s="61" t="s">
        <v>85</v>
      </c>
      <c r="D14" s="67">
        <v>261191</v>
      </c>
      <c r="E14" s="63">
        <v>1532</v>
      </c>
      <c r="F14" s="63">
        <v>885</v>
      </c>
      <c r="G14" s="56">
        <v>496</v>
      </c>
      <c r="H14" s="56">
        <v>52</v>
      </c>
      <c r="I14" s="56">
        <v>11</v>
      </c>
      <c r="J14" s="56">
        <v>6</v>
      </c>
      <c r="K14" s="56">
        <v>2</v>
      </c>
      <c r="L14" s="56">
        <v>18</v>
      </c>
      <c r="M14" s="56">
        <v>74</v>
      </c>
      <c r="N14" s="56">
        <v>226</v>
      </c>
      <c r="O14" s="63">
        <v>885</v>
      </c>
      <c r="P14" s="56">
        <v>64</v>
      </c>
      <c r="Q14" s="56">
        <v>821</v>
      </c>
      <c r="R14" s="56">
        <v>0</v>
      </c>
      <c r="S14" s="63">
        <v>885</v>
      </c>
      <c r="T14" s="56">
        <v>82</v>
      </c>
      <c r="U14" s="56">
        <v>605</v>
      </c>
      <c r="V14" s="56">
        <v>42</v>
      </c>
      <c r="W14" s="56">
        <v>156</v>
      </c>
      <c r="X14" s="63">
        <v>885</v>
      </c>
      <c r="Y14" s="56">
        <v>2</v>
      </c>
      <c r="Z14" s="56">
        <v>42</v>
      </c>
      <c r="AA14" s="56">
        <v>171</v>
      </c>
      <c r="AB14" s="56">
        <v>475</v>
      </c>
      <c r="AC14" s="56">
        <v>40</v>
      </c>
      <c r="AD14" s="56">
        <v>155</v>
      </c>
      <c r="AE14" s="63">
        <v>885</v>
      </c>
      <c r="AF14" s="56">
        <v>1216</v>
      </c>
      <c r="AG14" s="56">
        <v>976</v>
      </c>
      <c r="AH14" s="56">
        <v>215</v>
      </c>
      <c r="AI14" s="56">
        <v>55</v>
      </c>
      <c r="AJ14" s="56">
        <v>1516</v>
      </c>
      <c r="AK14" s="56">
        <v>153</v>
      </c>
      <c r="AL14" s="56">
        <v>149</v>
      </c>
      <c r="AM14" s="56">
        <v>24</v>
      </c>
      <c r="AN14" s="56">
        <v>111</v>
      </c>
      <c r="AO14" s="56">
        <v>0</v>
      </c>
      <c r="AP14" s="56">
        <v>86</v>
      </c>
      <c r="AQ14" s="56">
        <v>0</v>
      </c>
      <c r="AR14" s="56">
        <v>201</v>
      </c>
      <c r="AS14" s="56">
        <v>19</v>
      </c>
      <c r="AT14" s="56">
        <v>14782</v>
      </c>
      <c r="AU14" s="56">
        <v>494</v>
      </c>
      <c r="AV14" s="56">
        <v>128</v>
      </c>
      <c r="AW14" s="56">
        <v>50</v>
      </c>
      <c r="AX14" s="56">
        <v>13</v>
      </c>
      <c r="AY14" s="56">
        <v>53</v>
      </c>
      <c r="AZ14" s="56">
        <v>147</v>
      </c>
      <c r="BA14" s="56">
        <f t="shared" si="4"/>
        <v>885</v>
      </c>
      <c r="BB14" s="56">
        <v>88</v>
      </c>
      <c r="BC14" s="56">
        <v>251</v>
      </c>
      <c r="BD14" s="56">
        <v>13</v>
      </c>
      <c r="BE14" s="56">
        <v>85</v>
      </c>
      <c r="BF14" s="56">
        <v>14</v>
      </c>
      <c r="BG14" s="56">
        <v>51</v>
      </c>
      <c r="BH14" s="56">
        <v>383</v>
      </c>
    </row>
    <row r="15" spans="1:60" s="34" customFormat="1" x14ac:dyDescent="0.35">
      <c r="A15" s="50" t="s">
        <v>86</v>
      </c>
      <c r="B15" s="51" t="s">
        <v>71</v>
      </c>
      <c r="C15" s="52" t="s">
        <v>87</v>
      </c>
      <c r="D15" s="53">
        <v>90485</v>
      </c>
      <c r="E15" s="54">
        <v>251</v>
      </c>
      <c r="F15" s="54">
        <v>74</v>
      </c>
      <c r="G15" s="55">
        <v>64</v>
      </c>
      <c r="H15" s="55">
        <v>4</v>
      </c>
      <c r="I15" s="55">
        <v>0</v>
      </c>
      <c r="J15" s="55">
        <v>0</v>
      </c>
      <c r="K15" s="55">
        <v>0</v>
      </c>
      <c r="L15" s="55">
        <v>0</v>
      </c>
      <c r="M15" s="55">
        <v>0</v>
      </c>
      <c r="N15" s="55">
        <v>6</v>
      </c>
      <c r="O15" s="54">
        <v>74</v>
      </c>
      <c r="P15" s="55">
        <v>1</v>
      </c>
      <c r="Q15" s="55">
        <v>73</v>
      </c>
      <c r="R15" s="55">
        <v>0</v>
      </c>
      <c r="S15" s="54">
        <v>74</v>
      </c>
      <c r="T15" s="55">
        <v>10</v>
      </c>
      <c r="U15" s="55">
        <v>64</v>
      </c>
      <c r="V15" s="55">
        <v>0</v>
      </c>
      <c r="W15" s="55">
        <v>0</v>
      </c>
      <c r="X15" s="54">
        <v>74</v>
      </c>
      <c r="Y15" s="55">
        <v>4</v>
      </c>
      <c r="Z15" s="55">
        <v>0</v>
      </c>
      <c r="AA15" s="55">
        <v>12</v>
      </c>
      <c r="AB15" s="55">
        <v>54</v>
      </c>
      <c r="AC15" s="55">
        <v>1</v>
      </c>
      <c r="AD15" s="55">
        <v>3</v>
      </c>
      <c r="AE15" s="54">
        <v>74</v>
      </c>
      <c r="AF15" s="55">
        <v>118</v>
      </c>
      <c r="AG15" s="55">
        <v>27</v>
      </c>
      <c r="AH15" s="55">
        <v>60</v>
      </c>
      <c r="AI15" s="55">
        <v>23</v>
      </c>
      <c r="AJ15" s="55">
        <v>0</v>
      </c>
      <c r="AK15" s="55">
        <v>9</v>
      </c>
      <c r="AL15" s="55">
        <v>21</v>
      </c>
      <c r="AM15" s="55">
        <v>0</v>
      </c>
      <c r="AN15" s="55">
        <v>13</v>
      </c>
      <c r="AO15" s="55">
        <v>0</v>
      </c>
      <c r="AP15" s="55">
        <v>13</v>
      </c>
      <c r="AQ15" s="55">
        <v>0</v>
      </c>
      <c r="AR15" s="55">
        <v>13</v>
      </c>
      <c r="AS15" s="55">
        <v>1</v>
      </c>
      <c r="AT15" s="55">
        <v>304.5</v>
      </c>
      <c r="AU15" s="55">
        <v>35</v>
      </c>
      <c r="AV15" s="55">
        <v>22</v>
      </c>
      <c r="AW15" s="55">
        <v>13</v>
      </c>
      <c r="AX15" s="55">
        <v>1</v>
      </c>
      <c r="AY15" s="55">
        <v>1</v>
      </c>
      <c r="AZ15" s="55">
        <v>2</v>
      </c>
      <c r="BA15" s="56">
        <f t="shared" si="4"/>
        <v>74</v>
      </c>
      <c r="BB15" s="55">
        <v>28</v>
      </c>
      <c r="BC15" s="55">
        <v>13</v>
      </c>
      <c r="BD15" s="55">
        <v>6</v>
      </c>
      <c r="BE15" s="55">
        <v>21</v>
      </c>
      <c r="BF15" s="55">
        <v>4</v>
      </c>
      <c r="BG15" s="55">
        <v>2</v>
      </c>
      <c r="BH15" s="55">
        <v>0</v>
      </c>
    </row>
    <row r="16" spans="1:60" x14ac:dyDescent="0.35">
      <c r="A16" s="64" t="s">
        <v>178</v>
      </c>
      <c r="B16" s="65" t="s">
        <v>64</v>
      </c>
      <c r="C16" s="61" t="s">
        <v>89</v>
      </c>
      <c r="D16" s="67">
        <v>216453</v>
      </c>
      <c r="E16" s="63">
        <v>78</v>
      </c>
      <c r="F16" s="63">
        <v>57</v>
      </c>
      <c r="G16" s="56">
        <v>27</v>
      </c>
      <c r="H16" s="56">
        <v>22</v>
      </c>
      <c r="I16" s="56">
        <v>0</v>
      </c>
      <c r="J16" s="56">
        <v>0</v>
      </c>
      <c r="K16" s="56">
        <v>0</v>
      </c>
      <c r="L16" s="56">
        <v>4</v>
      </c>
      <c r="M16" s="56">
        <v>4</v>
      </c>
      <c r="N16" s="56">
        <v>0</v>
      </c>
      <c r="O16" s="63">
        <v>57</v>
      </c>
      <c r="P16" s="56">
        <v>4</v>
      </c>
      <c r="Q16" s="56">
        <v>53</v>
      </c>
      <c r="R16" s="56">
        <v>0</v>
      </c>
      <c r="S16" s="63">
        <v>57</v>
      </c>
      <c r="T16" s="56">
        <v>4</v>
      </c>
      <c r="U16" s="56">
        <v>53</v>
      </c>
      <c r="V16" s="56">
        <v>0</v>
      </c>
      <c r="W16" s="56">
        <v>0</v>
      </c>
      <c r="X16" s="63">
        <v>57</v>
      </c>
      <c r="Y16" s="56">
        <v>3</v>
      </c>
      <c r="Z16" s="56">
        <v>2</v>
      </c>
      <c r="AA16" s="56">
        <v>19</v>
      </c>
      <c r="AB16" s="56">
        <v>23</v>
      </c>
      <c r="AC16" s="56">
        <v>0</v>
      </c>
      <c r="AD16" s="56">
        <v>10</v>
      </c>
      <c r="AE16" s="63">
        <v>57</v>
      </c>
      <c r="AF16" s="56">
        <v>165</v>
      </c>
      <c r="AG16" s="56">
        <v>1497</v>
      </c>
      <c r="AH16" s="56">
        <v>66</v>
      </c>
      <c r="AI16" s="56">
        <v>10</v>
      </c>
      <c r="AJ16" s="56">
        <v>60</v>
      </c>
      <c r="AK16" s="56">
        <v>154</v>
      </c>
      <c r="AL16" s="56">
        <v>9</v>
      </c>
      <c r="AM16" s="56">
        <v>10</v>
      </c>
      <c r="AN16" s="56">
        <v>1</v>
      </c>
      <c r="AO16" s="56">
        <v>10</v>
      </c>
      <c r="AP16" s="56">
        <v>0</v>
      </c>
      <c r="AQ16" s="56">
        <v>2</v>
      </c>
      <c r="AR16" s="56">
        <v>4</v>
      </c>
      <c r="AS16" s="56">
        <v>2</v>
      </c>
      <c r="AT16" s="56">
        <v>60</v>
      </c>
      <c r="AU16" s="56">
        <v>13</v>
      </c>
      <c r="AV16" s="56">
        <v>5</v>
      </c>
      <c r="AW16" s="56">
        <v>1</v>
      </c>
      <c r="AX16" s="56">
        <v>1</v>
      </c>
      <c r="AY16" s="56">
        <v>5</v>
      </c>
      <c r="AZ16" s="56">
        <v>32</v>
      </c>
      <c r="BA16" s="56">
        <f t="shared" si="4"/>
        <v>57</v>
      </c>
      <c r="BB16" s="56">
        <v>12</v>
      </c>
      <c r="BC16" s="56">
        <v>20</v>
      </c>
      <c r="BD16" s="56">
        <v>11</v>
      </c>
      <c r="BE16" s="56">
        <v>1</v>
      </c>
      <c r="BF16" s="56">
        <v>2</v>
      </c>
      <c r="BG16" s="56">
        <v>8</v>
      </c>
      <c r="BH16" s="56">
        <v>6</v>
      </c>
    </row>
    <row r="17" spans="1:60" s="34" customFormat="1" x14ac:dyDescent="0.35">
      <c r="A17" s="50" t="s">
        <v>63</v>
      </c>
      <c r="B17" s="51" t="s">
        <v>64</v>
      </c>
      <c r="C17" s="52" t="s">
        <v>90</v>
      </c>
      <c r="D17" s="93">
        <v>82178</v>
      </c>
      <c r="E17" s="54">
        <v>36</v>
      </c>
      <c r="F17" s="54">
        <v>29</v>
      </c>
      <c r="G17" s="55">
        <v>13</v>
      </c>
      <c r="H17" s="55">
        <v>14</v>
      </c>
      <c r="I17" s="55">
        <v>0</v>
      </c>
      <c r="J17" s="55">
        <v>0</v>
      </c>
      <c r="K17" s="55">
        <v>0</v>
      </c>
      <c r="L17" s="55">
        <v>0</v>
      </c>
      <c r="M17" s="55">
        <v>2</v>
      </c>
      <c r="N17" s="55">
        <v>0</v>
      </c>
      <c r="O17" s="54">
        <v>29</v>
      </c>
      <c r="P17" s="55">
        <v>2</v>
      </c>
      <c r="Q17" s="55">
        <v>27</v>
      </c>
      <c r="R17" s="55">
        <v>0</v>
      </c>
      <c r="S17" s="54">
        <v>29</v>
      </c>
      <c r="T17" s="55">
        <v>1</v>
      </c>
      <c r="U17" s="55">
        <v>28</v>
      </c>
      <c r="V17" s="55">
        <v>0</v>
      </c>
      <c r="W17" s="55">
        <v>0</v>
      </c>
      <c r="X17" s="54">
        <v>29</v>
      </c>
      <c r="Y17" s="55">
        <v>0</v>
      </c>
      <c r="Z17" s="55">
        <v>0</v>
      </c>
      <c r="AA17" s="55">
        <v>21</v>
      </c>
      <c r="AB17" s="55">
        <v>8</v>
      </c>
      <c r="AC17" s="55">
        <v>0</v>
      </c>
      <c r="AD17" s="55">
        <v>0</v>
      </c>
      <c r="AE17" s="54">
        <v>29</v>
      </c>
      <c r="AF17" s="55">
        <v>29</v>
      </c>
      <c r="AG17" s="55">
        <v>29</v>
      </c>
      <c r="AH17" s="55">
        <v>29</v>
      </c>
      <c r="AI17" s="55">
        <v>13</v>
      </c>
      <c r="AJ17" s="55">
        <v>29</v>
      </c>
      <c r="AK17" s="55">
        <v>6</v>
      </c>
      <c r="AL17" s="55">
        <v>16</v>
      </c>
      <c r="AM17" s="55">
        <v>0</v>
      </c>
      <c r="AN17" s="55">
        <v>12</v>
      </c>
      <c r="AO17" s="55">
        <v>0</v>
      </c>
      <c r="AP17" s="55">
        <v>19</v>
      </c>
      <c r="AQ17" s="55">
        <v>0</v>
      </c>
      <c r="AR17" s="55">
        <v>2</v>
      </c>
      <c r="AS17" s="55">
        <v>0</v>
      </c>
      <c r="AT17" s="55">
        <v>800</v>
      </c>
      <c r="AU17" s="55">
        <v>6</v>
      </c>
      <c r="AV17" s="55">
        <v>8</v>
      </c>
      <c r="AW17" s="55">
        <v>0</v>
      </c>
      <c r="AX17" s="55">
        <v>0</v>
      </c>
      <c r="AY17" s="55">
        <v>15</v>
      </c>
      <c r="AZ17" s="55">
        <v>0</v>
      </c>
      <c r="BA17" s="56">
        <f t="shared" si="4"/>
        <v>29</v>
      </c>
      <c r="BB17" s="55">
        <v>8</v>
      </c>
      <c r="BC17" s="55">
        <v>16</v>
      </c>
      <c r="BD17" s="55">
        <v>0</v>
      </c>
      <c r="BE17" s="55">
        <v>3</v>
      </c>
      <c r="BF17" s="55">
        <v>2</v>
      </c>
      <c r="BG17" s="55">
        <v>0</v>
      </c>
      <c r="BH17" s="55">
        <v>0</v>
      </c>
    </row>
    <row r="18" spans="1:60" x14ac:dyDescent="0.35">
      <c r="A18" s="64" t="s">
        <v>278</v>
      </c>
      <c r="B18" s="65" t="s">
        <v>76</v>
      </c>
      <c r="C18" s="61" t="s">
        <v>92</v>
      </c>
      <c r="D18" s="67">
        <v>10867</v>
      </c>
      <c r="E18" s="63">
        <v>2</v>
      </c>
      <c r="F18" s="63">
        <v>7</v>
      </c>
      <c r="G18" s="56">
        <v>5</v>
      </c>
      <c r="H18" s="56">
        <v>0</v>
      </c>
      <c r="I18" s="56">
        <v>0</v>
      </c>
      <c r="J18" s="56">
        <v>0</v>
      </c>
      <c r="K18" s="56">
        <v>0</v>
      </c>
      <c r="L18" s="56">
        <v>0</v>
      </c>
      <c r="M18" s="56">
        <v>0</v>
      </c>
      <c r="N18" s="56">
        <v>2</v>
      </c>
      <c r="O18" s="63">
        <v>7</v>
      </c>
      <c r="P18" s="56">
        <v>0</v>
      </c>
      <c r="Q18" s="56">
        <v>7</v>
      </c>
      <c r="R18" s="56">
        <v>0</v>
      </c>
      <c r="S18" s="63">
        <v>7</v>
      </c>
      <c r="T18" s="56">
        <v>1</v>
      </c>
      <c r="U18" s="56">
        <v>5</v>
      </c>
      <c r="V18" s="56">
        <v>0</v>
      </c>
      <c r="W18" s="56">
        <v>1</v>
      </c>
      <c r="X18" s="63">
        <v>7</v>
      </c>
      <c r="Y18" s="56">
        <v>0</v>
      </c>
      <c r="Z18" s="56">
        <v>0</v>
      </c>
      <c r="AA18" s="56">
        <v>2</v>
      </c>
      <c r="AB18" s="56">
        <v>3</v>
      </c>
      <c r="AC18" s="56">
        <v>1</v>
      </c>
      <c r="AD18" s="56">
        <v>1</v>
      </c>
      <c r="AE18" s="63">
        <v>7</v>
      </c>
      <c r="AF18" s="56">
        <v>21</v>
      </c>
      <c r="AG18" s="56">
        <v>2</v>
      </c>
      <c r="AH18" s="56">
        <v>5</v>
      </c>
      <c r="AI18" s="56">
        <v>1</v>
      </c>
      <c r="AJ18" s="56">
        <v>19</v>
      </c>
      <c r="AK18" s="56">
        <v>0</v>
      </c>
      <c r="AL18" s="56">
        <v>2</v>
      </c>
      <c r="AM18" s="56">
        <v>0</v>
      </c>
      <c r="AN18" s="56">
        <v>4</v>
      </c>
      <c r="AO18" s="56">
        <v>0</v>
      </c>
      <c r="AP18" s="56">
        <v>0</v>
      </c>
      <c r="AQ18" s="56">
        <v>0</v>
      </c>
      <c r="AR18" s="56">
        <v>59</v>
      </c>
      <c r="AS18" s="56">
        <v>1</v>
      </c>
      <c r="AT18" s="56">
        <v>7.125</v>
      </c>
      <c r="AU18" s="56">
        <v>3</v>
      </c>
      <c r="AV18" s="56">
        <v>3</v>
      </c>
      <c r="AW18" s="56">
        <v>0</v>
      </c>
      <c r="AX18" s="56">
        <v>0</v>
      </c>
      <c r="AY18" s="56">
        <v>0</v>
      </c>
      <c r="AZ18" s="56">
        <v>0</v>
      </c>
      <c r="BA18" s="56">
        <f t="shared" si="4"/>
        <v>6</v>
      </c>
      <c r="BB18" s="56">
        <v>2</v>
      </c>
      <c r="BC18" s="56">
        <v>2</v>
      </c>
      <c r="BD18" s="56">
        <v>0</v>
      </c>
      <c r="BE18" s="56">
        <v>1</v>
      </c>
      <c r="BF18" s="56">
        <v>1</v>
      </c>
      <c r="BG18" s="56">
        <v>0</v>
      </c>
      <c r="BH18" s="56">
        <v>0</v>
      </c>
    </row>
    <row r="19" spans="1:60" s="34" customFormat="1" x14ac:dyDescent="0.35">
      <c r="A19" s="50" t="s">
        <v>279</v>
      </c>
      <c r="B19" s="51" t="s">
        <v>76</v>
      </c>
      <c r="C19" s="52" t="s">
        <v>94</v>
      </c>
      <c r="D19" s="93">
        <v>69473</v>
      </c>
      <c r="E19" s="54">
        <v>73</v>
      </c>
      <c r="F19" s="54">
        <v>516</v>
      </c>
      <c r="G19" s="55">
        <v>405</v>
      </c>
      <c r="H19" s="55">
        <v>50</v>
      </c>
      <c r="I19" s="55">
        <v>0</v>
      </c>
      <c r="J19" s="55">
        <v>0</v>
      </c>
      <c r="K19" s="55">
        <v>0</v>
      </c>
      <c r="L19" s="55">
        <v>0</v>
      </c>
      <c r="M19" s="55">
        <v>61</v>
      </c>
      <c r="N19" s="55">
        <v>0</v>
      </c>
      <c r="O19" s="54">
        <v>516</v>
      </c>
      <c r="P19" s="55">
        <v>61</v>
      </c>
      <c r="Q19" s="55">
        <v>455</v>
      </c>
      <c r="R19" s="55">
        <v>0</v>
      </c>
      <c r="S19" s="54">
        <v>516</v>
      </c>
      <c r="T19" s="55">
        <v>32</v>
      </c>
      <c r="U19" s="55">
        <v>480</v>
      </c>
      <c r="V19" s="55">
        <v>4</v>
      </c>
      <c r="W19" s="55">
        <v>0</v>
      </c>
      <c r="X19" s="54">
        <v>516</v>
      </c>
      <c r="Y19" s="55">
        <v>25</v>
      </c>
      <c r="Z19" s="55">
        <v>90</v>
      </c>
      <c r="AA19" s="55">
        <v>138</v>
      </c>
      <c r="AB19" s="55">
        <v>243</v>
      </c>
      <c r="AC19" s="55">
        <v>20</v>
      </c>
      <c r="AD19" s="55">
        <v>0</v>
      </c>
      <c r="AE19" s="54">
        <v>516</v>
      </c>
      <c r="AF19" s="55">
        <v>1353</v>
      </c>
      <c r="AG19" s="55">
        <v>389</v>
      </c>
      <c r="AH19" s="55">
        <v>217</v>
      </c>
      <c r="AI19" s="55">
        <v>106</v>
      </c>
      <c r="AJ19" s="55">
        <v>1524</v>
      </c>
      <c r="AK19" s="55">
        <v>4</v>
      </c>
      <c r="AL19" s="55">
        <v>19</v>
      </c>
      <c r="AM19" s="55">
        <v>0</v>
      </c>
      <c r="AN19" s="55">
        <v>6</v>
      </c>
      <c r="AO19" s="55">
        <v>3</v>
      </c>
      <c r="AP19" s="55">
        <v>52</v>
      </c>
      <c r="AQ19" s="55">
        <v>36</v>
      </c>
      <c r="AR19" s="55">
        <v>36</v>
      </c>
      <c r="AS19" s="55">
        <v>4</v>
      </c>
      <c r="AT19" s="55">
        <v>1304</v>
      </c>
      <c r="AU19" s="55">
        <v>188</v>
      </c>
      <c r="AV19" s="55">
        <v>193</v>
      </c>
      <c r="AW19" s="55">
        <v>52</v>
      </c>
      <c r="AX19" s="55">
        <v>83</v>
      </c>
      <c r="AY19" s="55">
        <v>0</v>
      </c>
      <c r="AZ19" s="55">
        <v>0</v>
      </c>
      <c r="BA19" s="56">
        <f t="shared" si="4"/>
        <v>516</v>
      </c>
      <c r="BB19" s="55">
        <v>361</v>
      </c>
      <c r="BC19" s="55">
        <v>52</v>
      </c>
      <c r="BD19" s="55">
        <v>18</v>
      </c>
      <c r="BE19" s="55">
        <v>39</v>
      </c>
      <c r="BF19" s="55">
        <v>26</v>
      </c>
      <c r="BG19" s="55">
        <v>1</v>
      </c>
      <c r="BH19" s="55">
        <v>1</v>
      </c>
    </row>
    <row r="20" spans="1:60" x14ac:dyDescent="0.35">
      <c r="A20" s="64" t="s">
        <v>270</v>
      </c>
      <c r="B20" s="65" t="s">
        <v>61</v>
      </c>
      <c r="C20" s="61" t="s">
        <v>96</v>
      </c>
      <c r="D20" s="67">
        <v>22604</v>
      </c>
      <c r="E20" s="63">
        <v>144</v>
      </c>
      <c r="F20" s="63">
        <v>52</v>
      </c>
      <c r="G20" s="56">
        <v>24</v>
      </c>
      <c r="H20" s="56">
        <v>15</v>
      </c>
      <c r="I20" s="56">
        <v>0</v>
      </c>
      <c r="J20" s="56">
        <v>0</v>
      </c>
      <c r="K20" s="56">
        <v>0</v>
      </c>
      <c r="L20" s="56">
        <v>8</v>
      </c>
      <c r="M20" s="56">
        <v>1</v>
      </c>
      <c r="N20" s="56">
        <v>4</v>
      </c>
      <c r="O20" s="63">
        <v>52</v>
      </c>
      <c r="P20" s="56">
        <v>2</v>
      </c>
      <c r="Q20" s="56">
        <v>50</v>
      </c>
      <c r="R20" s="56">
        <v>0</v>
      </c>
      <c r="S20" s="63">
        <v>52</v>
      </c>
      <c r="T20" s="56">
        <v>10</v>
      </c>
      <c r="U20" s="56">
        <v>41</v>
      </c>
      <c r="V20" s="56">
        <v>0</v>
      </c>
      <c r="W20" s="56">
        <v>1</v>
      </c>
      <c r="X20" s="63">
        <v>52</v>
      </c>
      <c r="Y20" s="56">
        <v>18</v>
      </c>
      <c r="Z20" s="56">
        <v>21</v>
      </c>
      <c r="AA20" s="56">
        <v>8</v>
      </c>
      <c r="AB20" s="56">
        <v>5</v>
      </c>
      <c r="AC20" s="56">
        <v>0</v>
      </c>
      <c r="AD20" s="56">
        <v>0</v>
      </c>
      <c r="AE20" s="63">
        <v>52</v>
      </c>
      <c r="AF20" s="56">
        <v>131</v>
      </c>
      <c r="AG20" s="56">
        <v>142</v>
      </c>
      <c r="AH20" s="56">
        <v>13</v>
      </c>
      <c r="AI20" s="56">
        <v>4</v>
      </c>
      <c r="AJ20" s="56">
        <v>55</v>
      </c>
      <c r="AK20" s="56">
        <v>1</v>
      </c>
      <c r="AL20" s="56">
        <v>6</v>
      </c>
      <c r="AM20" s="56">
        <v>0</v>
      </c>
      <c r="AN20" s="56">
        <v>0</v>
      </c>
      <c r="AO20" s="56">
        <v>12</v>
      </c>
      <c r="AP20" s="56">
        <v>0</v>
      </c>
      <c r="AQ20" s="56">
        <v>34</v>
      </c>
      <c r="AR20" s="56">
        <v>0</v>
      </c>
      <c r="AS20" s="56">
        <v>1</v>
      </c>
      <c r="AT20" s="56">
        <v>4452</v>
      </c>
      <c r="AU20" s="56">
        <v>4</v>
      </c>
      <c r="AV20" s="56">
        <v>1</v>
      </c>
      <c r="AW20" s="56">
        <v>33</v>
      </c>
      <c r="AX20" s="56">
        <v>0</v>
      </c>
      <c r="AY20" s="56">
        <v>1</v>
      </c>
      <c r="AZ20" s="56">
        <v>13</v>
      </c>
      <c r="BA20" s="56">
        <f t="shared" si="4"/>
        <v>52</v>
      </c>
      <c r="BB20" s="56">
        <v>28</v>
      </c>
      <c r="BC20" s="56">
        <v>12</v>
      </c>
      <c r="BD20" s="56">
        <v>0</v>
      </c>
      <c r="BE20" s="56">
        <v>1</v>
      </c>
      <c r="BF20" s="56">
        <v>0</v>
      </c>
      <c r="BG20" s="56">
        <v>1</v>
      </c>
      <c r="BH20" s="56">
        <v>8</v>
      </c>
    </row>
    <row r="21" spans="1:60" s="34" customFormat="1" x14ac:dyDescent="0.35">
      <c r="A21" s="50" t="s">
        <v>97</v>
      </c>
      <c r="B21" s="51" t="s">
        <v>64</v>
      </c>
      <c r="C21" s="52" t="s">
        <v>98</v>
      </c>
      <c r="D21" s="53">
        <v>159551</v>
      </c>
      <c r="E21" s="54">
        <v>1122</v>
      </c>
      <c r="F21" s="54">
        <v>640</v>
      </c>
      <c r="G21" s="55">
        <v>508</v>
      </c>
      <c r="H21" s="55">
        <v>39</v>
      </c>
      <c r="I21" s="55">
        <v>1</v>
      </c>
      <c r="J21" s="55">
        <v>19</v>
      </c>
      <c r="K21" s="55">
        <v>0</v>
      </c>
      <c r="L21" s="55">
        <v>2</v>
      </c>
      <c r="M21" s="55">
        <v>50</v>
      </c>
      <c r="N21" s="55">
        <v>21</v>
      </c>
      <c r="O21" s="54">
        <v>640</v>
      </c>
      <c r="P21" s="55">
        <v>49</v>
      </c>
      <c r="Q21" s="55">
        <v>591</v>
      </c>
      <c r="R21" s="55">
        <v>0</v>
      </c>
      <c r="S21" s="54">
        <v>640</v>
      </c>
      <c r="T21" s="55">
        <v>89</v>
      </c>
      <c r="U21" s="55">
        <v>551</v>
      </c>
      <c r="V21" s="55">
        <v>0</v>
      </c>
      <c r="W21" s="55">
        <v>0</v>
      </c>
      <c r="X21" s="54">
        <v>640</v>
      </c>
      <c r="Y21" s="55">
        <v>9</v>
      </c>
      <c r="Z21" s="55">
        <v>11</v>
      </c>
      <c r="AA21" s="55">
        <v>96</v>
      </c>
      <c r="AB21" s="55">
        <v>395</v>
      </c>
      <c r="AC21" s="55">
        <v>70</v>
      </c>
      <c r="AD21" s="55">
        <v>59</v>
      </c>
      <c r="AE21" s="54">
        <v>640</v>
      </c>
      <c r="AF21" s="55">
        <v>998</v>
      </c>
      <c r="AG21" s="55">
        <v>877</v>
      </c>
      <c r="AH21" s="55">
        <v>627</v>
      </c>
      <c r="AI21" s="55">
        <v>5</v>
      </c>
      <c r="AJ21" s="55">
        <v>662</v>
      </c>
      <c r="AK21" s="55">
        <v>20</v>
      </c>
      <c r="AL21" s="55">
        <v>108</v>
      </c>
      <c r="AM21" s="55">
        <v>18</v>
      </c>
      <c r="AN21" s="55">
        <v>42</v>
      </c>
      <c r="AO21" s="55">
        <v>0</v>
      </c>
      <c r="AP21" s="55">
        <v>39</v>
      </c>
      <c r="AQ21" s="55">
        <v>0</v>
      </c>
      <c r="AR21" s="55">
        <v>42</v>
      </c>
      <c r="AS21" s="55">
        <v>19</v>
      </c>
      <c r="AT21" s="55">
        <v>202</v>
      </c>
      <c r="AU21" s="55">
        <v>113</v>
      </c>
      <c r="AV21" s="55">
        <v>133</v>
      </c>
      <c r="AW21" s="55">
        <v>24</v>
      </c>
      <c r="AX21" s="55">
        <v>67</v>
      </c>
      <c r="AY21" s="55">
        <v>18</v>
      </c>
      <c r="AZ21" s="55">
        <v>50</v>
      </c>
      <c r="BA21" s="56">
        <f t="shared" si="4"/>
        <v>405</v>
      </c>
      <c r="BB21" s="55">
        <v>68</v>
      </c>
      <c r="BC21" s="55">
        <v>118</v>
      </c>
      <c r="BD21" s="55">
        <v>9</v>
      </c>
      <c r="BE21" s="55">
        <v>31</v>
      </c>
      <c r="BF21" s="55">
        <v>20</v>
      </c>
      <c r="BG21" s="55">
        <v>26</v>
      </c>
      <c r="BH21" s="55">
        <v>133</v>
      </c>
    </row>
    <row r="22" spans="1:60" s="32" customFormat="1" x14ac:dyDescent="0.35">
      <c r="A22" s="29"/>
      <c r="B22" s="40"/>
      <c r="C22" s="30" t="s">
        <v>99</v>
      </c>
      <c r="D22" s="21">
        <v>74470</v>
      </c>
      <c r="E22" s="41"/>
      <c r="F22" s="41"/>
      <c r="G22" s="31"/>
      <c r="H22" s="31"/>
      <c r="I22" s="31"/>
      <c r="J22" s="31"/>
      <c r="K22" s="31"/>
      <c r="L22" s="31"/>
      <c r="M22" s="31"/>
      <c r="N22" s="31"/>
      <c r="O22" s="41"/>
      <c r="P22" s="31"/>
      <c r="Q22" s="31"/>
      <c r="R22" s="31"/>
      <c r="S22" s="41"/>
      <c r="T22" s="31"/>
      <c r="U22" s="31"/>
      <c r="V22" s="31"/>
      <c r="W22" s="31"/>
      <c r="X22" s="41"/>
      <c r="Y22" s="31"/>
      <c r="Z22" s="31"/>
      <c r="AA22" s="31"/>
      <c r="AB22" s="31"/>
      <c r="AC22" s="31"/>
      <c r="AD22" s="31"/>
      <c r="AE22" s="41"/>
      <c r="AF22" s="31"/>
      <c r="AG22" s="31"/>
      <c r="AH22" s="31"/>
      <c r="AI22" s="31"/>
      <c r="AJ22" s="31"/>
      <c r="AK22" s="31"/>
      <c r="AL22" s="31"/>
      <c r="AM22" s="31"/>
      <c r="AN22" s="31"/>
      <c r="AO22" s="31"/>
      <c r="AP22" s="31"/>
      <c r="AQ22" s="31"/>
      <c r="AR22" s="31"/>
      <c r="AS22" s="31"/>
      <c r="AT22" s="31"/>
      <c r="AU22" s="31"/>
      <c r="AV22" s="31"/>
      <c r="AW22" s="31"/>
      <c r="AX22" s="31"/>
      <c r="AY22" s="31"/>
      <c r="AZ22" s="31"/>
      <c r="BA22" s="56">
        <f t="shared" si="4"/>
        <v>0</v>
      </c>
      <c r="BB22" s="31"/>
      <c r="BC22" s="31"/>
      <c r="BD22" s="31"/>
      <c r="BE22" s="31"/>
      <c r="BF22" s="31"/>
      <c r="BG22" s="31"/>
      <c r="BH22" s="31"/>
    </row>
    <row r="23" spans="1:60" x14ac:dyDescent="0.35">
      <c r="A23" s="50" t="s">
        <v>100</v>
      </c>
      <c r="B23" s="51" t="s">
        <v>71</v>
      </c>
      <c r="C23" s="52" t="s">
        <v>101</v>
      </c>
      <c r="D23" s="53">
        <v>28612</v>
      </c>
      <c r="E23" s="54">
        <v>3688</v>
      </c>
      <c r="F23" s="54">
        <v>34</v>
      </c>
      <c r="G23" s="55">
        <v>21</v>
      </c>
      <c r="H23" s="55">
        <v>3</v>
      </c>
      <c r="I23" s="55">
        <v>2</v>
      </c>
      <c r="J23" s="55">
        <v>0</v>
      </c>
      <c r="K23" s="55">
        <v>0</v>
      </c>
      <c r="L23" s="55">
        <v>5</v>
      </c>
      <c r="M23" s="55">
        <v>2</v>
      </c>
      <c r="N23" s="55">
        <v>1</v>
      </c>
      <c r="O23" s="54">
        <v>34</v>
      </c>
      <c r="P23" s="55">
        <v>5</v>
      </c>
      <c r="Q23" s="55">
        <v>29</v>
      </c>
      <c r="R23" s="55">
        <v>0</v>
      </c>
      <c r="S23" s="54">
        <v>34</v>
      </c>
      <c r="T23" s="55">
        <v>1</v>
      </c>
      <c r="U23" s="55">
        <v>32</v>
      </c>
      <c r="V23" s="55">
        <v>1</v>
      </c>
      <c r="W23" s="55">
        <v>0</v>
      </c>
      <c r="X23" s="54">
        <v>34</v>
      </c>
      <c r="Y23" s="55">
        <v>4</v>
      </c>
      <c r="Z23" s="55">
        <v>1</v>
      </c>
      <c r="AA23" s="55">
        <v>4</v>
      </c>
      <c r="AB23" s="55">
        <v>23</v>
      </c>
      <c r="AC23" s="55">
        <v>0</v>
      </c>
      <c r="AD23" s="55">
        <v>2</v>
      </c>
      <c r="AE23" s="54">
        <v>34</v>
      </c>
      <c r="AF23" s="55">
        <v>20589</v>
      </c>
      <c r="AG23" s="55">
        <v>3867</v>
      </c>
      <c r="AH23" s="55">
        <v>7763</v>
      </c>
      <c r="AI23" s="55">
        <v>137</v>
      </c>
      <c r="AJ23" s="55">
        <v>3576</v>
      </c>
      <c r="AK23" s="55">
        <v>49</v>
      </c>
      <c r="AL23" s="55">
        <v>603</v>
      </c>
      <c r="AM23" s="55">
        <v>54</v>
      </c>
      <c r="AN23" s="55">
        <v>21</v>
      </c>
      <c r="AO23" s="55">
        <v>124</v>
      </c>
      <c r="AP23" s="55">
        <v>47</v>
      </c>
      <c r="AQ23" s="55">
        <v>1157</v>
      </c>
      <c r="AR23" s="55">
        <v>337</v>
      </c>
      <c r="AS23" s="55">
        <v>50</v>
      </c>
      <c r="AT23" s="55">
        <v>1715.25</v>
      </c>
      <c r="AU23" s="55">
        <v>14</v>
      </c>
      <c r="AV23" s="55">
        <v>39</v>
      </c>
      <c r="AW23" s="55">
        <v>1</v>
      </c>
      <c r="AX23" s="55">
        <v>0</v>
      </c>
      <c r="AY23" s="55">
        <v>4</v>
      </c>
      <c r="AZ23" s="55">
        <v>9</v>
      </c>
      <c r="BA23" s="56">
        <f t="shared" si="4"/>
        <v>67</v>
      </c>
      <c r="BB23" s="55">
        <v>25</v>
      </c>
      <c r="BC23" s="55">
        <v>4</v>
      </c>
      <c r="BD23" s="55">
        <v>0</v>
      </c>
      <c r="BE23" s="55">
        <v>10</v>
      </c>
      <c r="BF23" s="55">
        <v>4</v>
      </c>
      <c r="BG23" s="55">
        <v>0</v>
      </c>
      <c r="BH23" s="55">
        <v>11</v>
      </c>
    </row>
    <row r="24" spans="1:60" s="32" customFormat="1" x14ac:dyDescent="0.35">
      <c r="A24" s="68" t="s">
        <v>278</v>
      </c>
      <c r="B24" s="69" t="s">
        <v>76</v>
      </c>
      <c r="C24" s="70" t="s">
        <v>102</v>
      </c>
      <c r="D24" s="67">
        <v>13943</v>
      </c>
      <c r="E24" s="71">
        <v>4</v>
      </c>
      <c r="F24" s="71">
        <v>17</v>
      </c>
      <c r="G24" s="72">
        <v>9</v>
      </c>
      <c r="H24" s="72">
        <v>1</v>
      </c>
      <c r="I24" s="72">
        <v>0</v>
      </c>
      <c r="J24" s="72">
        <v>0</v>
      </c>
      <c r="K24" s="72">
        <v>0</v>
      </c>
      <c r="L24" s="72">
        <v>0</v>
      </c>
      <c r="M24" s="72">
        <v>5</v>
      </c>
      <c r="N24" s="72">
        <v>2</v>
      </c>
      <c r="O24" s="71">
        <v>17</v>
      </c>
      <c r="P24" s="72">
        <v>5</v>
      </c>
      <c r="Q24" s="72">
        <v>12</v>
      </c>
      <c r="R24" s="72">
        <v>0</v>
      </c>
      <c r="S24" s="71">
        <v>17</v>
      </c>
      <c r="T24" s="72">
        <v>5</v>
      </c>
      <c r="U24" s="72">
        <v>11</v>
      </c>
      <c r="V24" s="72">
        <v>1</v>
      </c>
      <c r="W24" s="72">
        <v>0</v>
      </c>
      <c r="X24" s="71">
        <v>17</v>
      </c>
      <c r="Y24" s="72">
        <v>5</v>
      </c>
      <c r="Z24" s="72">
        <v>1</v>
      </c>
      <c r="AA24" s="72">
        <v>0</v>
      </c>
      <c r="AB24" s="72">
        <v>10</v>
      </c>
      <c r="AC24" s="72">
        <v>0</v>
      </c>
      <c r="AD24" s="72">
        <v>1</v>
      </c>
      <c r="AE24" s="71">
        <v>17</v>
      </c>
      <c r="AF24" s="72">
        <v>70</v>
      </c>
      <c r="AG24" s="72">
        <v>34</v>
      </c>
      <c r="AH24" s="72">
        <v>29</v>
      </c>
      <c r="AI24" s="72">
        <v>43</v>
      </c>
      <c r="AJ24" s="72">
        <v>54</v>
      </c>
      <c r="AK24" s="72">
        <v>0</v>
      </c>
      <c r="AL24" s="72">
        <v>3</v>
      </c>
      <c r="AM24" s="72">
        <v>0</v>
      </c>
      <c r="AN24" s="72">
        <v>4</v>
      </c>
      <c r="AO24" s="72">
        <v>0</v>
      </c>
      <c r="AP24" s="72">
        <v>0</v>
      </c>
      <c r="AQ24" s="72">
        <v>0</v>
      </c>
      <c r="AR24" s="72">
        <v>440</v>
      </c>
      <c r="AS24" s="72">
        <v>2</v>
      </c>
      <c r="AT24" s="72">
        <v>20.875</v>
      </c>
      <c r="AU24" s="72">
        <v>5</v>
      </c>
      <c r="AV24" s="72">
        <v>3</v>
      </c>
      <c r="AW24" s="72">
        <v>7</v>
      </c>
      <c r="AX24" s="72">
        <v>0</v>
      </c>
      <c r="AY24" s="72">
        <v>0</v>
      </c>
      <c r="AZ24" s="72">
        <v>2</v>
      </c>
      <c r="BA24" s="56">
        <f t="shared" si="4"/>
        <v>17</v>
      </c>
      <c r="BB24" s="72">
        <v>4</v>
      </c>
      <c r="BC24" s="72">
        <v>6</v>
      </c>
      <c r="BD24" s="72">
        <v>0</v>
      </c>
      <c r="BE24" s="72">
        <v>3</v>
      </c>
      <c r="BF24" s="72">
        <v>0</v>
      </c>
      <c r="BG24" s="72">
        <v>2</v>
      </c>
      <c r="BH24" s="72">
        <v>4</v>
      </c>
    </row>
    <row r="25" spans="1:60" x14ac:dyDescent="0.35">
      <c r="A25" s="50" t="s">
        <v>280</v>
      </c>
      <c r="B25" s="51" t="s">
        <v>71</v>
      </c>
      <c r="C25" s="52" t="s">
        <v>104</v>
      </c>
      <c r="D25" s="93">
        <v>11231</v>
      </c>
      <c r="E25" s="54">
        <v>31</v>
      </c>
      <c r="F25" s="54">
        <v>24</v>
      </c>
      <c r="G25" s="55">
        <v>24</v>
      </c>
      <c r="H25" s="55">
        <v>0</v>
      </c>
      <c r="I25" s="55">
        <v>0</v>
      </c>
      <c r="J25" s="55">
        <v>0</v>
      </c>
      <c r="K25" s="55">
        <v>0</v>
      </c>
      <c r="L25" s="55">
        <v>0</v>
      </c>
      <c r="M25" s="55">
        <v>0</v>
      </c>
      <c r="N25" s="55">
        <v>0</v>
      </c>
      <c r="O25" s="54">
        <v>24</v>
      </c>
      <c r="P25" s="55">
        <v>0</v>
      </c>
      <c r="Q25" s="55">
        <v>24</v>
      </c>
      <c r="R25" s="55">
        <v>0</v>
      </c>
      <c r="S25" s="54">
        <v>24</v>
      </c>
      <c r="T25" s="55">
        <v>2</v>
      </c>
      <c r="U25" s="55">
        <v>22</v>
      </c>
      <c r="V25" s="55">
        <v>0</v>
      </c>
      <c r="W25" s="55">
        <v>0</v>
      </c>
      <c r="X25" s="54">
        <v>24</v>
      </c>
      <c r="Y25" s="55">
        <v>0</v>
      </c>
      <c r="Z25" s="55">
        <v>3</v>
      </c>
      <c r="AA25" s="55">
        <v>3</v>
      </c>
      <c r="AB25" s="55">
        <v>14</v>
      </c>
      <c r="AC25" s="55">
        <v>2</v>
      </c>
      <c r="AD25" s="55">
        <v>2</v>
      </c>
      <c r="AE25" s="54">
        <v>24</v>
      </c>
      <c r="AF25" s="55">
        <v>177</v>
      </c>
      <c r="AG25" s="55">
        <v>69</v>
      </c>
      <c r="AH25" s="55">
        <v>62</v>
      </c>
      <c r="AI25" s="55">
        <v>11</v>
      </c>
      <c r="AJ25" s="55">
        <v>63</v>
      </c>
      <c r="AK25" s="55">
        <v>2</v>
      </c>
      <c r="AL25" s="55">
        <v>38</v>
      </c>
      <c r="AM25" s="55">
        <v>0</v>
      </c>
      <c r="AN25" s="55">
        <v>31</v>
      </c>
      <c r="AO25" s="55">
        <v>0</v>
      </c>
      <c r="AP25" s="55">
        <v>53</v>
      </c>
      <c r="AQ25" s="55">
        <v>0</v>
      </c>
      <c r="AR25" s="55">
        <v>49</v>
      </c>
      <c r="AS25" s="55">
        <v>1</v>
      </c>
      <c r="AT25" s="55">
        <v>638.5</v>
      </c>
      <c r="AU25" s="55">
        <v>5</v>
      </c>
      <c r="AV25" s="55">
        <v>7</v>
      </c>
      <c r="AW25" s="55">
        <v>5</v>
      </c>
      <c r="AX25" s="55">
        <v>2</v>
      </c>
      <c r="AY25" s="55">
        <v>1</v>
      </c>
      <c r="AZ25" s="55">
        <v>4</v>
      </c>
      <c r="BA25" s="56">
        <f t="shared" si="4"/>
        <v>24</v>
      </c>
      <c r="BB25" s="55">
        <v>9</v>
      </c>
      <c r="BC25" s="55">
        <v>6</v>
      </c>
      <c r="BD25" s="55">
        <v>0</v>
      </c>
      <c r="BE25" s="55">
        <v>2</v>
      </c>
      <c r="BF25" s="55">
        <v>2</v>
      </c>
      <c r="BG25" s="55">
        <v>0</v>
      </c>
      <c r="BH25" s="55">
        <v>4</v>
      </c>
    </row>
    <row r="26" spans="1:60" s="32" customFormat="1" x14ac:dyDescent="0.35">
      <c r="A26" s="68" t="s">
        <v>281</v>
      </c>
      <c r="B26" s="69" t="s">
        <v>71</v>
      </c>
      <c r="C26" s="70" t="s">
        <v>106</v>
      </c>
      <c r="D26" s="67">
        <v>97947</v>
      </c>
      <c r="E26" s="71">
        <v>139</v>
      </c>
      <c r="F26" s="71">
        <v>95</v>
      </c>
      <c r="G26" s="72">
        <v>60</v>
      </c>
      <c r="H26" s="72">
        <v>24</v>
      </c>
      <c r="I26" s="72">
        <v>1</v>
      </c>
      <c r="J26" s="72">
        <v>0</v>
      </c>
      <c r="K26" s="72">
        <v>0</v>
      </c>
      <c r="L26" s="72">
        <v>8</v>
      </c>
      <c r="M26" s="72">
        <v>0</v>
      </c>
      <c r="N26" s="72">
        <v>2</v>
      </c>
      <c r="O26" s="71">
        <v>95</v>
      </c>
      <c r="P26" s="72">
        <v>7</v>
      </c>
      <c r="Q26" s="72">
        <v>88</v>
      </c>
      <c r="R26" s="72">
        <v>0</v>
      </c>
      <c r="S26" s="71">
        <v>95</v>
      </c>
      <c r="T26" s="72">
        <v>1</v>
      </c>
      <c r="U26" s="72">
        <v>93</v>
      </c>
      <c r="V26" s="72">
        <v>1</v>
      </c>
      <c r="W26" s="72">
        <v>0</v>
      </c>
      <c r="X26" s="71">
        <v>95</v>
      </c>
      <c r="Y26" s="72">
        <v>0</v>
      </c>
      <c r="Z26" s="72">
        <v>2</v>
      </c>
      <c r="AA26" s="72">
        <v>12</v>
      </c>
      <c r="AB26" s="72">
        <v>75</v>
      </c>
      <c r="AC26" s="72">
        <v>6</v>
      </c>
      <c r="AD26" s="72">
        <v>0</v>
      </c>
      <c r="AE26" s="71">
        <v>95</v>
      </c>
      <c r="AF26" s="72">
        <v>548</v>
      </c>
      <c r="AG26" s="72">
        <v>128</v>
      </c>
      <c r="AH26" s="72">
        <v>160</v>
      </c>
      <c r="AI26" s="72">
        <v>38</v>
      </c>
      <c r="AJ26" s="72">
        <v>111</v>
      </c>
      <c r="AK26" s="72">
        <v>1</v>
      </c>
      <c r="AL26" s="72">
        <v>74</v>
      </c>
      <c r="AM26" s="72">
        <v>0</v>
      </c>
      <c r="AN26" s="72">
        <v>90</v>
      </c>
      <c r="AO26" s="72">
        <v>86</v>
      </c>
      <c r="AP26" s="72">
        <v>54</v>
      </c>
      <c r="AQ26" s="72">
        <v>41</v>
      </c>
      <c r="AR26" s="72">
        <v>5</v>
      </c>
      <c r="AS26" s="72">
        <v>3</v>
      </c>
      <c r="AT26" s="72">
        <v>423.75</v>
      </c>
      <c r="AU26" s="72">
        <v>48</v>
      </c>
      <c r="AV26" s="72">
        <v>24</v>
      </c>
      <c r="AW26" s="72">
        <v>2</v>
      </c>
      <c r="AX26" s="72">
        <v>0</v>
      </c>
      <c r="AY26" s="72">
        <v>7</v>
      </c>
      <c r="AZ26" s="72">
        <v>19</v>
      </c>
      <c r="BA26" s="56">
        <f t="shared" si="4"/>
        <v>100</v>
      </c>
      <c r="BB26" s="72">
        <v>32</v>
      </c>
      <c r="BC26" s="72">
        <v>10</v>
      </c>
      <c r="BD26" s="72">
        <v>8</v>
      </c>
      <c r="BE26" s="72">
        <v>23</v>
      </c>
      <c r="BF26" s="72">
        <v>14</v>
      </c>
      <c r="BG26" s="72">
        <v>4</v>
      </c>
      <c r="BH26" s="72">
        <v>9</v>
      </c>
    </row>
    <row r="27" spans="1:60" x14ac:dyDescent="0.35">
      <c r="A27" s="50" t="s">
        <v>80</v>
      </c>
      <c r="B27" s="51" t="s">
        <v>64</v>
      </c>
      <c r="C27" s="52" t="s">
        <v>107</v>
      </c>
      <c r="D27" s="53">
        <v>55508</v>
      </c>
      <c r="E27" s="54">
        <v>84</v>
      </c>
      <c r="F27" s="54">
        <v>122</v>
      </c>
      <c r="G27" s="55">
        <v>55</v>
      </c>
      <c r="H27" s="55">
        <v>31</v>
      </c>
      <c r="I27" s="55">
        <v>5</v>
      </c>
      <c r="J27" s="55">
        <v>2</v>
      </c>
      <c r="K27" s="55">
        <v>0</v>
      </c>
      <c r="L27" s="55">
        <v>11</v>
      </c>
      <c r="M27" s="55">
        <v>3</v>
      </c>
      <c r="N27" s="55">
        <v>15</v>
      </c>
      <c r="O27" s="54">
        <v>122</v>
      </c>
      <c r="P27" s="55">
        <v>3</v>
      </c>
      <c r="Q27" s="55">
        <v>119</v>
      </c>
      <c r="R27" s="55">
        <v>0</v>
      </c>
      <c r="S27" s="54">
        <v>122</v>
      </c>
      <c r="T27" s="55">
        <v>24</v>
      </c>
      <c r="U27" s="55">
        <v>86</v>
      </c>
      <c r="V27" s="55">
        <v>0</v>
      </c>
      <c r="W27" s="55">
        <v>12</v>
      </c>
      <c r="X27" s="54">
        <v>122</v>
      </c>
      <c r="Y27" s="55">
        <v>20</v>
      </c>
      <c r="Z27" s="55">
        <v>24</v>
      </c>
      <c r="AA27" s="55">
        <v>46</v>
      </c>
      <c r="AB27" s="55">
        <v>10</v>
      </c>
      <c r="AC27" s="55">
        <v>0</v>
      </c>
      <c r="AD27" s="55">
        <v>22</v>
      </c>
      <c r="AE27" s="54">
        <v>122</v>
      </c>
      <c r="AF27" s="55">
        <v>309</v>
      </c>
      <c r="AG27" s="55">
        <v>409</v>
      </c>
      <c r="AH27" s="55">
        <v>130</v>
      </c>
      <c r="AI27" s="55">
        <v>27</v>
      </c>
      <c r="AJ27" s="55">
        <v>248</v>
      </c>
      <c r="AK27" s="55">
        <v>46</v>
      </c>
      <c r="AL27" s="55">
        <v>41</v>
      </c>
      <c r="AM27" s="55">
        <v>10</v>
      </c>
      <c r="AN27" s="55">
        <v>10</v>
      </c>
      <c r="AO27" s="55">
        <v>10</v>
      </c>
      <c r="AP27" s="55">
        <v>16</v>
      </c>
      <c r="AQ27" s="55">
        <v>16</v>
      </c>
      <c r="AR27" s="55">
        <v>22</v>
      </c>
      <c r="AS27" s="55">
        <v>2</v>
      </c>
      <c r="AT27" s="55">
        <v>3862</v>
      </c>
      <c r="AU27" s="55">
        <v>15</v>
      </c>
      <c r="AV27" s="55">
        <v>43</v>
      </c>
      <c r="AW27" s="55">
        <v>28</v>
      </c>
      <c r="AX27" s="55">
        <v>3</v>
      </c>
      <c r="AY27" s="55">
        <v>2</v>
      </c>
      <c r="AZ27" s="55">
        <v>31</v>
      </c>
      <c r="BA27" s="56">
        <f t="shared" si="4"/>
        <v>122</v>
      </c>
      <c r="BB27" s="55">
        <v>15</v>
      </c>
      <c r="BC27" s="55">
        <v>18</v>
      </c>
      <c r="BD27" s="55">
        <v>19</v>
      </c>
      <c r="BE27" s="55">
        <v>21</v>
      </c>
      <c r="BF27" s="55">
        <v>28</v>
      </c>
      <c r="BG27" s="55">
        <v>1</v>
      </c>
      <c r="BH27" s="55">
        <v>15</v>
      </c>
    </row>
    <row r="28" spans="1:60" s="32" customFormat="1" x14ac:dyDescent="0.35">
      <c r="A28" s="68" t="s">
        <v>282</v>
      </c>
      <c r="B28" s="69" t="s">
        <v>76</v>
      </c>
      <c r="C28" s="70" t="s">
        <v>109</v>
      </c>
      <c r="D28" s="67">
        <v>102139</v>
      </c>
      <c r="E28" s="71">
        <v>261</v>
      </c>
      <c r="F28" s="71">
        <v>492</v>
      </c>
      <c r="G28" s="72">
        <v>243</v>
      </c>
      <c r="H28" s="72">
        <v>142</v>
      </c>
      <c r="I28" s="72">
        <v>2</v>
      </c>
      <c r="J28" s="72">
        <v>16</v>
      </c>
      <c r="K28" s="72">
        <v>3</v>
      </c>
      <c r="L28" s="72">
        <v>31</v>
      </c>
      <c r="M28" s="72">
        <v>55</v>
      </c>
      <c r="N28" s="72">
        <v>0</v>
      </c>
      <c r="O28" s="71">
        <v>492</v>
      </c>
      <c r="P28" s="72">
        <v>43</v>
      </c>
      <c r="Q28" s="72">
        <v>449</v>
      </c>
      <c r="R28" s="72">
        <v>0</v>
      </c>
      <c r="S28" s="71">
        <v>492</v>
      </c>
      <c r="T28" s="72">
        <v>196</v>
      </c>
      <c r="U28" s="72">
        <v>291</v>
      </c>
      <c r="V28" s="72">
        <v>5</v>
      </c>
      <c r="W28" s="72">
        <v>0</v>
      </c>
      <c r="X28" s="71">
        <v>492</v>
      </c>
      <c r="Y28" s="72">
        <v>100</v>
      </c>
      <c r="Z28" s="72">
        <v>98</v>
      </c>
      <c r="AA28" s="72">
        <v>82</v>
      </c>
      <c r="AB28" s="72">
        <v>175</v>
      </c>
      <c r="AC28" s="72">
        <v>37</v>
      </c>
      <c r="AD28" s="72">
        <v>0</v>
      </c>
      <c r="AE28" s="71">
        <v>492</v>
      </c>
      <c r="AF28" s="72">
        <v>1213</v>
      </c>
      <c r="AG28" s="72">
        <v>889</v>
      </c>
      <c r="AH28" s="72">
        <v>702</v>
      </c>
      <c r="AI28" s="72">
        <v>1607</v>
      </c>
      <c r="AJ28" s="72">
        <v>8002</v>
      </c>
      <c r="AK28" s="72">
        <v>42</v>
      </c>
      <c r="AL28" s="72">
        <v>13</v>
      </c>
      <c r="AM28" s="72">
        <v>106</v>
      </c>
      <c r="AN28" s="72">
        <v>52</v>
      </c>
      <c r="AO28" s="72">
        <v>61</v>
      </c>
      <c r="AP28" s="72">
        <v>25</v>
      </c>
      <c r="AQ28" s="72">
        <v>92</v>
      </c>
      <c r="AR28" s="72">
        <v>25</v>
      </c>
      <c r="AS28" s="72">
        <v>29</v>
      </c>
      <c r="AT28" s="72">
        <v>9888</v>
      </c>
      <c r="AU28" s="72">
        <v>75</v>
      </c>
      <c r="AV28" s="72">
        <v>162</v>
      </c>
      <c r="AW28" s="72">
        <v>94</v>
      </c>
      <c r="AX28" s="72">
        <v>73</v>
      </c>
      <c r="AY28" s="72">
        <v>3</v>
      </c>
      <c r="AZ28" s="72">
        <v>85</v>
      </c>
      <c r="BA28" s="56">
        <f t="shared" si="4"/>
        <v>492</v>
      </c>
      <c r="BB28" s="72">
        <v>218</v>
      </c>
      <c r="BC28" s="72">
        <v>104</v>
      </c>
      <c r="BD28" s="72">
        <v>43</v>
      </c>
      <c r="BE28" s="72">
        <v>38</v>
      </c>
      <c r="BF28" s="72">
        <v>79</v>
      </c>
      <c r="BG28" s="72">
        <v>6</v>
      </c>
      <c r="BH28" s="72">
        <v>1</v>
      </c>
    </row>
    <row r="29" spans="1:60" x14ac:dyDescent="0.35">
      <c r="A29" s="50" t="s">
        <v>283</v>
      </c>
      <c r="B29" s="73" t="s">
        <v>64</v>
      </c>
      <c r="C29" s="74" t="s">
        <v>111</v>
      </c>
      <c r="D29" s="75">
        <v>335509</v>
      </c>
      <c r="E29" s="54">
        <v>736</v>
      </c>
      <c r="F29" s="54">
        <v>438</v>
      </c>
      <c r="G29" s="55">
        <v>79</v>
      </c>
      <c r="H29" s="55">
        <v>90</v>
      </c>
      <c r="I29" s="55">
        <v>14</v>
      </c>
      <c r="J29" s="55">
        <v>2</v>
      </c>
      <c r="K29" s="55">
        <v>2</v>
      </c>
      <c r="L29" s="55">
        <v>0</v>
      </c>
      <c r="M29" s="55">
        <v>0</v>
      </c>
      <c r="N29" s="55">
        <v>251</v>
      </c>
      <c r="O29" s="54">
        <v>438</v>
      </c>
      <c r="P29" s="55">
        <v>4</v>
      </c>
      <c r="Q29" s="55">
        <v>77</v>
      </c>
      <c r="R29" s="55">
        <v>357</v>
      </c>
      <c r="S29" s="54">
        <v>438</v>
      </c>
      <c r="T29" s="55">
        <v>63</v>
      </c>
      <c r="U29" s="55">
        <v>375</v>
      </c>
      <c r="V29" s="55">
        <v>0</v>
      </c>
      <c r="W29" s="55">
        <v>0</v>
      </c>
      <c r="X29" s="54">
        <v>438</v>
      </c>
      <c r="Y29" s="55">
        <v>23</v>
      </c>
      <c r="Z29" s="55">
        <v>42</v>
      </c>
      <c r="AA29" s="55">
        <v>80</v>
      </c>
      <c r="AB29" s="55">
        <v>56</v>
      </c>
      <c r="AC29" s="55">
        <v>11</v>
      </c>
      <c r="AD29" s="55">
        <v>226</v>
      </c>
      <c r="AE29" s="54">
        <v>438</v>
      </c>
      <c r="AF29" s="55">
        <v>438</v>
      </c>
      <c r="AG29" s="55">
        <v>438</v>
      </c>
      <c r="AH29" s="55">
        <v>215</v>
      </c>
      <c r="AI29" s="55">
        <v>24</v>
      </c>
      <c r="AJ29" s="55">
        <v>53</v>
      </c>
      <c r="AK29" s="55">
        <v>198</v>
      </c>
      <c r="AL29" s="55">
        <v>250</v>
      </c>
      <c r="AM29" s="55">
        <v>2</v>
      </c>
      <c r="AN29" s="55">
        <v>2</v>
      </c>
      <c r="AO29" s="55">
        <v>0</v>
      </c>
      <c r="AP29" s="55">
        <v>28</v>
      </c>
      <c r="AQ29" s="55">
        <v>0</v>
      </c>
      <c r="AR29" s="55">
        <v>24</v>
      </c>
      <c r="AS29" s="55">
        <v>11</v>
      </c>
      <c r="AT29" s="55">
        <v>30114</v>
      </c>
      <c r="AU29" s="55">
        <v>265</v>
      </c>
      <c r="AV29" s="55">
        <v>6</v>
      </c>
      <c r="AW29" s="55">
        <v>49</v>
      </c>
      <c r="AX29" s="55">
        <v>18</v>
      </c>
      <c r="AY29" s="55">
        <v>4</v>
      </c>
      <c r="AZ29" s="55">
        <v>97</v>
      </c>
      <c r="BA29" s="56">
        <f t="shared" si="4"/>
        <v>439</v>
      </c>
      <c r="BB29" s="55">
        <v>108</v>
      </c>
      <c r="BC29" s="55">
        <v>156</v>
      </c>
      <c r="BD29" s="55">
        <v>119</v>
      </c>
      <c r="BE29" s="55">
        <v>17</v>
      </c>
      <c r="BF29" s="55">
        <v>20</v>
      </c>
      <c r="BG29" s="55">
        <v>2</v>
      </c>
      <c r="BH29" s="55">
        <v>0</v>
      </c>
    </row>
    <row r="30" spans="1:60" s="32" customFormat="1" x14ac:dyDescent="0.35">
      <c r="A30" s="68" t="s">
        <v>278</v>
      </c>
      <c r="B30" s="69" t="s">
        <v>76</v>
      </c>
      <c r="C30" s="70" t="s">
        <v>112</v>
      </c>
      <c r="D30" s="67">
        <v>27763</v>
      </c>
      <c r="E30" s="71">
        <v>12</v>
      </c>
      <c r="F30" s="71">
        <v>16</v>
      </c>
      <c r="G30" s="72">
        <v>16</v>
      </c>
      <c r="H30" s="72">
        <v>0</v>
      </c>
      <c r="I30" s="72">
        <v>0</v>
      </c>
      <c r="J30" s="72">
        <v>0</v>
      </c>
      <c r="K30" s="72">
        <v>0</v>
      </c>
      <c r="L30" s="72">
        <v>0</v>
      </c>
      <c r="M30" s="72">
        <v>0</v>
      </c>
      <c r="N30" s="72">
        <v>0</v>
      </c>
      <c r="O30" s="71">
        <v>16</v>
      </c>
      <c r="P30" s="72">
        <v>0</v>
      </c>
      <c r="Q30" s="72">
        <v>16</v>
      </c>
      <c r="R30" s="72">
        <v>0</v>
      </c>
      <c r="S30" s="71">
        <v>16</v>
      </c>
      <c r="T30" s="72">
        <v>1</v>
      </c>
      <c r="U30" s="72">
        <v>15</v>
      </c>
      <c r="V30" s="72">
        <v>0</v>
      </c>
      <c r="W30" s="72">
        <v>0</v>
      </c>
      <c r="X30" s="71">
        <v>16</v>
      </c>
      <c r="Y30" s="72">
        <v>0</v>
      </c>
      <c r="Z30" s="72">
        <v>0</v>
      </c>
      <c r="AA30" s="72">
        <v>4</v>
      </c>
      <c r="AB30" s="72">
        <v>12</v>
      </c>
      <c r="AC30" s="72">
        <v>0</v>
      </c>
      <c r="AD30" s="72">
        <v>0</v>
      </c>
      <c r="AE30" s="71">
        <v>16</v>
      </c>
      <c r="AF30" s="72">
        <v>90</v>
      </c>
      <c r="AG30" s="72">
        <v>36</v>
      </c>
      <c r="AH30" s="72">
        <v>43</v>
      </c>
      <c r="AI30" s="72">
        <v>6</v>
      </c>
      <c r="AJ30" s="72">
        <v>86</v>
      </c>
      <c r="AK30" s="72">
        <v>1</v>
      </c>
      <c r="AL30" s="72">
        <v>18</v>
      </c>
      <c r="AM30" s="72">
        <v>0</v>
      </c>
      <c r="AN30" s="72">
        <v>4</v>
      </c>
      <c r="AO30" s="72">
        <v>0</v>
      </c>
      <c r="AP30" s="72">
        <v>0</v>
      </c>
      <c r="AQ30" s="72">
        <v>0</v>
      </c>
      <c r="AR30" s="72">
        <v>2</v>
      </c>
      <c r="AS30" s="72">
        <v>1</v>
      </c>
      <c r="AT30" s="72">
        <v>20.875</v>
      </c>
      <c r="AU30" s="72">
        <v>7</v>
      </c>
      <c r="AV30" s="72">
        <v>8</v>
      </c>
      <c r="AW30" s="72">
        <v>0</v>
      </c>
      <c r="AX30" s="72">
        <v>0</v>
      </c>
      <c r="AY30" s="72">
        <v>0</v>
      </c>
      <c r="AZ30" s="72">
        <v>0</v>
      </c>
      <c r="BA30" s="56">
        <f t="shared" si="4"/>
        <v>15</v>
      </c>
      <c r="BB30" s="72">
        <v>1</v>
      </c>
      <c r="BC30" s="72">
        <v>4</v>
      </c>
      <c r="BD30" s="72">
        <v>0</v>
      </c>
      <c r="BE30" s="72">
        <v>3</v>
      </c>
      <c r="BF30" s="72">
        <v>3</v>
      </c>
      <c r="BG30" s="72">
        <v>2</v>
      </c>
      <c r="BH30" s="72">
        <v>2</v>
      </c>
    </row>
    <row r="31" spans="1:60" x14ac:dyDescent="0.35">
      <c r="A31" s="50" t="s">
        <v>284</v>
      </c>
      <c r="B31" s="51" t="s">
        <v>76</v>
      </c>
      <c r="C31" s="52" t="s">
        <v>114</v>
      </c>
      <c r="D31" s="53">
        <v>37009</v>
      </c>
      <c r="E31" s="54">
        <v>59</v>
      </c>
      <c r="F31" s="54">
        <v>31</v>
      </c>
      <c r="G31" s="55">
        <v>26</v>
      </c>
      <c r="H31" s="55">
        <v>3</v>
      </c>
      <c r="I31" s="55">
        <v>0</v>
      </c>
      <c r="J31" s="55">
        <v>0</v>
      </c>
      <c r="K31" s="55">
        <v>0</v>
      </c>
      <c r="L31" s="55">
        <v>0</v>
      </c>
      <c r="M31" s="55">
        <v>2</v>
      </c>
      <c r="N31" s="55">
        <v>0</v>
      </c>
      <c r="O31" s="54">
        <v>31</v>
      </c>
      <c r="P31" s="55">
        <v>2</v>
      </c>
      <c r="Q31" s="55">
        <v>29</v>
      </c>
      <c r="R31" s="55">
        <v>0</v>
      </c>
      <c r="S31" s="54">
        <v>31</v>
      </c>
      <c r="T31" s="55">
        <v>1</v>
      </c>
      <c r="U31" s="55">
        <v>30</v>
      </c>
      <c r="V31" s="55">
        <v>0</v>
      </c>
      <c r="W31" s="55">
        <v>0</v>
      </c>
      <c r="X31" s="54">
        <v>31</v>
      </c>
      <c r="Y31" s="55">
        <v>0</v>
      </c>
      <c r="Z31" s="55">
        <v>0</v>
      </c>
      <c r="AA31" s="55">
        <v>25</v>
      </c>
      <c r="AB31" s="55">
        <v>6</v>
      </c>
      <c r="AC31" s="55">
        <v>0</v>
      </c>
      <c r="AD31" s="55">
        <v>0</v>
      </c>
      <c r="AE31" s="54">
        <v>31</v>
      </c>
      <c r="AF31" s="55">
        <v>23</v>
      </c>
      <c r="AG31" s="55">
        <v>15</v>
      </c>
      <c r="AH31" s="55">
        <v>25</v>
      </c>
      <c r="AI31" s="55">
        <v>6</v>
      </c>
      <c r="AJ31" s="55">
        <v>8</v>
      </c>
      <c r="AK31" s="55">
        <v>12</v>
      </c>
      <c r="AL31" s="55">
        <v>4</v>
      </c>
      <c r="AM31" s="55">
        <v>0</v>
      </c>
      <c r="AN31" s="55">
        <v>0</v>
      </c>
      <c r="AO31" s="55">
        <v>0</v>
      </c>
      <c r="AP31" s="55">
        <v>0</v>
      </c>
      <c r="AQ31" s="55">
        <v>0</v>
      </c>
      <c r="AR31" s="55">
        <v>0</v>
      </c>
      <c r="AS31" s="55">
        <v>0</v>
      </c>
      <c r="AT31" s="55">
        <v>242</v>
      </c>
      <c r="AU31" s="55">
        <v>24</v>
      </c>
      <c r="AV31" s="55">
        <v>0</v>
      </c>
      <c r="AW31" s="55">
        <v>0</v>
      </c>
      <c r="AX31" s="55">
        <v>0</v>
      </c>
      <c r="AY31" s="55">
        <v>7</v>
      </c>
      <c r="AZ31" s="55">
        <v>0</v>
      </c>
      <c r="BA31" s="56">
        <f t="shared" si="4"/>
        <v>31</v>
      </c>
      <c r="BB31" s="55">
        <v>8</v>
      </c>
      <c r="BC31" s="55">
        <v>5</v>
      </c>
      <c r="BD31" s="55">
        <v>9</v>
      </c>
      <c r="BE31" s="55">
        <v>0</v>
      </c>
      <c r="BF31" s="55">
        <v>1</v>
      </c>
      <c r="BG31" s="55">
        <v>8</v>
      </c>
      <c r="BH31" s="55">
        <v>0</v>
      </c>
    </row>
    <row r="32" spans="1:60" s="32" customFormat="1" x14ac:dyDescent="0.35">
      <c r="A32" s="68" t="s">
        <v>285</v>
      </c>
      <c r="B32" s="69" t="s">
        <v>61</v>
      </c>
      <c r="C32" s="70" t="s">
        <v>116</v>
      </c>
      <c r="D32" s="67">
        <v>167609</v>
      </c>
      <c r="E32" s="71">
        <v>74</v>
      </c>
      <c r="F32" s="71">
        <v>11</v>
      </c>
      <c r="G32" s="72">
        <v>5</v>
      </c>
      <c r="H32" s="72">
        <v>5</v>
      </c>
      <c r="I32" s="72">
        <v>0</v>
      </c>
      <c r="J32" s="72">
        <v>0</v>
      </c>
      <c r="K32" s="72">
        <v>0</v>
      </c>
      <c r="L32" s="72">
        <v>0</v>
      </c>
      <c r="M32" s="72">
        <v>1</v>
      </c>
      <c r="N32" s="72">
        <v>0</v>
      </c>
      <c r="O32" s="71">
        <v>11</v>
      </c>
      <c r="P32" s="72">
        <v>1</v>
      </c>
      <c r="Q32" s="72">
        <v>10</v>
      </c>
      <c r="R32" s="72">
        <v>0</v>
      </c>
      <c r="S32" s="71">
        <v>11</v>
      </c>
      <c r="T32" s="72">
        <v>1</v>
      </c>
      <c r="U32" s="72">
        <v>10</v>
      </c>
      <c r="V32" s="72">
        <v>0</v>
      </c>
      <c r="W32" s="72">
        <v>0</v>
      </c>
      <c r="X32" s="71">
        <v>11</v>
      </c>
      <c r="Y32" s="72">
        <v>1</v>
      </c>
      <c r="Z32" s="72">
        <v>0</v>
      </c>
      <c r="AA32" s="72">
        <v>4</v>
      </c>
      <c r="AB32" s="72">
        <v>6</v>
      </c>
      <c r="AC32" s="72">
        <v>0</v>
      </c>
      <c r="AD32" s="72">
        <v>0</v>
      </c>
      <c r="AE32" s="71">
        <v>11</v>
      </c>
      <c r="AF32" s="72">
        <v>14</v>
      </c>
      <c r="AG32" s="72">
        <v>211</v>
      </c>
      <c r="AH32" s="72">
        <v>9</v>
      </c>
      <c r="AI32" s="72">
        <v>1</v>
      </c>
      <c r="AJ32" s="72">
        <v>211</v>
      </c>
      <c r="AK32" s="72">
        <v>1</v>
      </c>
      <c r="AL32" s="72">
        <v>5</v>
      </c>
      <c r="AM32" s="72">
        <v>0</v>
      </c>
      <c r="AN32" s="72">
        <v>28</v>
      </c>
      <c r="AO32" s="72">
        <v>0</v>
      </c>
      <c r="AP32" s="72">
        <v>55</v>
      </c>
      <c r="AQ32" s="72">
        <v>2</v>
      </c>
      <c r="AR32" s="72">
        <v>17</v>
      </c>
      <c r="AS32" s="72">
        <v>0</v>
      </c>
      <c r="AT32" s="72">
        <v>1861</v>
      </c>
      <c r="AU32" s="72">
        <v>1</v>
      </c>
      <c r="AV32" s="72">
        <v>2</v>
      </c>
      <c r="AW32" s="72">
        <v>1</v>
      </c>
      <c r="AX32" s="72">
        <v>0</v>
      </c>
      <c r="AY32" s="72">
        <v>4</v>
      </c>
      <c r="AZ32" s="72">
        <v>3</v>
      </c>
      <c r="BA32" s="56">
        <f t="shared" si="4"/>
        <v>11</v>
      </c>
      <c r="BB32" s="72">
        <v>4</v>
      </c>
      <c r="BC32" s="72">
        <v>6</v>
      </c>
      <c r="BD32" s="72">
        <v>0</v>
      </c>
      <c r="BE32" s="72">
        <v>1</v>
      </c>
      <c r="BF32" s="72">
        <v>0</v>
      </c>
      <c r="BG32" s="72">
        <v>0</v>
      </c>
      <c r="BH32" s="72">
        <v>0</v>
      </c>
    </row>
    <row r="33" spans="1:60" x14ac:dyDescent="0.35">
      <c r="A33" s="50" t="s">
        <v>286</v>
      </c>
      <c r="B33" s="51" t="s">
        <v>61</v>
      </c>
      <c r="C33" s="52" t="s">
        <v>287</v>
      </c>
      <c r="D33" s="53">
        <v>42846</v>
      </c>
      <c r="E33" s="54">
        <v>17</v>
      </c>
      <c r="F33" s="54">
        <v>9</v>
      </c>
      <c r="G33" s="55">
        <v>7</v>
      </c>
      <c r="H33" s="55">
        <v>0</v>
      </c>
      <c r="I33" s="55">
        <v>0</v>
      </c>
      <c r="J33" s="55">
        <v>1</v>
      </c>
      <c r="K33" s="55">
        <v>0</v>
      </c>
      <c r="L33" s="55">
        <v>0</v>
      </c>
      <c r="M33" s="55">
        <v>1</v>
      </c>
      <c r="N33" s="55">
        <v>0</v>
      </c>
      <c r="O33" s="54">
        <v>9</v>
      </c>
      <c r="P33" s="55">
        <v>1</v>
      </c>
      <c r="Q33" s="55">
        <v>8</v>
      </c>
      <c r="R33" s="55">
        <v>0</v>
      </c>
      <c r="S33" s="54">
        <v>9</v>
      </c>
      <c r="T33" s="55">
        <v>1</v>
      </c>
      <c r="U33" s="55">
        <v>8</v>
      </c>
      <c r="V33" s="55">
        <v>0</v>
      </c>
      <c r="W33" s="55">
        <v>0</v>
      </c>
      <c r="X33" s="54">
        <v>9</v>
      </c>
      <c r="Y33" s="55">
        <v>0</v>
      </c>
      <c r="Z33" s="55">
        <v>2</v>
      </c>
      <c r="AA33" s="55">
        <v>4</v>
      </c>
      <c r="AB33" s="55">
        <v>3</v>
      </c>
      <c r="AC33" s="55">
        <v>0</v>
      </c>
      <c r="AD33" s="55">
        <v>0</v>
      </c>
      <c r="AE33" s="54">
        <v>9</v>
      </c>
      <c r="AF33" s="55">
        <v>47</v>
      </c>
      <c r="AG33" s="55">
        <v>52</v>
      </c>
      <c r="AH33" s="55">
        <v>38</v>
      </c>
      <c r="AI33" s="55">
        <v>0</v>
      </c>
      <c r="AJ33" s="55">
        <v>17</v>
      </c>
      <c r="AK33" s="55">
        <v>0</v>
      </c>
      <c r="AL33" s="55">
        <v>34</v>
      </c>
      <c r="AM33" s="55">
        <v>0</v>
      </c>
      <c r="AN33" s="55">
        <v>30</v>
      </c>
      <c r="AO33" s="55">
        <v>0</v>
      </c>
      <c r="AP33" s="55">
        <v>10</v>
      </c>
      <c r="AQ33" s="55">
        <v>0</v>
      </c>
      <c r="AR33" s="55">
        <v>6</v>
      </c>
      <c r="AS33" s="55">
        <v>4</v>
      </c>
      <c r="AT33" s="55">
        <v>1791</v>
      </c>
      <c r="AU33" s="55">
        <v>1</v>
      </c>
      <c r="AV33" s="55">
        <v>2</v>
      </c>
      <c r="AW33" s="55">
        <v>3</v>
      </c>
      <c r="AX33" s="55">
        <v>0</v>
      </c>
      <c r="AY33" s="55">
        <v>0</v>
      </c>
      <c r="AZ33" s="55">
        <v>3</v>
      </c>
      <c r="BA33" s="56">
        <f t="shared" si="4"/>
        <v>9</v>
      </c>
      <c r="BB33" s="55">
        <v>8</v>
      </c>
      <c r="BC33" s="55">
        <v>1</v>
      </c>
      <c r="BD33" s="55">
        <v>0</v>
      </c>
      <c r="BE33" s="55">
        <v>0</v>
      </c>
      <c r="BF33" s="55">
        <v>0</v>
      </c>
      <c r="BG33" s="55">
        <v>0</v>
      </c>
      <c r="BH33" s="55">
        <v>0</v>
      </c>
    </row>
    <row r="34" spans="1:60" s="32" customFormat="1" x14ac:dyDescent="0.35">
      <c r="A34" s="68" t="s">
        <v>275</v>
      </c>
      <c r="B34" s="69" t="s">
        <v>76</v>
      </c>
      <c r="C34" s="70" t="s">
        <v>120</v>
      </c>
      <c r="D34" s="67">
        <v>58741</v>
      </c>
      <c r="E34" s="71">
        <v>2</v>
      </c>
      <c r="F34" s="71">
        <v>5</v>
      </c>
      <c r="G34" s="72">
        <v>1</v>
      </c>
      <c r="H34" s="72">
        <v>2</v>
      </c>
      <c r="I34" s="72">
        <v>0</v>
      </c>
      <c r="J34" s="72">
        <v>0</v>
      </c>
      <c r="K34" s="72">
        <v>0</v>
      </c>
      <c r="L34" s="72">
        <v>0</v>
      </c>
      <c r="M34" s="72">
        <v>0</v>
      </c>
      <c r="N34" s="72">
        <v>2</v>
      </c>
      <c r="O34" s="71">
        <v>5</v>
      </c>
      <c r="P34" s="72">
        <v>1</v>
      </c>
      <c r="Q34" s="72">
        <v>4</v>
      </c>
      <c r="R34" s="72">
        <v>0</v>
      </c>
      <c r="S34" s="71">
        <v>5</v>
      </c>
      <c r="T34" s="72">
        <v>0</v>
      </c>
      <c r="U34" s="72">
        <v>5</v>
      </c>
      <c r="V34" s="72">
        <v>0</v>
      </c>
      <c r="W34" s="72">
        <v>0</v>
      </c>
      <c r="X34" s="71">
        <v>5</v>
      </c>
      <c r="Y34" s="72">
        <v>0</v>
      </c>
      <c r="Z34" s="72">
        <v>0</v>
      </c>
      <c r="AA34" s="72">
        <v>0</v>
      </c>
      <c r="AB34" s="72">
        <v>4</v>
      </c>
      <c r="AC34" s="72">
        <v>0</v>
      </c>
      <c r="AD34" s="72">
        <v>1</v>
      </c>
      <c r="AE34" s="71">
        <v>5</v>
      </c>
      <c r="AF34" s="72">
        <v>0</v>
      </c>
      <c r="AG34" s="72">
        <v>3</v>
      </c>
      <c r="AH34" s="72">
        <v>0</v>
      </c>
      <c r="AI34" s="72">
        <v>0</v>
      </c>
      <c r="AJ34" s="72">
        <v>9</v>
      </c>
      <c r="AK34" s="72">
        <v>0</v>
      </c>
      <c r="AL34" s="72">
        <v>0</v>
      </c>
      <c r="AM34" s="72">
        <v>0</v>
      </c>
      <c r="AN34" s="72">
        <v>0</v>
      </c>
      <c r="AO34" s="72">
        <v>0</v>
      </c>
      <c r="AP34" s="72">
        <v>0</v>
      </c>
      <c r="AQ34" s="72">
        <v>0</v>
      </c>
      <c r="AR34" s="72">
        <v>89</v>
      </c>
      <c r="AS34" s="72">
        <v>1</v>
      </c>
      <c r="AT34" s="72">
        <v>0</v>
      </c>
      <c r="AU34" s="72">
        <v>2</v>
      </c>
      <c r="AV34" s="72">
        <v>1</v>
      </c>
      <c r="AW34" s="72">
        <v>2</v>
      </c>
      <c r="AX34" s="72">
        <v>0</v>
      </c>
      <c r="AY34" s="72">
        <v>0</v>
      </c>
      <c r="AZ34" s="72">
        <v>0</v>
      </c>
      <c r="BA34" s="56">
        <f t="shared" si="4"/>
        <v>5</v>
      </c>
      <c r="BB34" s="72">
        <v>2</v>
      </c>
      <c r="BC34" s="72">
        <v>1</v>
      </c>
      <c r="BD34" s="72">
        <v>0</v>
      </c>
      <c r="BE34" s="72">
        <v>0</v>
      </c>
      <c r="BF34" s="72">
        <v>0</v>
      </c>
      <c r="BG34" s="72">
        <v>1</v>
      </c>
      <c r="BH34" s="72">
        <v>1</v>
      </c>
    </row>
    <row r="35" spans="1:60" x14ac:dyDescent="0.35">
      <c r="A35" s="50" t="s">
        <v>288</v>
      </c>
      <c r="B35" s="51" t="s">
        <v>61</v>
      </c>
      <c r="C35" s="52" t="s">
        <v>289</v>
      </c>
      <c r="D35" s="53">
        <v>321488</v>
      </c>
      <c r="E35" s="54">
        <v>290</v>
      </c>
      <c r="F35" s="54">
        <v>151</v>
      </c>
      <c r="G35" s="55">
        <v>23</v>
      </c>
      <c r="H35" s="55">
        <v>62</v>
      </c>
      <c r="I35" s="55">
        <v>0</v>
      </c>
      <c r="J35" s="55">
        <v>4</v>
      </c>
      <c r="K35" s="55">
        <v>0</v>
      </c>
      <c r="L35" s="55">
        <v>0</v>
      </c>
      <c r="M35" s="55">
        <v>1</v>
      </c>
      <c r="N35" s="55">
        <v>61</v>
      </c>
      <c r="O35" s="54">
        <v>151</v>
      </c>
      <c r="P35" s="55">
        <v>10</v>
      </c>
      <c r="Q35" s="55">
        <v>141</v>
      </c>
      <c r="R35" s="55">
        <v>0</v>
      </c>
      <c r="S35" s="54">
        <v>151</v>
      </c>
      <c r="T35" s="55">
        <v>10</v>
      </c>
      <c r="U35" s="55">
        <v>130</v>
      </c>
      <c r="V35" s="55">
        <v>2</v>
      </c>
      <c r="W35" s="55">
        <v>9</v>
      </c>
      <c r="X35" s="54">
        <v>151</v>
      </c>
      <c r="Y35" s="55">
        <v>0</v>
      </c>
      <c r="Z35" s="55">
        <v>10</v>
      </c>
      <c r="AA35" s="55">
        <v>31</v>
      </c>
      <c r="AB35" s="55">
        <v>52</v>
      </c>
      <c r="AC35" s="55">
        <v>0</v>
      </c>
      <c r="AD35" s="55">
        <v>58</v>
      </c>
      <c r="AE35" s="54">
        <v>151</v>
      </c>
      <c r="AF35" s="55">
        <v>197</v>
      </c>
      <c r="AG35" s="55">
        <v>97</v>
      </c>
      <c r="AH35" s="55">
        <v>126</v>
      </c>
      <c r="AI35" s="55">
        <v>0</v>
      </c>
      <c r="AJ35" s="55">
        <v>111</v>
      </c>
      <c r="AK35" s="55">
        <v>72</v>
      </c>
      <c r="AL35" s="55">
        <v>17</v>
      </c>
      <c r="AM35" s="55">
        <v>0</v>
      </c>
      <c r="AN35" s="55">
        <v>0</v>
      </c>
      <c r="AO35" s="55">
        <v>0</v>
      </c>
      <c r="AP35" s="55">
        <v>0</v>
      </c>
      <c r="AQ35" s="55">
        <v>0</v>
      </c>
      <c r="AR35" s="55">
        <v>43</v>
      </c>
      <c r="AS35" s="55">
        <v>13</v>
      </c>
      <c r="AT35" s="55">
        <v>16610</v>
      </c>
      <c r="AU35" s="55">
        <v>140</v>
      </c>
      <c r="AV35" s="55">
        <v>13</v>
      </c>
      <c r="AW35" s="55">
        <v>20</v>
      </c>
      <c r="AX35" s="55">
        <v>6</v>
      </c>
      <c r="AY35" s="55">
        <v>14</v>
      </c>
      <c r="AZ35" s="55">
        <v>103</v>
      </c>
      <c r="BA35" s="56">
        <f t="shared" si="4"/>
        <v>296</v>
      </c>
      <c r="BB35" s="55">
        <v>27</v>
      </c>
      <c r="BC35" s="55">
        <v>54</v>
      </c>
      <c r="BD35" s="55">
        <v>9</v>
      </c>
      <c r="BE35" s="55">
        <v>26</v>
      </c>
      <c r="BF35" s="55">
        <v>7</v>
      </c>
      <c r="BG35" s="55">
        <v>27</v>
      </c>
      <c r="BH35" s="55">
        <v>131</v>
      </c>
    </row>
    <row r="36" spans="1:60" s="32" customFormat="1" x14ac:dyDescent="0.35">
      <c r="A36" s="68" t="s">
        <v>290</v>
      </c>
      <c r="B36" s="69" t="s">
        <v>61</v>
      </c>
      <c r="C36" s="70" t="s">
        <v>124</v>
      </c>
      <c r="D36" s="67">
        <v>51427</v>
      </c>
      <c r="E36" s="71">
        <v>25</v>
      </c>
      <c r="F36" s="71">
        <v>15</v>
      </c>
      <c r="G36" s="72">
        <v>11</v>
      </c>
      <c r="H36" s="72">
        <v>4</v>
      </c>
      <c r="I36" s="72">
        <v>0</v>
      </c>
      <c r="J36" s="72">
        <v>0</v>
      </c>
      <c r="K36" s="72">
        <v>0</v>
      </c>
      <c r="L36" s="72">
        <v>0</v>
      </c>
      <c r="M36" s="72">
        <v>0</v>
      </c>
      <c r="N36" s="72">
        <v>0</v>
      </c>
      <c r="O36" s="71">
        <v>15</v>
      </c>
      <c r="P36" s="72">
        <v>0</v>
      </c>
      <c r="Q36" s="72">
        <v>15</v>
      </c>
      <c r="R36" s="72">
        <v>0</v>
      </c>
      <c r="S36" s="71">
        <v>15</v>
      </c>
      <c r="T36" s="72">
        <v>1</v>
      </c>
      <c r="U36" s="72">
        <v>14</v>
      </c>
      <c r="V36" s="72">
        <v>0</v>
      </c>
      <c r="W36" s="72">
        <v>0</v>
      </c>
      <c r="X36" s="71">
        <v>15</v>
      </c>
      <c r="Y36" s="72">
        <v>0</v>
      </c>
      <c r="Z36" s="72">
        <v>2</v>
      </c>
      <c r="AA36" s="72">
        <v>8</v>
      </c>
      <c r="AB36" s="72">
        <v>5</v>
      </c>
      <c r="AC36" s="72">
        <v>0</v>
      </c>
      <c r="AD36" s="72">
        <v>0</v>
      </c>
      <c r="AE36" s="71">
        <v>15</v>
      </c>
      <c r="AF36" s="72">
        <v>56</v>
      </c>
      <c r="AG36" s="72">
        <v>81</v>
      </c>
      <c r="AH36" s="72">
        <v>49</v>
      </c>
      <c r="AI36" s="72">
        <v>1</v>
      </c>
      <c r="AJ36" s="72">
        <v>0</v>
      </c>
      <c r="AK36" s="72">
        <v>1</v>
      </c>
      <c r="AL36" s="72">
        <v>11</v>
      </c>
      <c r="AM36" s="72">
        <v>37</v>
      </c>
      <c r="AN36" s="72">
        <v>0</v>
      </c>
      <c r="AO36" s="72">
        <v>0</v>
      </c>
      <c r="AP36" s="72">
        <v>0</v>
      </c>
      <c r="AQ36" s="72">
        <v>0</v>
      </c>
      <c r="AR36" s="72">
        <v>11</v>
      </c>
      <c r="AS36" s="72">
        <v>1</v>
      </c>
      <c r="AT36" s="72">
        <v>5617.75</v>
      </c>
      <c r="AU36" s="72">
        <v>10</v>
      </c>
      <c r="AV36" s="72">
        <v>2</v>
      </c>
      <c r="AW36" s="72">
        <v>0</v>
      </c>
      <c r="AX36" s="72">
        <v>0</v>
      </c>
      <c r="AY36" s="72">
        <v>0</v>
      </c>
      <c r="AZ36" s="72">
        <v>3</v>
      </c>
      <c r="BA36" s="56">
        <f t="shared" si="4"/>
        <v>15</v>
      </c>
      <c r="BB36" s="72">
        <v>2</v>
      </c>
      <c r="BC36" s="72">
        <v>8</v>
      </c>
      <c r="BD36" s="72">
        <v>0</v>
      </c>
      <c r="BE36" s="72">
        <v>1</v>
      </c>
      <c r="BF36" s="72">
        <v>0</v>
      </c>
      <c r="BG36" s="72">
        <v>1</v>
      </c>
      <c r="BH36" s="72">
        <v>3</v>
      </c>
    </row>
    <row r="37" spans="1:60" x14ac:dyDescent="0.35">
      <c r="A37" s="50" t="s">
        <v>125</v>
      </c>
      <c r="B37" s="51" t="s">
        <v>61</v>
      </c>
      <c r="C37" s="52" t="s">
        <v>126</v>
      </c>
      <c r="D37" s="53">
        <v>382295</v>
      </c>
      <c r="E37" s="54">
        <v>47</v>
      </c>
      <c r="F37" s="54">
        <v>362</v>
      </c>
      <c r="G37" s="55">
        <v>208</v>
      </c>
      <c r="H37" s="55">
        <v>132</v>
      </c>
      <c r="I37" s="55">
        <v>0</v>
      </c>
      <c r="J37" s="55">
        <v>2</v>
      </c>
      <c r="K37" s="55">
        <v>0</v>
      </c>
      <c r="L37" s="55">
        <v>9</v>
      </c>
      <c r="M37" s="55">
        <v>11</v>
      </c>
      <c r="N37" s="55">
        <v>0</v>
      </c>
      <c r="O37" s="54">
        <v>362</v>
      </c>
      <c r="P37" s="55">
        <v>53</v>
      </c>
      <c r="Q37" s="55">
        <v>309</v>
      </c>
      <c r="R37" s="55">
        <v>0</v>
      </c>
      <c r="S37" s="54">
        <v>362</v>
      </c>
      <c r="T37" s="55">
        <v>127</v>
      </c>
      <c r="U37" s="55">
        <v>235</v>
      </c>
      <c r="V37" s="55">
        <v>0</v>
      </c>
      <c r="W37" s="55">
        <v>0</v>
      </c>
      <c r="X37" s="54">
        <v>362</v>
      </c>
      <c r="Y37" s="55">
        <v>229</v>
      </c>
      <c r="Z37" s="55">
        <v>67</v>
      </c>
      <c r="AA37" s="55">
        <v>10</v>
      </c>
      <c r="AB37" s="55">
        <v>47</v>
      </c>
      <c r="AC37" s="55">
        <v>4</v>
      </c>
      <c r="AD37" s="55">
        <v>5</v>
      </c>
      <c r="AE37" s="54">
        <v>362</v>
      </c>
      <c r="AF37" s="55">
        <v>447</v>
      </c>
      <c r="AG37" s="55">
        <v>193</v>
      </c>
      <c r="AH37" s="55">
        <v>174</v>
      </c>
      <c r="AI37" s="55">
        <v>18</v>
      </c>
      <c r="AJ37" s="55">
        <v>452</v>
      </c>
      <c r="AK37" s="55">
        <v>4</v>
      </c>
      <c r="AL37" s="55">
        <v>12</v>
      </c>
      <c r="AM37" s="55">
        <v>126</v>
      </c>
      <c r="AN37" s="55">
        <v>40</v>
      </c>
      <c r="AO37" s="55">
        <v>0</v>
      </c>
      <c r="AP37" s="55">
        <v>12</v>
      </c>
      <c r="AQ37" s="55">
        <v>0</v>
      </c>
      <c r="AR37" s="55">
        <v>10</v>
      </c>
      <c r="AS37" s="55">
        <v>6</v>
      </c>
      <c r="AT37" s="55">
        <v>4568</v>
      </c>
      <c r="AU37" s="55">
        <v>28</v>
      </c>
      <c r="AV37" s="55">
        <v>54</v>
      </c>
      <c r="AW37" s="55">
        <v>229</v>
      </c>
      <c r="AX37" s="55">
        <v>17</v>
      </c>
      <c r="AY37" s="55">
        <v>4</v>
      </c>
      <c r="AZ37" s="55">
        <v>30</v>
      </c>
      <c r="BA37" s="56">
        <f t="shared" si="4"/>
        <v>362</v>
      </c>
      <c r="BB37" s="55">
        <v>195</v>
      </c>
      <c r="BC37" s="55">
        <v>59</v>
      </c>
      <c r="BD37" s="55">
        <v>19</v>
      </c>
      <c r="BE37" s="55">
        <v>27</v>
      </c>
      <c r="BF37" s="55">
        <v>9</v>
      </c>
      <c r="BG37" s="55">
        <v>23</v>
      </c>
      <c r="BH37" s="55">
        <v>31</v>
      </c>
    </row>
    <row r="38" spans="1:60" s="32" customFormat="1" x14ac:dyDescent="0.35">
      <c r="A38" s="68" t="s">
        <v>128</v>
      </c>
      <c r="B38" s="69" t="s">
        <v>61</v>
      </c>
      <c r="C38" s="70" t="s">
        <v>129</v>
      </c>
      <c r="D38" s="67">
        <v>69685</v>
      </c>
      <c r="E38" s="71">
        <v>7</v>
      </c>
      <c r="F38" s="71">
        <v>31</v>
      </c>
      <c r="G38" s="72">
        <v>24</v>
      </c>
      <c r="H38" s="72">
        <v>5</v>
      </c>
      <c r="I38" s="72">
        <v>0</v>
      </c>
      <c r="J38" s="72">
        <v>0</v>
      </c>
      <c r="K38" s="72">
        <v>0</v>
      </c>
      <c r="L38" s="72">
        <v>0</v>
      </c>
      <c r="M38" s="72">
        <v>0</v>
      </c>
      <c r="N38" s="72">
        <v>2</v>
      </c>
      <c r="O38" s="71">
        <v>31</v>
      </c>
      <c r="P38" s="72">
        <v>0</v>
      </c>
      <c r="Q38" s="72">
        <v>31</v>
      </c>
      <c r="R38" s="72">
        <v>0</v>
      </c>
      <c r="S38" s="71">
        <v>31</v>
      </c>
      <c r="T38" s="72">
        <v>1</v>
      </c>
      <c r="U38" s="72">
        <v>28</v>
      </c>
      <c r="V38" s="72">
        <v>2</v>
      </c>
      <c r="W38" s="72">
        <v>0</v>
      </c>
      <c r="X38" s="71">
        <v>31</v>
      </c>
      <c r="Y38" s="72">
        <v>0</v>
      </c>
      <c r="Z38" s="72">
        <v>0</v>
      </c>
      <c r="AA38" s="72">
        <v>14</v>
      </c>
      <c r="AB38" s="72">
        <v>13</v>
      </c>
      <c r="AC38" s="72">
        <v>4</v>
      </c>
      <c r="AD38" s="72">
        <v>0</v>
      </c>
      <c r="AE38" s="71">
        <v>31</v>
      </c>
      <c r="AF38" s="72">
        <v>9</v>
      </c>
      <c r="AG38" s="72">
        <v>42</v>
      </c>
      <c r="AH38" s="72">
        <v>8</v>
      </c>
      <c r="AI38" s="72">
        <v>0</v>
      </c>
      <c r="AJ38" s="72">
        <v>3</v>
      </c>
      <c r="AK38" s="72">
        <v>2</v>
      </c>
      <c r="AL38" s="72">
        <v>10</v>
      </c>
      <c r="AM38" s="72">
        <v>0</v>
      </c>
      <c r="AN38" s="72">
        <v>7</v>
      </c>
      <c r="AO38" s="72">
        <v>0</v>
      </c>
      <c r="AP38" s="72">
        <v>15</v>
      </c>
      <c r="AQ38" s="72">
        <v>0</v>
      </c>
      <c r="AR38" s="72">
        <v>45</v>
      </c>
      <c r="AS38" s="72">
        <v>2</v>
      </c>
      <c r="AT38" s="72">
        <v>190.75</v>
      </c>
      <c r="AU38" s="72">
        <v>11</v>
      </c>
      <c r="AV38" s="72">
        <v>11</v>
      </c>
      <c r="AW38" s="72">
        <v>0</v>
      </c>
      <c r="AX38" s="72">
        <v>9</v>
      </c>
      <c r="AY38" s="72">
        <v>0</v>
      </c>
      <c r="AZ38" s="72">
        <v>0</v>
      </c>
      <c r="BA38" s="56">
        <f>SUM(AU38:AZ38)</f>
        <v>31</v>
      </c>
      <c r="BB38" s="72">
        <v>20</v>
      </c>
      <c r="BC38" s="72">
        <v>11</v>
      </c>
      <c r="BD38" s="72">
        <v>0</v>
      </c>
      <c r="BE38" s="72">
        <v>0</v>
      </c>
      <c r="BF38" s="72">
        <v>0</v>
      </c>
      <c r="BG38" s="72">
        <v>0</v>
      </c>
      <c r="BH38" s="72">
        <v>1</v>
      </c>
    </row>
    <row r="39" spans="1:60" x14ac:dyDescent="0.35">
      <c r="A39" s="50" t="s">
        <v>291</v>
      </c>
      <c r="B39" s="51" t="s">
        <v>71</v>
      </c>
      <c r="C39" s="52" t="s">
        <v>131</v>
      </c>
      <c r="D39" s="53">
        <v>224529</v>
      </c>
      <c r="E39" s="54">
        <v>113</v>
      </c>
      <c r="F39" s="54">
        <v>69</v>
      </c>
      <c r="G39" s="55">
        <v>45</v>
      </c>
      <c r="H39" s="55">
        <v>20</v>
      </c>
      <c r="I39" s="55">
        <v>0</v>
      </c>
      <c r="J39" s="55">
        <v>0</v>
      </c>
      <c r="K39" s="55">
        <v>0</v>
      </c>
      <c r="L39" s="55">
        <v>0</v>
      </c>
      <c r="M39" s="55">
        <v>4</v>
      </c>
      <c r="N39" s="55">
        <v>0</v>
      </c>
      <c r="O39" s="54">
        <v>69</v>
      </c>
      <c r="P39" s="55">
        <v>3</v>
      </c>
      <c r="Q39" s="55">
        <v>66</v>
      </c>
      <c r="R39" s="55">
        <v>0</v>
      </c>
      <c r="S39" s="54">
        <v>69</v>
      </c>
      <c r="T39" s="55">
        <v>5</v>
      </c>
      <c r="U39" s="55">
        <v>62</v>
      </c>
      <c r="V39" s="55">
        <v>2</v>
      </c>
      <c r="W39" s="55">
        <v>0</v>
      </c>
      <c r="X39" s="54">
        <v>69</v>
      </c>
      <c r="Y39" s="55">
        <v>0</v>
      </c>
      <c r="Z39" s="55">
        <v>4</v>
      </c>
      <c r="AA39" s="55">
        <v>16</v>
      </c>
      <c r="AB39" s="55">
        <v>49</v>
      </c>
      <c r="AC39" s="55">
        <v>0</v>
      </c>
      <c r="AD39" s="55">
        <v>0</v>
      </c>
      <c r="AE39" s="54">
        <v>69</v>
      </c>
      <c r="AF39" s="55">
        <v>69</v>
      </c>
      <c r="AG39" s="55">
        <v>69</v>
      </c>
      <c r="AH39" s="55">
        <v>31</v>
      </c>
      <c r="AI39" s="55">
        <v>8</v>
      </c>
      <c r="AJ39" s="55">
        <v>30</v>
      </c>
      <c r="AK39" s="55">
        <v>10</v>
      </c>
      <c r="AL39" s="55">
        <v>6</v>
      </c>
      <c r="AM39" s="55">
        <v>0</v>
      </c>
      <c r="AN39" s="55">
        <v>12</v>
      </c>
      <c r="AO39" s="55">
        <v>0</v>
      </c>
      <c r="AP39" s="55">
        <v>22</v>
      </c>
      <c r="AQ39" s="55">
        <v>0</v>
      </c>
      <c r="AR39" s="55">
        <v>9</v>
      </c>
      <c r="AS39" s="55">
        <v>17</v>
      </c>
      <c r="AT39" s="55">
        <v>0</v>
      </c>
      <c r="AU39" s="55">
        <v>34</v>
      </c>
      <c r="AV39" s="55">
        <v>25</v>
      </c>
      <c r="AW39" s="55">
        <v>5</v>
      </c>
      <c r="AX39" s="55">
        <v>0</v>
      </c>
      <c r="AY39" s="55">
        <v>3</v>
      </c>
      <c r="AZ39" s="55">
        <v>2</v>
      </c>
      <c r="BA39" s="56">
        <f>SUM(AU39:AZ39)</f>
        <v>69</v>
      </c>
      <c r="BB39" s="55">
        <v>13</v>
      </c>
      <c r="BC39" s="55">
        <v>7</v>
      </c>
      <c r="BD39" s="55">
        <v>6</v>
      </c>
      <c r="BE39" s="55">
        <v>16</v>
      </c>
      <c r="BF39" s="55">
        <v>5</v>
      </c>
      <c r="BG39" s="55">
        <v>6</v>
      </c>
      <c r="BH39" s="55">
        <v>6</v>
      </c>
    </row>
    <row r="40" spans="1:60" s="32" customFormat="1" x14ac:dyDescent="0.35">
      <c r="A40" s="68" t="s">
        <v>274</v>
      </c>
      <c r="B40" s="69" t="s">
        <v>76</v>
      </c>
      <c r="C40" s="70" t="s">
        <v>132</v>
      </c>
      <c r="D40" s="67">
        <v>11562</v>
      </c>
      <c r="E40" s="71">
        <v>7</v>
      </c>
      <c r="F40" s="71">
        <v>5</v>
      </c>
      <c r="G40" s="72">
        <v>5</v>
      </c>
      <c r="H40" s="72">
        <v>0</v>
      </c>
      <c r="I40" s="72">
        <v>0</v>
      </c>
      <c r="J40" s="72">
        <v>0</v>
      </c>
      <c r="K40" s="72">
        <v>0</v>
      </c>
      <c r="L40" s="72">
        <v>0</v>
      </c>
      <c r="M40" s="72">
        <v>0</v>
      </c>
      <c r="N40" s="72">
        <v>0</v>
      </c>
      <c r="O40" s="71">
        <v>5</v>
      </c>
      <c r="P40" s="72">
        <v>0</v>
      </c>
      <c r="Q40" s="72">
        <v>5</v>
      </c>
      <c r="R40" s="72">
        <v>0</v>
      </c>
      <c r="S40" s="71">
        <v>5</v>
      </c>
      <c r="T40" s="72">
        <v>0</v>
      </c>
      <c r="U40" s="72">
        <v>5</v>
      </c>
      <c r="V40" s="72">
        <v>0</v>
      </c>
      <c r="W40" s="72">
        <v>0</v>
      </c>
      <c r="X40" s="71">
        <v>5</v>
      </c>
      <c r="Y40" s="72">
        <v>0</v>
      </c>
      <c r="Z40" s="72">
        <v>0</v>
      </c>
      <c r="AA40" s="72">
        <v>0</v>
      </c>
      <c r="AB40" s="72">
        <v>5</v>
      </c>
      <c r="AC40" s="72">
        <v>0</v>
      </c>
      <c r="AD40" s="72">
        <v>0</v>
      </c>
      <c r="AE40" s="71">
        <v>5</v>
      </c>
      <c r="AF40" s="72">
        <v>8</v>
      </c>
      <c r="AG40" s="72">
        <v>5</v>
      </c>
      <c r="AH40" s="72">
        <v>5</v>
      </c>
      <c r="AI40" s="72">
        <v>2</v>
      </c>
      <c r="AJ40" s="72">
        <v>5</v>
      </c>
      <c r="AK40" s="72">
        <v>2</v>
      </c>
      <c r="AL40" s="72">
        <v>5</v>
      </c>
      <c r="AM40" s="72">
        <v>0</v>
      </c>
      <c r="AN40" s="72">
        <v>0</v>
      </c>
      <c r="AO40" s="72">
        <v>0</v>
      </c>
      <c r="AP40" s="72">
        <v>0</v>
      </c>
      <c r="AQ40" s="72">
        <v>0</v>
      </c>
      <c r="AR40" s="72">
        <v>34</v>
      </c>
      <c r="AS40" s="72">
        <v>0</v>
      </c>
      <c r="AT40" s="72">
        <v>1028</v>
      </c>
      <c r="AU40" s="72">
        <v>5</v>
      </c>
      <c r="AV40" s="72">
        <v>0</v>
      </c>
      <c r="AW40" s="72">
        <v>0</v>
      </c>
      <c r="AX40" s="72">
        <v>0</v>
      </c>
      <c r="AY40" s="72">
        <v>0</v>
      </c>
      <c r="AZ40" s="72">
        <v>0</v>
      </c>
      <c r="BA40" s="56">
        <f t="shared" si="4"/>
        <v>5</v>
      </c>
      <c r="BB40" s="72">
        <v>0</v>
      </c>
      <c r="BC40" s="72">
        <v>4</v>
      </c>
      <c r="BD40" s="72">
        <v>0</v>
      </c>
      <c r="BE40" s="72">
        <v>0</v>
      </c>
      <c r="BF40" s="72">
        <v>0</v>
      </c>
      <c r="BG40" s="72">
        <v>1</v>
      </c>
      <c r="BH40" s="72">
        <v>0</v>
      </c>
    </row>
    <row r="41" spans="1:60" x14ac:dyDescent="0.35">
      <c r="A41" s="36"/>
      <c r="B41" s="37"/>
      <c r="C41" s="38" t="s">
        <v>133</v>
      </c>
      <c r="D41" s="53">
        <v>8441</v>
      </c>
      <c r="E41" s="24">
        <v>0</v>
      </c>
      <c r="F41" s="24">
        <v>0</v>
      </c>
      <c r="G41" s="25">
        <v>0</v>
      </c>
      <c r="H41" s="25">
        <v>0</v>
      </c>
      <c r="I41" s="25">
        <v>0</v>
      </c>
      <c r="J41" s="25">
        <v>0</v>
      </c>
      <c r="K41" s="25">
        <v>0</v>
      </c>
      <c r="L41" s="25">
        <v>0</v>
      </c>
      <c r="M41" s="25">
        <v>0</v>
      </c>
      <c r="N41" s="25">
        <v>0</v>
      </c>
      <c r="O41" s="24">
        <v>0</v>
      </c>
      <c r="P41" s="25">
        <v>0</v>
      </c>
      <c r="Q41" s="25">
        <v>0</v>
      </c>
      <c r="R41" s="25">
        <v>0</v>
      </c>
      <c r="S41" s="24">
        <v>0</v>
      </c>
      <c r="T41" s="25">
        <v>0</v>
      </c>
      <c r="U41" s="25">
        <v>0</v>
      </c>
      <c r="V41" s="25">
        <v>0</v>
      </c>
      <c r="W41" s="25">
        <v>0</v>
      </c>
      <c r="X41" s="24">
        <v>0</v>
      </c>
      <c r="Y41" s="25">
        <v>0</v>
      </c>
      <c r="Z41" s="25">
        <v>0</v>
      </c>
      <c r="AA41" s="25">
        <v>0</v>
      </c>
      <c r="AB41" s="25">
        <v>0</v>
      </c>
      <c r="AC41" s="25">
        <v>0</v>
      </c>
      <c r="AD41" s="25">
        <v>0</v>
      </c>
      <c r="AE41" s="24">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25">
        <v>0</v>
      </c>
      <c r="AV41" s="25">
        <v>0</v>
      </c>
      <c r="AW41" s="25">
        <v>0</v>
      </c>
      <c r="AX41" s="25">
        <v>0</v>
      </c>
      <c r="AY41" s="25">
        <v>0</v>
      </c>
      <c r="AZ41" s="25">
        <v>0</v>
      </c>
      <c r="BA41" s="56">
        <f t="shared" si="4"/>
        <v>0</v>
      </c>
      <c r="BB41" s="25">
        <v>0</v>
      </c>
      <c r="BC41" s="25">
        <v>0</v>
      </c>
      <c r="BD41" s="25">
        <v>0</v>
      </c>
      <c r="BE41" s="25">
        <v>0</v>
      </c>
      <c r="BF41" s="25">
        <v>0</v>
      </c>
      <c r="BG41" s="25">
        <v>0</v>
      </c>
      <c r="BH41" s="25">
        <v>0</v>
      </c>
    </row>
    <row r="42" spans="1:60" s="32" customFormat="1" x14ac:dyDescent="0.35">
      <c r="A42" s="68" t="s">
        <v>292</v>
      </c>
      <c r="B42" s="69" t="s">
        <v>61</v>
      </c>
      <c r="C42" s="70" t="s">
        <v>135</v>
      </c>
      <c r="D42" s="94">
        <v>60443</v>
      </c>
      <c r="E42" s="71">
        <v>15</v>
      </c>
      <c r="F42" s="71">
        <v>27</v>
      </c>
      <c r="G42" s="72">
        <v>13</v>
      </c>
      <c r="H42" s="72">
        <v>4</v>
      </c>
      <c r="I42" s="72">
        <v>0</v>
      </c>
      <c r="J42" s="72">
        <v>0</v>
      </c>
      <c r="K42" s="72">
        <v>0</v>
      </c>
      <c r="L42" s="72">
        <v>2</v>
      </c>
      <c r="M42" s="72">
        <v>8</v>
      </c>
      <c r="N42" s="72">
        <v>0</v>
      </c>
      <c r="O42" s="71">
        <v>27</v>
      </c>
      <c r="P42" s="72">
        <v>8</v>
      </c>
      <c r="Q42" s="72">
        <v>19</v>
      </c>
      <c r="R42" s="72">
        <v>0</v>
      </c>
      <c r="S42" s="71">
        <v>27</v>
      </c>
      <c r="T42" s="72">
        <v>0</v>
      </c>
      <c r="U42" s="72">
        <v>26</v>
      </c>
      <c r="V42" s="72">
        <v>1</v>
      </c>
      <c r="W42" s="72">
        <v>0</v>
      </c>
      <c r="X42" s="71">
        <v>27</v>
      </c>
      <c r="Y42" s="72">
        <v>0</v>
      </c>
      <c r="Z42" s="72">
        <v>4</v>
      </c>
      <c r="AA42" s="72">
        <v>18</v>
      </c>
      <c r="AB42" s="72">
        <v>5</v>
      </c>
      <c r="AC42" s="72">
        <v>0</v>
      </c>
      <c r="AD42" s="72">
        <v>0</v>
      </c>
      <c r="AE42" s="71">
        <v>27</v>
      </c>
      <c r="AF42" s="72">
        <v>28</v>
      </c>
      <c r="AG42" s="72">
        <v>35</v>
      </c>
      <c r="AH42" s="72">
        <v>31</v>
      </c>
      <c r="AI42" s="72">
        <v>9</v>
      </c>
      <c r="AJ42" s="72">
        <v>48</v>
      </c>
      <c r="AK42" s="72">
        <v>3</v>
      </c>
      <c r="AL42" s="72">
        <v>15</v>
      </c>
      <c r="AM42" s="72">
        <v>11</v>
      </c>
      <c r="AN42" s="72">
        <v>6</v>
      </c>
      <c r="AO42" s="72">
        <v>2</v>
      </c>
      <c r="AP42" s="72">
        <v>59</v>
      </c>
      <c r="AQ42" s="72">
        <v>12</v>
      </c>
      <c r="AR42" s="72">
        <v>3</v>
      </c>
      <c r="AS42" s="72">
        <v>2</v>
      </c>
      <c r="AT42" s="72">
        <v>77</v>
      </c>
      <c r="AU42" s="72">
        <v>7</v>
      </c>
      <c r="AV42" s="72">
        <v>11</v>
      </c>
      <c r="AW42" s="72">
        <v>5</v>
      </c>
      <c r="AX42" s="72">
        <v>1</v>
      </c>
      <c r="AY42" s="72">
        <v>0</v>
      </c>
      <c r="AZ42" s="72">
        <v>1</v>
      </c>
      <c r="BA42" s="56">
        <f t="shared" si="4"/>
        <v>25</v>
      </c>
      <c r="BB42" s="72">
        <v>3</v>
      </c>
      <c r="BC42" s="72">
        <v>3</v>
      </c>
      <c r="BD42" s="72">
        <v>1</v>
      </c>
      <c r="BE42" s="72">
        <v>7</v>
      </c>
      <c r="BF42" s="72">
        <v>1</v>
      </c>
      <c r="BG42" s="72">
        <v>0</v>
      </c>
      <c r="BH42" s="72">
        <v>12</v>
      </c>
    </row>
    <row r="43" spans="1:60" x14ac:dyDescent="0.35">
      <c r="A43" s="50" t="s">
        <v>273</v>
      </c>
      <c r="B43" s="51" t="s">
        <v>76</v>
      </c>
      <c r="C43" s="52" t="s">
        <v>137</v>
      </c>
      <c r="D43" s="53">
        <v>21069</v>
      </c>
      <c r="E43" s="54">
        <v>112</v>
      </c>
      <c r="F43" s="54">
        <v>17</v>
      </c>
      <c r="G43" s="55">
        <v>2</v>
      </c>
      <c r="H43" s="55">
        <v>11</v>
      </c>
      <c r="I43" s="55">
        <v>0</v>
      </c>
      <c r="J43" s="55">
        <v>0</v>
      </c>
      <c r="K43" s="55">
        <v>0</v>
      </c>
      <c r="L43" s="55">
        <v>0</v>
      </c>
      <c r="M43" s="55">
        <v>4</v>
      </c>
      <c r="N43" s="55">
        <v>0</v>
      </c>
      <c r="O43" s="54">
        <v>17</v>
      </c>
      <c r="P43" s="55">
        <v>4</v>
      </c>
      <c r="Q43" s="55">
        <v>13</v>
      </c>
      <c r="R43" s="55">
        <v>0</v>
      </c>
      <c r="S43" s="54">
        <v>17</v>
      </c>
      <c r="T43" s="55">
        <v>3</v>
      </c>
      <c r="U43" s="55">
        <v>14</v>
      </c>
      <c r="V43" s="55">
        <v>0</v>
      </c>
      <c r="W43" s="55">
        <v>0</v>
      </c>
      <c r="X43" s="54">
        <v>17</v>
      </c>
      <c r="Y43" s="55">
        <v>0</v>
      </c>
      <c r="Z43" s="55">
        <v>2</v>
      </c>
      <c r="AA43" s="55">
        <v>8</v>
      </c>
      <c r="AB43" s="55">
        <v>7</v>
      </c>
      <c r="AC43" s="55">
        <v>0</v>
      </c>
      <c r="AD43" s="55">
        <v>0</v>
      </c>
      <c r="AE43" s="54">
        <v>17</v>
      </c>
      <c r="AF43" s="55">
        <v>77</v>
      </c>
      <c r="AG43" s="55">
        <v>121</v>
      </c>
      <c r="AH43" s="55">
        <v>13</v>
      </c>
      <c r="AI43" s="55">
        <v>0</v>
      </c>
      <c r="AJ43" s="55">
        <v>12</v>
      </c>
      <c r="AK43" s="55">
        <v>5</v>
      </c>
      <c r="AL43" s="55">
        <v>3</v>
      </c>
      <c r="AM43" s="55">
        <v>0</v>
      </c>
      <c r="AN43" s="55">
        <v>0</v>
      </c>
      <c r="AO43" s="55">
        <v>0</v>
      </c>
      <c r="AP43" s="55">
        <v>0</v>
      </c>
      <c r="AQ43" s="55">
        <v>0</v>
      </c>
      <c r="AR43" s="55">
        <v>1</v>
      </c>
      <c r="AS43" s="55">
        <v>8</v>
      </c>
      <c r="AT43" s="55">
        <v>387.5</v>
      </c>
      <c r="AU43" s="55">
        <v>7</v>
      </c>
      <c r="AV43" s="55">
        <v>0</v>
      </c>
      <c r="AW43" s="55">
        <v>3</v>
      </c>
      <c r="AX43" s="55">
        <v>0</v>
      </c>
      <c r="AY43" s="55">
        <v>0</v>
      </c>
      <c r="AZ43" s="55">
        <v>7</v>
      </c>
      <c r="BA43" s="56">
        <f t="shared" si="4"/>
        <v>17</v>
      </c>
      <c r="BB43" s="55">
        <v>0</v>
      </c>
      <c r="BC43" s="55">
        <v>15</v>
      </c>
      <c r="BD43" s="55">
        <v>0</v>
      </c>
      <c r="BE43" s="55">
        <v>2</v>
      </c>
      <c r="BF43" s="55">
        <v>0</v>
      </c>
      <c r="BG43" s="55">
        <v>0</v>
      </c>
      <c r="BH43" s="55">
        <v>0</v>
      </c>
    </row>
    <row r="44" spans="1:60" s="32" customFormat="1" x14ac:dyDescent="0.35">
      <c r="A44" s="68" t="s">
        <v>293</v>
      </c>
      <c r="B44" s="69" t="s">
        <v>61</v>
      </c>
      <c r="C44" s="70" t="s">
        <v>139</v>
      </c>
      <c r="D44" s="94">
        <v>573174</v>
      </c>
      <c r="E44" s="71">
        <v>64</v>
      </c>
      <c r="F44" s="71">
        <v>436</v>
      </c>
      <c r="G44" s="72">
        <v>169</v>
      </c>
      <c r="H44" s="72">
        <v>182</v>
      </c>
      <c r="I44" s="72">
        <v>2</v>
      </c>
      <c r="J44" s="72">
        <v>8</v>
      </c>
      <c r="K44" s="72">
        <v>2</v>
      </c>
      <c r="L44" s="72">
        <v>16</v>
      </c>
      <c r="M44" s="72">
        <v>29</v>
      </c>
      <c r="N44" s="72">
        <v>28</v>
      </c>
      <c r="O44" s="71">
        <v>436</v>
      </c>
      <c r="P44" s="72">
        <v>41</v>
      </c>
      <c r="Q44" s="72">
        <v>395</v>
      </c>
      <c r="R44" s="72">
        <v>0</v>
      </c>
      <c r="S44" s="71">
        <v>436</v>
      </c>
      <c r="T44" s="72">
        <v>91</v>
      </c>
      <c r="U44" s="72">
        <v>339</v>
      </c>
      <c r="V44" s="72">
        <v>2</v>
      </c>
      <c r="W44" s="72">
        <v>4</v>
      </c>
      <c r="X44" s="71">
        <v>436</v>
      </c>
      <c r="Y44" s="72">
        <v>173</v>
      </c>
      <c r="Z44" s="72">
        <v>62</v>
      </c>
      <c r="AA44" s="72">
        <v>65</v>
      </c>
      <c r="AB44" s="72">
        <v>55</v>
      </c>
      <c r="AC44" s="72">
        <v>72</v>
      </c>
      <c r="AD44" s="72">
        <v>9</v>
      </c>
      <c r="AE44" s="71">
        <v>436</v>
      </c>
      <c r="AF44" s="72">
        <v>483</v>
      </c>
      <c r="AG44" s="72">
        <v>538</v>
      </c>
      <c r="AH44" s="72">
        <v>212</v>
      </c>
      <c r="AI44" s="72">
        <v>4</v>
      </c>
      <c r="AJ44" s="72">
        <v>125</v>
      </c>
      <c r="AK44" s="72">
        <v>18</v>
      </c>
      <c r="AL44" s="72">
        <v>174</v>
      </c>
      <c r="AM44" s="72">
        <v>175</v>
      </c>
      <c r="AN44" s="72">
        <v>17</v>
      </c>
      <c r="AO44" s="72">
        <v>0</v>
      </c>
      <c r="AP44" s="72">
        <v>17</v>
      </c>
      <c r="AQ44" s="72">
        <v>0</v>
      </c>
      <c r="AR44" s="72">
        <v>27</v>
      </c>
      <c r="AS44" s="72">
        <v>3</v>
      </c>
      <c r="AT44" s="72">
        <v>20</v>
      </c>
      <c r="AU44" s="72">
        <v>164</v>
      </c>
      <c r="AV44" s="72">
        <v>15</v>
      </c>
      <c r="AW44" s="72">
        <v>238</v>
      </c>
      <c r="AX44" s="72">
        <v>2</v>
      </c>
      <c r="AY44" s="72">
        <v>4</v>
      </c>
      <c r="AZ44" s="72">
        <v>13</v>
      </c>
      <c r="BA44" s="56">
        <f t="shared" si="4"/>
        <v>436</v>
      </c>
      <c r="BB44" s="72">
        <v>132</v>
      </c>
      <c r="BC44" s="72">
        <v>80</v>
      </c>
      <c r="BD44" s="72">
        <v>2</v>
      </c>
      <c r="BE44" s="72">
        <v>22</v>
      </c>
      <c r="BF44" s="72">
        <v>14</v>
      </c>
      <c r="BG44" s="72">
        <v>68</v>
      </c>
      <c r="BH44" s="72">
        <v>118</v>
      </c>
    </row>
    <row r="45" spans="1:60" x14ac:dyDescent="0.35">
      <c r="A45" s="50" t="s">
        <v>294</v>
      </c>
      <c r="B45" s="51" t="s">
        <v>61</v>
      </c>
      <c r="C45" s="52" t="s">
        <v>139</v>
      </c>
      <c r="D45" s="53"/>
      <c r="E45" s="54">
        <v>20</v>
      </c>
      <c r="F45" s="54">
        <v>201</v>
      </c>
      <c r="G45" s="55">
        <v>75</v>
      </c>
      <c r="H45" s="55">
        <v>83</v>
      </c>
      <c r="I45" s="55">
        <v>3</v>
      </c>
      <c r="J45" s="55">
        <v>2</v>
      </c>
      <c r="K45" s="55">
        <v>0</v>
      </c>
      <c r="L45" s="55">
        <v>14</v>
      </c>
      <c r="M45" s="55">
        <v>0</v>
      </c>
      <c r="N45" s="55">
        <v>24</v>
      </c>
      <c r="O45" s="54">
        <v>201</v>
      </c>
      <c r="P45" s="55">
        <v>25</v>
      </c>
      <c r="Q45" s="55">
        <v>176</v>
      </c>
      <c r="R45" s="55">
        <v>0</v>
      </c>
      <c r="S45" s="54">
        <v>201</v>
      </c>
      <c r="T45" s="55">
        <v>35</v>
      </c>
      <c r="U45" s="55">
        <v>163</v>
      </c>
      <c r="V45" s="55">
        <v>0</v>
      </c>
      <c r="W45" s="55">
        <v>3</v>
      </c>
      <c r="X45" s="54">
        <v>201</v>
      </c>
      <c r="Y45" s="55">
        <v>67</v>
      </c>
      <c r="Z45" s="55">
        <v>33</v>
      </c>
      <c r="AA45" s="55">
        <v>31</v>
      </c>
      <c r="AB45" s="55">
        <v>53</v>
      </c>
      <c r="AC45" s="55">
        <v>14</v>
      </c>
      <c r="AD45" s="55">
        <v>3</v>
      </c>
      <c r="AE45" s="54">
        <v>201</v>
      </c>
      <c r="AF45" s="55">
        <v>326</v>
      </c>
      <c r="AG45" s="55">
        <v>318</v>
      </c>
      <c r="AH45" s="55">
        <v>191</v>
      </c>
      <c r="AI45" s="55">
        <v>2</v>
      </c>
      <c r="AJ45" s="55">
        <v>172</v>
      </c>
      <c r="AK45" s="55">
        <v>32</v>
      </c>
      <c r="AL45" s="55">
        <v>62</v>
      </c>
      <c r="AM45" s="55">
        <v>118</v>
      </c>
      <c r="AN45" s="55">
        <v>2</v>
      </c>
      <c r="AO45" s="55">
        <v>0</v>
      </c>
      <c r="AP45" s="55">
        <v>4</v>
      </c>
      <c r="AQ45" s="55">
        <v>0</v>
      </c>
      <c r="AR45" s="55">
        <v>15</v>
      </c>
      <c r="AS45" s="55">
        <v>13</v>
      </c>
      <c r="AT45" s="55">
        <v>255</v>
      </c>
      <c r="AU45" s="55">
        <v>92</v>
      </c>
      <c r="AV45" s="55">
        <v>12</v>
      </c>
      <c r="AW45" s="55">
        <v>94</v>
      </c>
      <c r="AX45" s="55">
        <v>0</v>
      </c>
      <c r="AY45" s="55">
        <v>3</v>
      </c>
      <c r="AZ45" s="55">
        <v>0</v>
      </c>
      <c r="BA45" s="56">
        <f t="shared" si="4"/>
        <v>201</v>
      </c>
      <c r="BB45" s="55">
        <v>38</v>
      </c>
      <c r="BC45" s="55">
        <v>38</v>
      </c>
      <c r="BD45" s="55">
        <v>2</v>
      </c>
      <c r="BE45" s="55">
        <v>19</v>
      </c>
      <c r="BF45" s="55">
        <v>6</v>
      </c>
      <c r="BG45" s="55">
        <v>0</v>
      </c>
      <c r="BH45" s="55">
        <v>98</v>
      </c>
    </row>
    <row r="46" spans="1:60" s="32" customFormat="1" x14ac:dyDescent="0.35">
      <c r="A46" s="68" t="s">
        <v>295</v>
      </c>
      <c r="B46" s="69" t="s">
        <v>61</v>
      </c>
      <c r="C46" s="70" t="s">
        <v>142</v>
      </c>
      <c r="D46" s="67">
        <v>50010</v>
      </c>
      <c r="E46" s="71">
        <v>29</v>
      </c>
      <c r="F46" s="71">
        <v>14</v>
      </c>
      <c r="G46" s="72">
        <v>3</v>
      </c>
      <c r="H46" s="72">
        <v>9</v>
      </c>
      <c r="I46" s="72">
        <v>0</v>
      </c>
      <c r="J46" s="72">
        <v>0</v>
      </c>
      <c r="K46" s="72">
        <v>0</v>
      </c>
      <c r="L46" s="72">
        <v>0</v>
      </c>
      <c r="M46" s="72">
        <v>2</v>
      </c>
      <c r="N46" s="72">
        <v>0</v>
      </c>
      <c r="O46" s="71">
        <v>14</v>
      </c>
      <c r="P46" s="72">
        <v>1</v>
      </c>
      <c r="Q46" s="72">
        <v>13</v>
      </c>
      <c r="R46" s="72">
        <v>0</v>
      </c>
      <c r="S46" s="71">
        <v>14</v>
      </c>
      <c r="T46" s="72">
        <v>0</v>
      </c>
      <c r="U46" s="72">
        <v>14</v>
      </c>
      <c r="V46" s="72">
        <v>0</v>
      </c>
      <c r="W46" s="72">
        <v>0</v>
      </c>
      <c r="X46" s="71">
        <v>14</v>
      </c>
      <c r="Y46" s="72">
        <v>1</v>
      </c>
      <c r="Z46" s="72">
        <v>0</v>
      </c>
      <c r="AA46" s="72">
        <v>7</v>
      </c>
      <c r="AB46" s="72">
        <v>6</v>
      </c>
      <c r="AC46" s="72">
        <v>0</v>
      </c>
      <c r="AD46" s="72">
        <v>0</v>
      </c>
      <c r="AE46" s="71">
        <v>14</v>
      </c>
      <c r="AF46" s="72">
        <v>41</v>
      </c>
      <c r="AG46" s="72">
        <v>22</v>
      </c>
      <c r="AH46" s="72">
        <v>28</v>
      </c>
      <c r="AI46" s="72">
        <v>22</v>
      </c>
      <c r="AJ46" s="72">
        <v>37</v>
      </c>
      <c r="AK46" s="72">
        <v>4</v>
      </c>
      <c r="AL46" s="72">
        <v>1</v>
      </c>
      <c r="AM46" s="72">
        <v>0</v>
      </c>
      <c r="AN46" s="72">
        <v>11</v>
      </c>
      <c r="AO46" s="72">
        <v>1</v>
      </c>
      <c r="AP46" s="72">
        <v>7</v>
      </c>
      <c r="AQ46" s="72">
        <v>1</v>
      </c>
      <c r="AR46" s="72">
        <v>35</v>
      </c>
      <c r="AS46" s="72">
        <v>2</v>
      </c>
      <c r="AT46" s="72">
        <v>1834</v>
      </c>
      <c r="AU46" s="72">
        <v>10</v>
      </c>
      <c r="AV46" s="72">
        <v>7</v>
      </c>
      <c r="AW46" s="72">
        <v>3</v>
      </c>
      <c r="AX46" s="72">
        <v>1</v>
      </c>
      <c r="AY46" s="72">
        <v>1</v>
      </c>
      <c r="AZ46" s="72">
        <v>1</v>
      </c>
      <c r="BA46" s="56">
        <f t="shared" si="4"/>
        <v>23</v>
      </c>
      <c r="BB46" s="72">
        <v>2</v>
      </c>
      <c r="BC46" s="72">
        <v>4</v>
      </c>
      <c r="BD46" s="72">
        <v>0</v>
      </c>
      <c r="BE46" s="72">
        <v>7</v>
      </c>
      <c r="BF46" s="72">
        <v>1</v>
      </c>
      <c r="BG46" s="72">
        <v>0</v>
      </c>
      <c r="BH46" s="72">
        <v>0</v>
      </c>
    </row>
    <row r="47" spans="1:60" x14ac:dyDescent="0.35">
      <c r="A47" s="50" t="s">
        <v>296</v>
      </c>
      <c r="B47" s="51" t="s">
        <v>64</v>
      </c>
      <c r="C47" s="52" t="s">
        <v>144</v>
      </c>
      <c r="D47" s="53">
        <v>135976</v>
      </c>
      <c r="E47" s="54">
        <v>55</v>
      </c>
      <c r="F47" s="54">
        <v>50</v>
      </c>
      <c r="G47" s="55">
        <v>25</v>
      </c>
      <c r="H47" s="55">
        <v>11</v>
      </c>
      <c r="I47" s="55">
        <v>1</v>
      </c>
      <c r="J47" s="55">
        <v>0</v>
      </c>
      <c r="K47" s="55">
        <v>1</v>
      </c>
      <c r="L47" s="55">
        <v>1</v>
      </c>
      <c r="M47" s="55">
        <v>8</v>
      </c>
      <c r="N47" s="55">
        <v>3</v>
      </c>
      <c r="O47" s="54">
        <v>50</v>
      </c>
      <c r="P47" s="55">
        <v>8</v>
      </c>
      <c r="Q47" s="55">
        <v>42</v>
      </c>
      <c r="R47" s="55">
        <v>0</v>
      </c>
      <c r="S47" s="54">
        <v>50</v>
      </c>
      <c r="T47" s="55">
        <v>3</v>
      </c>
      <c r="U47" s="55">
        <v>47</v>
      </c>
      <c r="V47" s="55">
        <v>0</v>
      </c>
      <c r="W47" s="55">
        <v>0</v>
      </c>
      <c r="X47" s="54">
        <v>50</v>
      </c>
      <c r="Y47" s="55">
        <v>2</v>
      </c>
      <c r="Z47" s="55">
        <v>4</v>
      </c>
      <c r="AA47" s="55">
        <v>8</v>
      </c>
      <c r="AB47" s="55">
        <v>34</v>
      </c>
      <c r="AC47" s="55">
        <v>2</v>
      </c>
      <c r="AD47" s="55">
        <v>0</v>
      </c>
      <c r="AE47" s="54">
        <v>50</v>
      </c>
      <c r="AF47" s="55">
        <v>186</v>
      </c>
      <c r="AG47" s="55">
        <v>269</v>
      </c>
      <c r="AH47" s="55">
        <v>142</v>
      </c>
      <c r="AI47" s="55">
        <v>14</v>
      </c>
      <c r="AJ47" s="55">
        <v>19</v>
      </c>
      <c r="AK47" s="55">
        <v>15</v>
      </c>
      <c r="AL47" s="55">
        <v>43</v>
      </c>
      <c r="AM47" s="55">
        <v>0</v>
      </c>
      <c r="AN47" s="55">
        <v>8</v>
      </c>
      <c r="AO47" s="55">
        <v>0</v>
      </c>
      <c r="AP47" s="55">
        <v>8</v>
      </c>
      <c r="AQ47" s="55">
        <v>0</v>
      </c>
      <c r="AR47" s="55">
        <v>8</v>
      </c>
      <c r="AS47" s="55">
        <v>1</v>
      </c>
      <c r="AT47" s="55">
        <v>421.25</v>
      </c>
      <c r="AU47" s="55">
        <v>29</v>
      </c>
      <c r="AV47" s="55">
        <v>0</v>
      </c>
      <c r="AW47" s="55">
        <v>5</v>
      </c>
      <c r="AX47" s="55">
        <v>0</v>
      </c>
      <c r="AY47" s="55">
        <v>1</v>
      </c>
      <c r="AZ47" s="55">
        <v>15</v>
      </c>
      <c r="BA47" s="56">
        <f t="shared" si="4"/>
        <v>50</v>
      </c>
      <c r="BB47" s="55">
        <v>10</v>
      </c>
      <c r="BC47" s="55">
        <v>10</v>
      </c>
      <c r="BD47" s="55">
        <v>8</v>
      </c>
      <c r="BE47" s="55">
        <v>7</v>
      </c>
      <c r="BF47" s="55">
        <v>11</v>
      </c>
      <c r="BG47" s="55">
        <v>2</v>
      </c>
      <c r="BH47" s="55">
        <v>2</v>
      </c>
    </row>
    <row r="48" spans="1:60" s="32" customFormat="1" x14ac:dyDescent="0.35">
      <c r="A48" s="68" t="s">
        <v>145</v>
      </c>
      <c r="B48" s="69" t="s">
        <v>71</v>
      </c>
      <c r="C48" s="70" t="s">
        <v>146</v>
      </c>
      <c r="D48" s="67">
        <v>62317</v>
      </c>
      <c r="E48" s="71">
        <v>54</v>
      </c>
      <c r="F48" s="71">
        <v>108</v>
      </c>
      <c r="G48" s="72">
        <v>99</v>
      </c>
      <c r="H48" s="72">
        <v>3</v>
      </c>
      <c r="I48" s="72">
        <v>2</v>
      </c>
      <c r="J48" s="72">
        <v>0</v>
      </c>
      <c r="K48" s="72">
        <v>0</v>
      </c>
      <c r="L48" s="72">
        <v>4</v>
      </c>
      <c r="M48" s="72">
        <v>0</v>
      </c>
      <c r="N48" s="72">
        <v>0</v>
      </c>
      <c r="O48" s="71">
        <v>108</v>
      </c>
      <c r="P48" s="72">
        <v>0</v>
      </c>
      <c r="Q48" s="72">
        <v>108</v>
      </c>
      <c r="R48" s="72">
        <v>0</v>
      </c>
      <c r="S48" s="71">
        <v>108</v>
      </c>
      <c r="T48" s="72">
        <v>11</v>
      </c>
      <c r="U48" s="72">
        <v>97</v>
      </c>
      <c r="V48" s="72">
        <v>0</v>
      </c>
      <c r="W48" s="72">
        <v>0</v>
      </c>
      <c r="X48" s="71">
        <v>108</v>
      </c>
      <c r="Y48" s="72">
        <v>23</v>
      </c>
      <c r="Z48" s="72">
        <v>3</v>
      </c>
      <c r="AA48" s="72">
        <v>10</v>
      </c>
      <c r="AB48" s="72">
        <v>71</v>
      </c>
      <c r="AC48" s="72">
        <v>1</v>
      </c>
      <c r="AD48" s="72">
        <v>0</v>
      </c>
      <c r="AE48" s="71">
        <v>108</v>
      </c>
      <c r="AF48" s="72">
        <v>194</v>
      </c>
      <c r="AG48" s="72">
        <v>99</v>
      </c>
      <c r="AH48" s="72">
        <v>45</v>
      </c>
      <c r="AI48" s="72">
        <v>20</v>
      </c>
      <c r="AJ48" s="72">
        <v>36</v>
      </c>
      <c r="AK48" s="72">
        <v>2</v>
      </c>
      <c r="AL48" s="72">
        <v>99</v>
      </c>
      <c r="AM48" s="72">
        <v>476</v>
      </c>
      <c r="AN48" s="72">
        <v>26</v>
      </c>
      <c r="AO48" s="72">
        <v>9</v>
      </c>
      <c r="AP48" s="72">
        <v>24</v>
      </c>
      <c r="AQ48" s="72">
        <v>4</v>
      </c>
      <c r="AR48" s="72">
        <v>52</v>
      </c>
      <c r="AS48" s="72">
        <v>5</v>
      </c>
      <c r="AT48" s="72">
        <v>11230</v>
      </c>
      <c r="AU48" s="72">
        <v>36</v>
      </c>
      <c r="AV48" s="72">
        <v>28</v>
      </c>
      <c r="AW48" s="72">
        <v>0</v>
      </c>
      <c r="AX48" s="72">
        <v>0</v>
      </c>
      <c r="AY48" s="72">
        <v>0</v>
      </c>
      <c r="AZ48" s="72">
        <v>44</v>
      </c>
      <c r="BA48" s="56">
        <f t="shared" si="4"/>
        <v>108</v>
      </c>
      <c r="BB48" s="72">
        <v>10</v>
      </c>
      <c r="BC48" s="72">
        <v>17</v>
      </c>
      <c r="BD48" s="72">
        <v>0</v>
      </c>
      <c r="BE48" s="72">
        <v>35</v>
      </c>
      <c r="BF48" s="72">
        <v>14</v>
      </c>
      <c r="BG48" s="72">
        <v>2</v>
      </c>
      <c r="BH48" s="72">
        <v>30</v>
      </c>
    </row>
    <row r="49" spans="1:60" s="34" customFormat="1" x14ac:dyDescent="0.35">
      <c r="A49" s="50" t="s">
        <v>147</v>
      </c>
      <c r="B49" s="51" t="s">
        <v>71</v>
      </c>
      <c r="C49" s="52" t="s">
        <v>148</v>
      </c>
      <c r="D49" s="53">
        <v>117417</v>
      </c>
      <c r="E49" s="54">
        <v>108</v>
      </c>
      <c r="F49" s="54">
        <v>297</v>
      </c>
      <c r="G49" s="55">
        <v>172</v>
      </c>
      <c r="H49" s="55">
        <v>8</v>
      </c>
      <c r="I49" s="55">
        <v>0</v>
      </c>
      <c r="J49" s="55">
        <v>0</v>
      </c>
      <c r="K49" s="55">
        <v>0</v>
      </c>
      <c r="L49" s="55">
        <v>12</v>
      </c>
      <c r="M49" s="55">
        <v>26</v>
      </c>
      <c r="N49" s="55">
        <v>79</v>
      </c>
      <c r="O49" s="54">
        <v>297</v>
      </c>
      <c r="P49" s="55">
        <v>26</v>
      </c>
      <c r="Q49" s="55">
        <v>271</v>
      </c>
      <c r="R49" s="55">
        <v>0</v>
      </c>
      <c r="S49" s="54">
        <v>297</v>
      </c>
      <c r="T49" s="55">
        <v>69</v>
      </c>
      <c r="U49" s="55">
        <v>206</v>
      </c>
      <c r="V49" s="55">
        <v>2</v>
      </c>
      <c r="W49" s="55">
        <v>20</v>
      </c>
      <c r="X49" s="54">
        <v>297</v>
      </c>
      <c r="Y49" s="55">
        <v>97</v>
      </c>
      <c r="Z49" s="55">
        <v>82</v>
      </c>
      <c r="AA49" s="55">
        <v>30</v>
      </c>
      <c r="AB49" s="55">
        <v>62</v>
      </c>
      <c r="AC49" s="55">
        <v>10</v>
      </c>
      <c r="AD49" s="55">
        <v>16</v>
      </c>
      <c r="AE49" s="54">
        <v>297</v>
      </c>
      <c r="AF49" s="55">
        <v>172</v>
      </c>
      <c r="AG49" s="55">
        <v>46</v>
      </c>
      <c r="AH49" s="55">
        <v>55</v>
      </c>
      <c r="AI49" s="55">
        <v>2</v>
      </c>
      <c r="AJ49" s="55">
        <v>362</v>
      </c>
      <c r="AK49" s="55">
        <v>2</v>
      </c>
      <c r="AL49" s="55">
        <v>18</v>
      </c>
      <c r="AM49" s="55">
        <v>97</v>
      </c>
      <c r="AN49" s="55">
        <v>13</v>
      </c>
      <c r="AO49" s="55">
        <v>0</v>
      </c>
      <c r="AP49" s="55">
        <v>74</v>
      </c>
      <c r="AQ49" s="55">
        <v>0</v>
      </c>
      <c r="AR49" s="55">
        <v>8</v>
      </c>
      <c r="AS49" s="55">
        <v>15</v>
      </c>
      <c r="AT49" s="55">
        <v>1347</v>
      </c>
      <c r="AU49" s="55">
        <v>58</v>
      </c>
      <c r="AV49" s="55">
        <v>38</v>
      </c>
      <c r="AW49" s="55">
        <v>44</v>
      </c>
      <c r="AX49" s="55">
        <v>2</v>
      </c>
      <c r="AY49" s="55">
        <v>0</v>
      </c>
      <c r="AZ49" s="55">
        <v>155</v>
      </c>
      <c r="BA49" s="56">
        <f t="shared" si="4"/>
        <v>297</v>
      </c>
      <c r="BB49" s="55">
        <v>62</v>
      </c>
      <c r="BC49" s="55">
        <v>22</v>
      </c>
      <c r="BD49" s="55">
        <v>3</v>
      </c>
      <c r="BE49" s="55">
        <v>45</v>
      </c>
      <c r="BF49" s="55">
        <v>10</v>
      </c>
      <c r="BG49" s="55">
        <v>74</v>
      </c>
      <c r="BH49" s="55">
        <v>81</v>
      </c>
    </row>
    <row r="50" spans="1:60" s="32" customFormat="1" x14ac:dyDescent="0.35">
      <c r="A50" s="68" t="s">
        <v>274</v>
      </c>
      <c r="B50" s="69" t="s">
        <v>76</v>
      </c>
      <c r="C50" s="70" t="s">
        <v>149</v>
      </c>
      <c r="D50" s="94">
        <v>23677</v>
      </c>
      <c r="E50" s="71">
        <v>37</v>
      </c>
      <c r="F50" s="71">
        <v>8</v>
      </c>
      <c r="G50" s="72">
        <v>4</v>
      </c>
      <c r="H50" s="72">
        <v>4</v>
      </c>
      <c r="I50" s="72">
        <v>0</v>
      </c>
      <c r="J50" s="72">
        <v>0</v>
      </c>
      <c r="K50" s="72">
        <v>0</v>
      </c>
      <c r="L50" s="72">
        <v>0</v>
      </c>
      <c r="M50" s="72">
        <v>0</v>
      </c>
      <c r="N50" s="72">
        <v>0</v>
      </c>
      <c r="O50" s="71">
        <v>8</v>
      </c>
      <c r="P50" s="72">
        <v>0</v>
      </c>
      <c r="Q50" s="72">
        <v>8</v>
      </c>
      <c r="R50" s="72">
        <v>0</v>
      </c>
      <c r="S50" s="71">
        <v>8</v>
      </c>
      <c r="T50" s="72">
        <v>0</v>
      </c>
      <c r="U50" s="72">
        <v>8</v>
      </c>
      <c r="V50" s="72">
        <v>0</v>
      </c>
      <c r="W50" s="72">
        <v>0</v>
      </c>
      <c r="X50" s="71">
        <v>8</v>
      </c>
      <c r="Y50" s="72">
        <v>4</v>
      </c>
      <c r="Z50" s="72">
        <v>1</v>
      </c>
      <c r="AA50" s="72">
        <v>2</v>
      </c>
      <c r="AB50" s="72">
        <v>1</v>
      </c>
      <c r="AC50" s="72">
        <v>0</v>
      </c>
      <c r="AD50" s="72">
        <v>0</v>
      </c>
      <c r="AE50" s="71">
        <v>8</v>
      </c>
      <c r="AF50" s="72">
        <v>11</v>
      </c>
      <c r="AG50" s="72">
        <v>8</v>
      </c>
      <c r="AH50" s="72">
        <v>7</v>
      </c>
      <c r="AI50" s="72">
        <v>1</v>
      </c>
      <c r="AJ50" s="72">
        <v>3</v>
      </c>
      <c r="AK50" s="72">
        <v>0</v>
      </c>
      <c r="AL50" s="72">
        <v>7</v>
      </c>
      <c r="AM50" s="72">
        <v>0</v>
      </c>
      <c r="AN50" s="72">
        <v>0</v>
      </c>
      <c r="AO50" s="72">
        <v>0</v>
      </c>
      <c r="AP50" s="72">
        <v>0</v>
      </c>
      <c r="AQ50" s="72">
        <v>0</v>
      </c>
      <c r="AR50" s="72">
        <v>2</v>
      </c>
      <c r="AS50" s="72">
        <v>1</v>
      </c>
      <c r="AT50" s="72">
        <v>1825</v>
      </c>
      <c r="AU50" s="72">
        <v>3</v>
      </c>
      <c r="AV50" s="72">
        <v>0</v>
      </c>
      <c r="AW50" s="72">
        <v>5</v>
      </c>
      <c r="AX50" s="72">
        <v>0</v>
      </c>
      <c r="AY50" s="72">
        <v>0</v>
      </c>
      <c r="AZ50" s="72">
        <v>0</v>
      </c>
      <c r="BA50" s="56">
        <f t="shared" si="4"/>
        <v>8</v>
      </c>
      <c r="BB50" s="72">
        <v>1</v>
      </c>
      <c r="BC50" s="72">
        <v>5</v>
      </c>
      <c r="BD50" s="72">
        <v>0</v>
      </c>
      <c r="BE50" s="72">
        <v>1</v>
      </c>
      <c r="BF50" s="72">
        <v>0</v>
      </c>
      <c r="BG50" s="72">
        <v>1</v>
      </c>
      <c r="BH50" s="72">
        <v>0</v>
      </c>
    </row>
    <row r="51" spans="1:60" x14ac:dyDescent="0.35">
      <c r="A51" s="50" t="s">
        <v>150</v>
      </c>
      <c r="B51" s="51" t="s">
        <v>64</v>
      </c>
      <c r="C51" s="52" t="s">
        <v>151</v>
      </c>
      <c r="D51" s="53">
        <v>55234</v>
      </c>
      <c r="E51" s="54">
        <v>21</v>
      </c>
      <c r="F51" s="54">
        <v>11</v>
      </c>
      <c r="G51" s="55">
        <v>2</v>
      </c>
      <c r="H51" s="55">
        <v>2</v>
      </c>
      <c r="I51" s="55">
        <v>1</v>
      </c>
      <c r="J51" s="55">
        <v>0</v>
      </c>
      <c r="K51" s="55">
        <v>0</v>
      </c>
      <c r="L51" s="55">
        <v>1</v>
      </c>
      <c r="M51" s="55">
        <v>3</v>
      </c>
      <c r="N51" s="55">
        <v>2</v>
      </c>
      <c r="O51" s="54">
        <v>11</v>
      </c>
      <c r="P51" s="55">
        <v>3</v>
      </c>
      <c r="Q51" s="55">
        <v>8</v>
      </c>
      <c r="R51" s="55">
        <v>0</v>
      </c>
      <c r="S51" s="54">
        <v>11</v>
      </c>
      <c r="T51" s="55">
        <v>0</v>
      </c>
      <c r="U51" s="55">
        <v>11</v>
      </c>
      <c r="V51" s="55">
        <v>0</v>
      </c>
      <c r="W51" s="55">
        <v>0</v>
      </c>
      <c r="X51" s="54">
        <v>11</v>
      </c>
      <c r="Y51" s="55">
        <v>0</v>
      </c>
      <c r="Z51" s="55">
        <v>0</v>
      </c>
      <c r="AA51" s="55">
        <v>2</v>
      </c>
      <c r="AB51" s="55">
        <v>8</v>
      </c>
      <c r="AC51" s="55">
        <v>1</v>
      </c>
      <c r="AD51" s="55">
        <v>0</v>
      </c>
      <c r="AE51" s="54">
        <v>11</v>
      </c>
      <c r="AF51" s="55">
        <v>8</v>
      </c>
      <c r="AG51" s="55">
        <v>4</v>
      </c>
      <c r="AH51" s="55">
        <v>5</v>
      </c>
      <c r="AI51" s="55">
        <v>5</v>
      </c>
      <c r="AJ51" s="55">
        <v>1</v>
      </c>
      <c r="AK51" s="55">
        <v>5</v>
      </c>
      <c r="AL51" s="55">
        <v>4</v>
      </c>
      <c r="AM51" s="55">
        <v>3</v>
      </c>
      <c r="AN51" s="55">
        <v>7</v>
      </c>
      <c r="AO51" s="55">
        <v>0</v>
      </c>
      <c r="AP51" s="55">
        <v>18</v>
      </c>
      <c r="AQ51" s="55">
        <v>0</v>
      </c>
      <c r="AR51" s="55">
        <v>14</v>
      </c>
      <c r="AS51" s="55">
        <v>18</v>
      </c>
      <c r="AT51" s="55">
        <v>155</v>
      </c>
      <c r="AU51" s="55">
        <v>7</v>
      </c>
      <c r="AV51" s="55">
        <v>1</v>
      </c>
      <c r="AW51" s="55">
        <v>0</v>
      </c>
      <c r="AX51" s="55">
        <v>1</v>
      </c>
      <c r="AY51" s="55">
        <v>1</v>
      </c>
      <c r="AZ51" s="55">
        <v>1</v>
      </c>
      <c r="BA51" s="56">
        <f t="shared" si="4"/>
        <v>11</v>
      </c>
      <c r="BB51" s="55">
        <v>2</v>
      </c>
      <c r="BC51" s="55">
        <v>2</v>
      </c>
      <c r="BD51" s="55">
        <v>2</v>
      </c>
      <c r="BE51" s="55">
        <v>2</v>
      </c>
      <c r="BF51" s="55">
        <v>1</v>
      </c>
      <c r="BG51" s="55">
        <v>1</v>
      </c>
      <c r="BH51" s="55">
        <v>1</v>
      </c>
    </row>
    <row r="52" spans="1:60" s="32" customFormat="1" x14ac:dyDescent="0.35">
      <c r="A52" s="68" t="s">
        <v>152</v>
      </c>
      <c r="B52" s="69" t="s">
        <v>76</v>
      </c>
      <c r="C52" s="70" t="s">
        <v>153</v>
      </c>
      <c r="D52" s="94">
        <v>4937</v>
      </c>
      <c r="E52" s="71">
        <v>604</v>
      </c>
      <c r="F52" s="71">
        <v>90</v>
      </c>
      <c r="G52" s="72">
        <v>41</v>
      </c>
      <c r="H52" s="72">
        <v>21</v>
      </c>
      <c r="I52" s="72">
        <v>0</v>
      </c>
      <c r="J52" s="72">
        <v>0</v>
      </c>
      <c r="K52" s="72">
        <v>0</v>
      </c>
      <c r="L52" s="72">
        <v>0</v>
      </c>
      <c r="M52" s="72">
        <v>25</v>
      </c>
      <c r="N52" s="72">
        <v>3</v>
      </c>
      <c r="O52" s="71">
        <v>90</v>
      </c>
      <c r="P52" s="72">
        <v>25</v>
      </c>
      <c r="Q52" s="72">
        <v>65</v>
      </c>
      <c r="R52" s="72">
        <v>0</v>
      </c>
      <c r="S52" s="71">
        <v>90</v>
      </c>
      <c r="T52" s="72">
        <v>49</v>
      </c>
      <c r="U52" s="72">
        <v>41</v>
      </c>
      <c r="V52" s="72">
        <v>0</v>
      </c>
      <c r="W52" s="72">
        <v>0</v>
      </c>
      <c r="X52" s="71">
        <v>90</v>
      </c>
      <c r="Y52" s="72">
        <v>8</v>
      </c>
      <c r="Z52" s="72">
        <v>21</v>
      </c>
      <c r="AA52" s="72">
        <v>5</v>
      </c>
      <c r="AB52" s="72">
        <v>54</v>
      </c>
      <c r="AC52" s="72">
        <v>2</v>
      </c>
      <c r="AD52" s="72">
        <v>0</v>
      </c>
      <c r="AE52" s="71">
        <v>90</v>
      </c>
      <c r="AF52" s="72">
        <v>679</v>
      </c>
      <c r="AG52" s="72">
        <v>324</v>
      </c>
      <c r="AH52" s="72">
        <v>156</v>
      </c>
      <c r="AI52" s="72">
        <v>6</v>
      </c>
      <c r="AJ52" s="72">
        <v>679</v>
      </c>
      <c r="AK52" s="72">
        <v>2</v>
      </c>
      <c r="AL52" s="72">
        <v>7</v>
      </c>
      <c r="AM52" s="72">
        <v>15</v>
      </c>
      <c r="AN52" s="72">
        <v>31</v>
      </c>
      <c r="AO52" s="72">
        <v>1</v>
      </c>
      <c r="AP52" s="72">
        <v>154</v>
      </c>
      <c r="AQ52" s="72">
        <v>3</v>
      </c>
      <c r="AR52" s="72">
        <v>156</v>
      </c>
      <c r="AS52" s="72">
        <v>405</v>
      </c>
      <c r="AT52" s="72">
        <v>2457.75</v>
      </c>
      <c r="AU52" s="72">
        <v>42</v>
      </c>
      <c r="AV52" s="72">
        <v>12</v>
      </c>
      <c r="AW52" s="72">
        <v>26</v>
      </c>
      <c r="AX52" s="72">
        <v>0</v>
      </c>
      <c r="AY52" s="72">
        <v>10</v>
      </c>
      <c r="AZ52" s="72">
        <v>0</v>
      </c>
      <c r="BA52" s="56">
        <f t="shared" si="4"/>
        <v>90</v>
      </c>
      <c r="BB52" s="72">
        <v>53</v>
      </c>
      <c r="BC52" s="72">
        <v>31</v>
      </c>
      <c r="BD52" s="72">
        <v>0</v>
      </c>
      <c r="BE52" s="72">
        <v>0</v>
      </c>
      <c r="BF52" s="72">
        <v>0</v>
      </c>
      <c r="BG52" s="72">
        <v>2</v>
      </c>
      <c r="BH52" s="72">
        <v>4</v>
      </c>
    </row>
    <row r="53" spans="1:60" x14ac:dyDescent="0.35">
      <c r="A53" s="50" t="s">
        <v>154</v>
      </c>
      <c r="B53" s="51" t="s">
        <v>64</v>
      </c>
      <c r="C53" s="52" t="s">
        <v>155</v>
      </c>
      <c r="D53" s="53">
        <v>181806</v>
      </c>
      <c r="E53" s="54">
        <v>50</v>
      </c>
      <c r="F53" s="54">
        <v>57</v>
      </c>
      <c r="G53" s="55">
        <v>48</v>
      </c>
      <c r="H53" s="55">
        <v>6</v>
      </c>
      <c r="I53" s="55">
        <v>0</v>
      </c>
      <c r="J53" s="55">
        <v>0</v>
      </c>
      <c r="K53" s="55">
        <v>0</v>
      </c>
      <c r="L53" s="55">
        <v>0</v>
      </c>
      <c r="M53" s="55">
        <v>0</v>
      </c>
      <c r="N53" s="55">
        <v>3</v>
      </c>
      <c r="O53" s="54">
        <v>57</v>
      </c>
      <c r="P53" s="55">
        <v>5</v>
      </c>
      <c r="Q53" s="55">
        <v>52</v>
      </c>
      <c r="R53" s="55">
        <v>0</v>
      </c>
      <c r="S53" s="54">
        <v>57</v>
      </c>
      <c r="T53" s="55">
        <v>1</v>
      </c>
      <c r="U53" s="55">
        <v>56</v>
      </c>
      <c r="V53" s="55">
        <v>0</v>
      </c>
      <c r="W53" s="55">
        <v>0</v>
      </c>
      <c r="X53" s="54">
        <v>57</v>
      </c>
      <c r="Y53" s="55">
        <v>0</v>
      </c>
      <c r="Z53" s="55">
        <v>3</v>
      </c>
      <c r="AA53" s="55">
        <v>7</v>
      </c>
      <c r="AB53" s="55">
        <v>38</v>
      </c>
      <c r="AC53" s="55">
        <v>3</v>
      </c>
      <c r="AD53" s="55">
        <v>6</v>
      </c>
      <c r="AE53" s="54">
        <v>57</v>
      </c>
      <c r="AF53" s="55">
        <v>32</v>
      </c>
      <c r="AG53" s="55">
        <v>1</v>
      </c>
      <c r="AH53" s="55">
        <v>10</v>
      </c>
      <c r="AI53" s="55">
        <v>0</v>
      </c>
      <c r="AJ53" s="55">
        <v>122</v>
      </c>
      <c r="AK53" s="55">
        <v>1</v>
      </c>
      <c r="AL53" s="55">
        <v>34</v>
      </c>
      <c r="AM53" s="55">
        <v>0</v>
      </c>
      <c r="AN53" s="55">
        <v>0</v>
      </c>
      <c r="AO53" s="55">
        <v>0</v>
      </c>
      <c r="AP53" s="55">
        <v>0</v>
      </c>
      <c r="AQ53" s="55">
        <v>0</v>
      </c>
      <c r="AR53" s="55">
        <v>7</v>
      </c>
      <c r="AS53" s="55">
        <v>3</v>
      </c>
      <c r="AT53" s="55">
        <v>39</v>
      </c>
      <c r="AU53" s="55">
        <v>32</v>
      </c>
      <c r="AV53" s="55">
        <v>25</v>
      </c>
      <c r="AW53" s="55">
        <v>0</v>
      </c>
      <c r="AX53" s="55">
        <v>0</v>
      </c>
      <c r="AY53" s="55">
        <v>0</v>
      </c>
      <c r="AZ53" s="55">
        <v>0</v>
      </c>
      <c r="BA53" s="56">
        <f t="shared" si="4"/>
        <v>57</v>
      </c>
      <c r="BB53" s="55">
        <v>0</v>
      </c>
      <c r="BC53" s="55">
        <v>0</v>
      </c>
      <c r="BD53" s="55">
        <v>0</v>
      </c>
      <c r="BE53" s="55">
        <v>0</v>
      </c>
      <c r="BF53" s="55">
        <v>14</v>
      </c>
      <c r="BG53" s="55">
        <v>0</v>
      </c>
      <c r="BH53" s="55">
        <v>43</v>
      </c>
    </row>
    <row r="54" spans="1:60" s="32" customFormat="1" x14ac:dyDescent="0.35">
      <c r="A54" s="68" t="s">
        <v>156</v>
      </c>
      <c r="B54" s="69" t="s">
        <v>71</v>
      </c>
      <c r="C54" s="70" t="s">
        <v>157</v>
      </c>
      <c r="D54" s="67">
        <v>43938</v>
      </c>
      <c r="E54" s="71">
        <v>111</v>
      </c>
      <c r="F54" s="71">
        <v>59</v>
      </c>
      <c r="G54" s="72">
        <v>46</v>
      </c>
      <c r="H54" s="72">
        <v>0</v>
      </c>
      <c r="I54" s="72">
        <v>1</v>
      </c>
      <c r="J54" s="72">
        <v>0</v>
      </c>
      <c r="K54" s="72">
        <v>0</v>
      </c>
      <c r="L54" s="72">
        <v>2</v>
      </c>
      <c r="M54" s="72">
        <v>10</v>
      </c>
      <c r="N54" s="72">
        <v>0</v>
      </c>
      <c r="O54" s="71">
        <v>59</v>
      </c>
      <c r="P54" s="72">
        <v>10</v>
      </c>
      <c r="Q54" s="72">
        <v>49</v>
      </c>
      <c r="R54" s="72">
        <v>0</v>
      </c>
      <c r="S54" s="71">
        <v>59</v>
      </c>
      <c r="T54" s="72">
        <v>11</v>
      </c>
      <c r="U54" s="72">
        <v>48</v>
      </c>
      <c r="V54" s="72">
        <v>0</v>
      </c>
      <c r="W54" s="72">
        <v>0</v>
      </c>
      <c r="X54" s="71">
        <v>59</v>
      </c>
      <c r="Y54" s="72">
        <v>25</v>
      </c>
      <c r="Z54" s="72">
        <v>3</v>
      </c>
      <c r="AA54" s="72">
        <v>10</v>
      </c>
      <c r="AB54" s="72">
        <v>18</v>
      </c>
      <c r="AC54" s="72">
        <v>2</v>
      </c>
      <c r="AD54" s="72">
        <v>1</v>
      </c>
      <c r="AE54" s="71">
        <v>59</v>
      </c>
      <c r="AF54" s="72">
        <v>189</v>
      </c>
      <c r="AG54" s="72">
        <v>87</v>
      </c>
      <c r="AH54" s="72">
        <v>106</v>
      </c>
      <c r="AI54" s="72">
        <v>18</v>
      </c>
      <c r="AJ54" s="72">
        <v>191</v>
      </c>
      <c r="AK54" s="72">
        <v>1</v>
      </c>
      <c r="AL54" s="72">
        <v>58</v>
      </c>
      <c r="AM54" s="72">
        <v>0</v>
      </c>
      <c r="AN54" s="72">
        <v>36</v>
      </c>
      <c r="AO54" s="72">
        <v>44</v>
      </c>
      <c r="AP54" s="72">
        <v>93</v>
      </c>
      <c r="AQ54" s="72">
        <v>252</v>
      </c>
      <c r="AR54" s="72">
        <v>294</v>
      </c>
      <c r="AS54" s="72">
        <v>18</v>
      </c>
      <c r="AT54" s="72">
        <v>2566.65</v>
      </c>
      <c r="AU54" s="72">
        <v>14</v>
      </c>
      <c r="AV54" s="72">
        <v>0</v>
      </c>
      <c r="AW54" s="72">
        <v>4</v>
      </c>
      <c r="AX54" s="72">
        <v>0</v>
      </c>
      <c r="AY54" s="72">
        <v>22</v>
      </c>
      <c r="AZ54" s="72">
        <v>26</v>
      </c>
      <c r="BA54" s="56">
        <f t="shared" si="4"/>
        <v>66</v>
      </c>
      <c r="BB54" s="72">
        <v>13</v>
      </c>
      <c r="BC54" s="72">
        <v>5</v>
      </c>
      <c r="BD54" s="72">
        <v>0</v>
      </c>
      <c r="BE54" s="72">
        <v>10</v>
      </c>
      <c r="BF54" s="72">
        <v>8</v>
      </c>
      <c r="BG54" s="72">
        <v>13</v>
      </c>
      <c r="BH54" s="72">
        <v>16</v>
      </c>
    </row>
    <row r="55" spans="1:60" x14ac:dyDescent="0.35">
      <c r="A55" s="50" t="s">
        <v>158</v>
      </c>
      <c r="B55" s="51" t="s">
        <v>64</v>
      </c>
      <c r="C55" s="52" t="s">
        <v>159</v>
      </c>
      <c r="D55" s="53">
        <v>209339</v>
      </c>
      <c r="E55" s="54">
        <v>59</v>
      </c>
      <c r="F55" s="54">
        <v>83</v>
      </c>
      <c r="G55" s="55">
        <v>38</v>
      </c>
      <c r="H55" s="55">
        <v>21</v>
      </c>
      <c r="I55" s="55">
        <v>7</v>
      </c>
      <c r="J55" s="55">
        <v>0</v>
      </c>
      <c r="K55" s="55">
        <v>0</v>
      </c>
      <c r="L55" s="55">
        <v>12</v>
      </c>
      <c r="M55" s="55">
        <v>0</v>
      </c>
      <c r="N55" s="55">
        <v>5</v>
      </c>
      <c r="O55" s="54">
        <v>83</v>
      </c>
      <c r="P55" s="55">
        <v>15</v>
      </c>
      <c r="Q55" s="55">
        <v>68</v>
      </c>
      <c r="R55" s="55">
        <v>0</v>
      </c>
      <c r="S55" s="54">
        <v>83</v>
      </c>
      <c r="T55" s="55">
        <v>8</v>
      </c>
      <c r="U55" s="55">
        <v>75</v>
      </c>
      <c r="V55" s="55">
        <v>0</v>
      </c>
      <c r="W55" s="55">
        <v>0</v>
      </c>
      <c r="X55" s="54">
        <v>83</v>
      </c>
      <c r="Y55" s="55">
        <v>0</v>
      </c>
      <c r="Z55" s="55">
        <v>5</v>
      </c>
      <c r="AA55" s="55">
        <v>42</v>
      </c>
      <c r="AB55" s="55">
        <v>36</v>
      </c>
      <c r="AC55" s="55">
        <v>0</v>
      </c>
      <c r="AD55" s="55">
        <v>0</v>
      </c>
      <c r="AE55" s="54">
        <v>83</v>
      </c>
      <c r="AF55" s="55">
        <v>80</v>
      </c>
      <c r="AG55" s="55">
        <v>80</v>
      </c>
      <c r="AH55" s="55">
        <v>62</v>
      </c>
      <c r="AI55" s="55">
        <v>0</v>
      </c>
      <c r="AJ55" s="55">
        <v>76</v>
      </c>
      <c r="AK55" s="55">
        <v>14</v>
      </c>
      <c r="AL55" s="55">
        <v>5</v>
      </c>
      <c r="AM55" s="55">
        <v>2</v>
      </c>
      <c r="AN55" s="55">
        <v>17</v>
      </c>
      <c r="AO55" s="55">
        <v>6</v>
      </c>
      <c r="AP55" s="55">
        <v>14</v>
      </c>
      <c r="AQ55" s="55">
        <v>2</v>
      </c>
      <c r="AR55" s="55">
        <v>8</v>
      </c>
      <c r="AS55" s="55">
        <v>7</v>
      </c>
      <c r="AT55" s="55">
        <v>138</v>
      </c>
      <c r="AU55" s="55">
        <v>28</v>
      </c>
      <c r="AV55" s="55">
        <v>35</v>
      </c>
      <c r="AW55" s="55">
        <v>6</v>
      </c>
      <c r="AX55" s="55">
        <v>8</v>
      </c>
      <c r="AY55" s="55">
        <v>0</v>
      </c>
      <c r="AZ55" s="55">
        <v>6</v>
      </c>
      <c r="BA55" s="56">
        <f t="shared" si="4"/>
        <v>83</v>
      </c>
      <c r="BB55" s="55">
        <v>20</v>
      </c>
      <c r="BC55" s="55">
        <v>24</v>
      </c>
      <c r="BD55" s="55">
        <v>9</v>
      </c>
      <c r="BE55" s="55">
        <v>15</v>
      </c>
      <c r="BF55" s="55">
        <v>4</v>
      </c>
      <c r="BG55" s="55">
        <v>12</v>
      </c>
      <c r="BH55" s="55">
        <v>3</v>
      </c>
    </row>
    <row r="56" spans="1:60" s="32" customFormat="1" x14ac:dyDescent="0.35">
      <c r="A56" s="68" t="s">
        <v>297</v>
      </c>
      <c r="B56" s="69" t="s">
        <v>76</v>
      </c>
      <c r="C56" s="70" t="s">
        <v>160</v>
      </c>
      <c r="D56" s="67">
        <v>9419</v>
      </c>
      <c r="E56" s="71">
        <v>45</v>
      </c>
      <c r="F56" s="71">
        <v>134</v>
      </c>
      <c r="G56" s="72">
        <v>115</v>
      </c>
      <c r="H56" s="72">
        <v>9</v>
      </c>
      <c r="I56" s="72">
        <v>0</v>
      </c>
      <c r="J56" s="72">
        <v>0</v>
      </c>
      <c r="K56" s="72">
        <v>0</v>
      </c>
      <c r="L56" s="72">
        <v>7</v>
      </c>
      <c r="M56" s="72">
        <v>2</v>
      </c>
      <c r="N56" s="72">
        <v>1</v>
      </c>
      <c r="O56" s="71">
        <v>134</v>
      </c>
      <c r="P56" s="72">
        <v>2</v>
      </c>
      <c r="Q56" s="72">
        <v>132</v>
      </c>
      <c r="R56" s="72">
        <v>0</v>
      </c>
      <c r="S56" s="71">
        <v>134</v>
      </c>
      <c r="T56" s="72">
        <v>34</v>
      </c>
      <c r="U56" s="72">
        <v>99</v>
      </c>
      <c r="V56" s="72">
        <v>1</v>
      </c>
      <c r="W56" s="72">
        <v>0</v>
      </c>
      <c r="X56" s="71">
        <v>134</v>
      </c>
      <c r="Y56" s="72">
        <v>20</v>
      </c>
      <c r="Z56" s="72">
        <v>30</v>
      </c>
      <c r="AA56" s="72">
        <v>19</v>
      </c>
      <c r="AB56" s="72">
        <v>61</v>
      </c>
      <c r="AC56" s="72">
        <v>4</v>
      </c>
      <c r="AD56" s="72">
        <v>0</v>
      </c>
      <c r="AE56" s="71">
        <v>134</v>
      </c>
      <c r="AF56" s="72">
        <v>214</v>
      </c>
      <c r="AG56" s="72">
        <v>226</v>
      </c>
      <c r="AH56" s="72">
        <v>282</v>
      </c>
      <c r="AI56" s="72">
        <v>96</v>
      </c>
      <c r="AJ56" s="72">
        <v>2415</v>
      </c>
      <c r="AK56" s="72">
        <v>8</v>
      </c>
      <c r="AL56" s="72">
        <v>16</v>
      </c>
      <c r="AM56" s="72">
        <v>18</v>
      </c>
      <c r="AN56" s="72">
        <v>3</v>
      </c>
      <c r="AO56" s="72">
        <v>3</v>
      </c>
      <c r="AP56" s="72">
        <v>8</v>
      </c>
      <c r="AQ56" s="72">
        <v>12</v>
      </c>
      <c r="AR56" s="72">
        <v>5</v>
      </c>
      <c r="AS56" s="72">
        <v>5</v>
      </c>
      <c r="AT56" s="72">
        <v>3311</v>
      </c>
      <c r="AU56" s="72">
        <v>15</v>
      </c>
      <c r="AV56" s="72">
        <v>30</v>
      </c>
      <c r="AW56" s="72">
        <v>32</v>
      </c>
      <c r="AX56" s="72">
        <v>19</v>
      </c>
      <c r="AY56" s="72">
        <v>0</v>
      </c>
      <c r="AZ56" s="72">
        <v>38</v>
      </c>
      <c r="BA56" s="56">
        <f t="shared" si="4"/>
        <v>134</v>
      </c>
      <c r="BB56" s="72">
        <v>40</v>
      </c>
      <c r="BC56" s="72">
        <v>33</v>
      </c>
      <c r="BD56" s="72">
        <v>12</v>
      </c>
      <c r="BE56" s="72">
        <v>19</v>
      </c>
      <c r="BF56" s="72">
        <v>27</v>
      </c>
      <c r="BG56" s="72">
        <v>3</v>
      </c>
      <c r="BH56" s="72">
        <v>0</v>
      </c>
    </row>
    <row r="57" spans="1:60" s="34" customFormat="1" x14ac:dyDescent="0.35">
      <c r="A57" s="50" t="s">
        <v>161</v>
      </c>
      <c r="B57" s="51" t="s">
        <v>64</v>
      </c>
      <c r="C57" s="52" t="s">
        <v>298</v>
      </c>
      <c r="D57" s="53">
        <v>61779</v>
      </c>
      <c r="E57" s="54">
        <v>297</v>
      </c>
      <c r="F57" s="54">
        <v>14</v>
      </c>
      <c r="G57" s="55">
        <v>10</v>
      </c>
      <c r="H57" s="55">
        <v>4</v>
      </c>
      <c r="I57" s="55">
        <v>0</v>
      </c>
      <c r="J57" s="55">
        <v>0</v>
      </c>
      <c r="K57" s="55">
        <v>0</v>
      </c>
      <c r="L57" s="55">
        <v>0</v>
      </c>
      <c r="M57" s="55">
        <v>0</v>
      </c>
      <c r="N57" s="55">
        <v>0</v>
      </c>
      <c r="O57" s="54">
        <v>14</v>
      </c>
      <c r="P57" s="55">
        <v>0</v>
      </c>
      <c r="Q57" s="55">
        <v>14</v>
      </c>
      <c r="R57" s="55">
        <v>0</v>
      </c>
      <c r="S57" s="54">
        <v>14</v>
      </c>
      <c r="T57" s="55">
        <v>0</v>
      </c>
      <c r="U57" s="55">
        <v>14</v>
      </c>
      <c r="V57" s="55">
        <v>0</v>
      </c>
      <c r="W57" s="55">
        <v>0</v>
      </c>
      <c r="X57" s="54">
        <v>14</v>
      </c>
      <c r="Y57" s="55">
        <v>0</v>
      </c>
      <c r="Z57" s="55">
        <v>0</v>
      </c>
      <c r="AA57" s="55">
        <v>1</v>
      </c>
      <c r="AB57" s="55">
        <v>13</v>
      </c>
      <c r="AC57" s="55">
        <v>0</v>
      </c>
      <c r="AD57" s="55">
        <v>0</v>
      </c>
      <c r="AE57" s="54">
        <v>14</v>
      </c>
      <c r="AF57" s="55">
        <v>14</v>
      </c>
      <c r="AG57" s="55">
        <v>14</v>
      </c>
      <c r="AH57" s="55">
        <v>7</v>
      </c>
      <c r="AI57" s="55">
        <v>12</v>
      </c>
      <c r="AJ57" s="55">
        <v>14</v>
      </c>
      <c r="AK57" s="55">
        <v>1</v>
      </c>
      <c r="AL57" s="55">
        <v>5</v>
      </c>
      <c r="AM57" s="55">
        <v>0</v>
      </c>
      <c r="AN57" s="55">
        <v>22</v>
      </c>
      <c r="AO57" s="55">
        <v>0</v>
      </c>
      <c r="AP57" s="55">
        <v>5</v>
      </c>
      <c r="AQ57" s="55">
        <v>0</v>
      </c>
      <c r="AR57" s="55">
        <v>13</v>
      </c>
      <c r="AS57" s="55">
        <v>5</v>
      </c>
      <c r="AT57" s="55">
        <v>2863</v>
      </c>
      <c r="AU57" s="55">
        <v>14</v>
      </c>
      <c r="AV57" s="55">
        <v>0</v>
      </c>
      <c r="AW57" s="55">
        <v>0</v>
      </c>
      <c r="AX57" s="55">
        <v>0</v>
      </c>
      <c r="AY57" s="55">
        <v>0</v>
      </c>
      <c r="AZ57" s="55">
        <v>0</v>
      </c>
      <c r="BA57" s="56">
        <f t="shared" si="4"/>
        <v>14</v>
      </c>
      <c r="BB57" s="55">
        <v>0</v>
      </c>
      <c r="BC57" s="55">
        <v>1</v>
      </c>
      <c r="BD57" s="55">
        <v>1</v>
      </c>
      <c r="BE57" s="55">
        <v>10</v>
      </c>
      <c r="BF57" s="55">
        <v>2</v>
      </c>
      <c r="BG57" s="55">
        <v>0</v>
      </c>
      <c r="BH57" s="55">
        <v>0</v>
      </c>
    </row>
    <row r="58" spans="1:60" s="32" customFormat="1" x14ac:dyDescent="0.35">
      <c r="A58" s="68" t="s">
        <v>273</v>
      </c>
      <c r="B58" s="69" t="s">
        <v>76</v>
      </c>
      <c r="C58" s="70" t="s">
        <v>163</v>
      </c>
      <c r="D58" s="67">
        <v>55949</v>
      </c>
      <c r="E58" s="71">
        <v>147</v>
      </c>
      <c r="F58" s="71">
        <v>34</v>
      </c>
      <c r="G58" s="72">
        <v>16</v>
      </c>
      <c r="H58" s="72">
        <v>14</v>
      </c>
      <c r="I58" s="72">
        <v>0</v>
      </c>
      <c r="J58" s="72">
        <v>0</v>
      </c>
      <c r="K58" s="72">
        <v>0</v>
      </c>
      <c r="L58" s="72">
        <v>0</v>
      </c>
      <c r="M58" s="72">
        <v>2</v>
      </c>
      <c r="N58" s="72">
        <v>2</v>
      </c>
      <c r="O58" s="71">
        <v>34</v>
      </c>
      <c r="P58" s="72">
        <v>2</v>
      </c>
      <c r="Q58" s="72">
        <v>32</v>
      </c>
      <c r="R58" s="72">
        <v>0</v>
      </c>
      <c r="S58" s="71">
        <v>34</v>
      </c>
      <c r="T58" s="72">
        <v>6</v>
      </c>
      <c r="U58" s="72">
        <v>28</v>
      </c>
      <c r="V58" s="72">
        <v>0</v>
      </c>
      <c r="W58" s="72">
        <v>0</v>
      </c>
      <c r="X58" s="71">
        <v>34</v>
      </c>
      <c r="Y58" s="72">
        <v>3</v>
      </c>
      <c r="Z58" s="72">
        <v>9</v>
      </c>
      <c r="AA58" s="72">
        <v>5</v>
      </c>
      <c r="AB58" s="72">
        <v>15</v>
      </c>
      <c r="AC58" s="72">
        <v>0</v>
      </c>
      <c r="AD58" s="72">
        <v>2</v>
      </c>
      <c r="AE58" s="71">
        <v>34</v>
      </c>
      <c r="AF58" s="72">
        <v>91</v>
      </c>
      <c r="AG58" s="72">
        <v>157</v>
      </c>
      <c r="AH58" s="72">
        <v>25</v>
      </c>
      <c r="AI58" s="72">
        <v>0</v>
      </c>
      <c r="AJ58" s="72">
        <v>23</v>
      </c>
      <c r="AK58" s="72">
        <v>3</v>
      </c>
      <c r="AL58" s="72">
        <v>0</v>
      </c>
      <c r="AM58" s="72">
        <v>0</v>
      </c>
      <c r="AN58" s="72">
        <v>0</v>
      </c>
      <c r="AO58" s="72">
        <v>0</v>
      </c>
      <c r="AP58" s="72">
        <v>0</v>
      </c>
      <c r="AQ58" s="72">
        <v>0</v>
      </c>
      <c r="AR58" s="72">
        <v>10</v>
      </c>
      <c r="AS58" s="72">
        <v>9</v>
      </c>
      <c r="AT58" s="72">
        <v>369.25</v>
      </c>
      <c r="AU58" s="72">
        <v>13</v>
      </c>
      <c r="AV58" s="72">
        <v>1</v>
      </c>
      <c r="AW58" s="72">
        <v>13</v>
      </c>
      <c r="AX58" s="72">
        <v>8</v>
      </c>
      <c r="AY58" s="72">
        <v>0</v>
      </c>
      <c r="AZ58" s="72">
        <v>4</v>
      </c>
      <c r="BA58" s="56">
        <f t="shared" si="4"/>
        <v>39</v>
      </c>
      <c r="BB58" s="72">
        <v>5</v>
      </c>
      <c r="BC58" s="72">
        <v>19</v>
      </c>
      <c r="BD58" s="72">
        <v>0</v>
      </c>
      <c r="BE58" s="72">
        <v>0</v>
      </c>
      <c r="BF58" s="72">
        <v>0</v>
      </c>
      <c r="BG58" s="72">
        <v>2</v>
      </c>
      <c r="BH58" s="72">
        <v>5</v>
      </c>
    </row>
    <row r="59" spans="1:60" x14ac:dyDescent="0.35">
      <c r="A59" s="50" t="s">
        <v>291</v>
      </c>
      <c r="B59" s="51" t="s">
        <v>71</v>
      </c>
      <c r="C59" s="52" t="s">
        <v>165</v>
      </c>
      <c r="D59" s="53">
        <v>86111</v>
      </c>
      <c r="E59" s="54">
        <v>27</v>
      </c>
      <c r="F59" s="54">
        <v>91</v>
      </c>
      <c r="G59" s="55">
        <v>78</v>
      </c>
      <c r="H59" s="55">
        <v>10</v>
      </c>
      <c r="I59" s="55">
        <v>2</v>
      </c>
      <c r="J59" s="55">
        <v>0</v>
      </c>
      <c r="K59" s="55">
        <v>0</v>
      </c>
      <c r="L59" s="55">
        <v>0</v>
      </c>
      <c r="M59" s="55">
        <v>1</v>
      </c>
      <c r="N59" s="55">
        <v>0</v>
      </c>
      <c r="O59" s="54">
        <v>91</v>
      </c>
      <c r="P59" s="55">
        <v>0</v>
      </c>
      <c r="Q59" s="55">
        <v>91</v>
      </c>
      <c r="R59" s="55">
        <v>0</v>
      </c>
      <c r="S59" s="54">
        <v>91</v>
      </c>
      <c r="T59" s="55">
        <v>63</v>
      </c>
      <c r="U59" s="55">
        <v>28</v>
      </c>
      <c r="V59" s="55">
        <v>0</v>
      </c>
      <c r="W59" s="55">
        <v>0</v>
      </c>
      <c r="X59" s="54">
        <v>91</v>
      </c>
      <c r="Y59" s="55">
        <v>0</v>
      </c>
      <c r="Z59" s="55">
        <v>3</v>
      </c>
      <c r="AA59" s="55">
        <v>25</v>
      </c>
      <c r="AB59" s="55">
        <v>60</v>
      </c>
      <c r="AC59" s="55">
        <v>3</v>
      </c>
      <c r="AD59" s="55">
        <v>0</v>
      </c>
      <c r="AE59" s="54">
        <v>91</v>
      </c>
      <c r="AF59" s="55">
        <v>91</v>
      </c>
      <c r="AG59" s="55">
        <v>91</v>
      </c>
      <c r="AH59" s="55">
        <v>51</v>
      </c>
      <c r="AI59" s="55">
        <v>60</v>
      </c>
      <c r="AJ59" s="55">
        <v>48</v>
      </c>
      <c r="AK59" s="55">
        <v>19</v>
      </c>
      <c r="AL59" s="55">
        <v>22</v>
      </c>
      <c r="AM59" s="55">
        <v>32</v>
      </c>
      <c r="AN59" s="55">
        <v>0</v>
      </c>
      <c r="AO59" s="55">
        <v>0</v>
      </c>
      <c r="AP59" s="55">
        <v>0</v>
      </c>
      <c r="AQ59" s="55">
        <v>0</v>
      </c>
      <c r="AR59" s="55">
        <v>24</v>
      </c>
      <c r="AS59" s="55">
        <v>48</v>
      </c>
      <c r="AT59" s="55">
        <v>0</v>
      </c>
      <c r="AU59" s="55">
        <v>54</v>
      </c>
      <c r="AV59" s="55">
        <v>24</v>
      </c>
      <c r="AW59" s="55">
        <v>1</v>
      </c>
      <c r="AX59" s="55">
        <v>1</v>
      </c>
      <c r="AY59" s="55">
        <v>4</v>
      </c>
      <c r="AZ59" s="55">
        <v>5</v>
      </c>
      <c r="BA59" s="56">
        <f t="shared" si="4"/>
        <v>89</v>
      </c>
      <c r="BB59" s="55">
        <v>6</v>
      </c>
      <c r="BC59" s="55">
        <v>28</v>
      </c>
      <c r="BD59" s="55">
        <v>10</v>
      </c>
      <c r="BE59" s="55">
        <v>16</v>
      </c>
      <c r="BF59" s="55">
        <v>9</v>
      </c>
      <c r="BG59" s="55">
        <v>13</v>
      </c>
      <c r="BH59" s="55">
        <v>9</v>
      </c>
    </row>
    <row r="60" spans="1:60" s="32" customFormat="1" x14ac:dyDescent="0.35">
      <c r="A60" s="68" t="s">
        <v>156</v>
      </c>
      <c r="B60" s="69" t="s">
        <v>71</v>
      </c>
      <c r="C60" s="70" t="s">
        <v>299</v>
      </c>
      <c r="D60" s="67">
        <v>35858</v>
      </c>
      <c r="E60" s="71">
        <v>159</v>
      </c>
      <c r="F60" s="71">
        <v>165</v>
      </c>
      <c r="G60" s="72">
        <v>115</v>
      </c>
      <c r="H60" s="72">
        <v>2</v>
      </c>
      <c r="I60" s="72">
        <v>1</v>
      </c>
      <c r="J60" s="72">
        <v>0</v>
      </c>
      <c r="K60" s="72">
        <v>0</v>
      </c>
      <c r="L60" s="72">
        <v>9</v>
      </c>
      <c r="M60" s="72">
        <v>35</v>
      </c>
      <c r="N60" s="72">
        <v>3</v>
      </c>
      <c r="O60" s="71">
        <v>165</v>
      </c>
      <c r="P60" s="72">
        <v>34</v>
      </c>
      <c r="Q60" s="72">
        <v>131</v>
      </c>
      <c r="R60" s="72">
        <v>0</v>
      </c>
      <c r="S60" s="71">
        <v>165</v>
      </c>
      <c r="T60" s="72">
        <v>38</v>
      </c>
      <c r="U60" s="72">
        <v>126</v>
      </c>
      <c r="V60" s="72">
        <v>0</v>
      </c>
      <c r="W60" s="72">
        <v>1</v>
      </c>
      <c r="X60" s="71">
        <v>165</v>
      </c>
      <c r="Y60" s="72">
        <v>70</v>
      </c>
      <c r="Z60" s="72">
        <v>10</v>
      </c>
      <c r="AA60" s="72">
        <v>19</v>
      </c>
      <c r="AB60" s="72">
        <v>57</v>
      </c>
      <c r="AC60" s="72">
        <v>8</v>
      </c>
      <c r="AD60" s="72">
        <v>1</v>
      </c>
      <c r="AE60" s="71">
        <v>165</v>
      </c>
      <c r="AF60" s="72">
        <v>498</v>
      </c>
      <c r="AG60" s="72">
        <v>308</v>
      </c>
      <c r="AH60" s="72">
        <v>364</v>
      </c>
      <c r="AI60" s="72">
        <v>93</v>
      </c>
      <c r="AJ60" s="72">
        <v>489</v>
      </c>
      <c r="AK60" s="72">
        <v>9</v>
      </c>
      <c r="AL60" s="72">
        <v>87</v>
      </c>
      <c r="AM60" s="72">
        <v>0</v>
      </c>
      <c r="AN60" s="72">
        <v>36</v>
      </c>
      <c r="AO60" s="72">
        <v>44</v>
      </c>
      <c r="AP60" s="72">
        <v>93</v>
      </c>
      <c r="AQ60" s="72">
        <v>252</v>
      </c>
      <c r="AR60" s="72">
        <v>188</v>
      </c>
      <c r="AS60" s="72">
        <v>18</v>
      </c>
      <c r="AT60" s="72">
        <v>2566.65</v>
      </c>
      <c r="AU60" s="72">
        <v>15</v>
      </c>
      <c r="AV60" s="72">
        <v>14</v>
      </c>
      <c r="AW60" s="72">
        <v>16</v>
      </c>
      <c r="AX60" s="72">
        <v>1</v>
      </c>
      <c r="AY60" s="72">
        <v>38</v>
      </c>
      <c r="AZ60" s="72">
        <v>60</v>
      </c>
      <c r="BA60" s="56">
        <f t="shared" si="4"/>
        <v>144</v>
      </c>
      <c r="BB60" s="72">
        <v>5</v>
      </c>
      <c r="BC60" s="72">
        <v>3</v>
      </c>
      <c r="BD60" s="72">
        <v>0</v>
      </c>
      <c r="BE60" s="72">
        <v>80</v>
      </c>
      <c r="BF60" s="72">
        <v>40</v>
      </c>
      <c r="BG60" s="72">
        <v>0</v>
      </c>
      <c r="BH60" s="72">
        <v>67</v>
      </c>
    </row>
    <row r="61" spans="1:60" x14ac:dyDescent="0.35">
      <c r="A61" s="50" t="s">
        <v>167</v>
      </c>
      <c r="B61" s="51" t="s">
        <v>71</v>
      </c>
      <c r="C61" s="52" t="s">
        <v>168</v>
      </c>
      <c r="D61" s="53">
        <v>21755</v>
      </c>
      <c r="E61" s="54">
        <v>130</v>
      </c>
      <c r="F61" s="54">
        <v>99</v>
      </c>
      <c r="G61" s="55">
        <v>89</v>
      </c>
      <c r="H61" s="55">
        <v>3</v>
      </c>
      <c r="I61" s="55">
        <v>0</v>
      </c>
      <c r="J61" s="55">
        <v>2</v>
      </c>
      <c r="K61" s="55">
        <v>0</v>
      </c>
      <c r="L61" s="55">
        <v>1</v>
      </c>
      <c r="M61" s="55">
        <v>2</v>
      </c>
      <c r="N61" s="55">
        <v>2</v>
      </c>
      <c r="O61" s="54">
        <v>99</v>
      </c>
      <c r="P61" s="55">
        <v>5</v>
      </c>
      <c r="Q61" s="55">
        <v>94</v>
      </c>
      <c r="R61" s="55">
        <v>0</v>
      </c>
      <c r="S61" s="54">
        <v>99</v>
      </c>
      <c r="T61" s="55">
        <v>5</v>
      </c>
      <c r="U61" s="55">
        <v>92</v>
      </c>
      <c r="V61" s="55">
        <v>1</v>
      </c>
      <c r="W61" s="55">
        <v>1</v>
      </c>
      <c r="X61" s="54">
        <v>99</v>
      </c>
      <c r="Y61" s="55">
        <v>3</v>
      </c>
      <c r="Z61" s="55">
        <v>6</v>
      </c>
      <c r="AA61" s="55">
        <v>35</v>
      </c>
      <c r="AB61" s="55">
        <v>47</v>
      </c>
      <c r="AC61" s="55">
        <v>3</v>
      </c>
      <c r="AD61" s="55">
        <v>5</v>
      </c>
      <c r="AE61" s="54">
        <v>99</v>
      </c>
      <c r="AF61" s="55">
        <v>91</v>
      </c>
      <c r="AG61" s="55">
        <v>39</v>
      </c>
      <c r="AH61" s="55">
        <v>7</v>
      </c>
      <c r="AI61" s="55">
        <v>8</v>
      </c>
      <c r="AJ61" s="55">
        <v>70</v>
      </c>
      <c r="AK61" s="55">
        <v>6</v>
      </c>
      <c r="AL61" s="55">
        <v>5</v>
      </c>
      <c r="AM61" s="55">
        <v>7</v>
      </c>
      <c r="AN61" s="55">
        <v>29</v>
      </c>
      <c r="AO61" s="55">
        <v>29</v>
      </c>
      <c r="AP61" s="55">
        <v>49</v>
      </c>
      <c r="AQ61" s="55">
        <v>15</v>
      </c>
      <c r="AR61" s="55">
        <v>13</v>
      </c>
      <c r="AS61" s="55">
        <v>5</v>
      </c>
      <c r="AT61" s="55">
        <v>0</v>
      </c>
      <c r="AU61" s="55">
        <v>42</v>
      </c>
      <c r="AV61" s="55">
        <v>16</v>
      </c>
      <c r="AW61" s="55">
        <v>7</v>
      </c>
      <c r="AX61" s="55">
        <v>15</v>
      </c>
      <c r="AY61" s="55">
        <v>7</v>
      </c>
      <c r="AZ61" s="55">
        <v>12</v>
      </c>
      <c r="BA61" s="56">
        <f t="shared" si="4"/>
        <v>99</v>
      </c>
      <c r="BB61" s="55">
        <v>27</v>
      </c>
      <c r="BC61" s="55">
        <v>5</v>
      </c>
      <c r="BD61" s="55">
        <v>9</v>
      </c>
      <c r="BE61" s="55">
        <v>38</v>
      </c>
      <c r="BF61" s="55">
        <v>13</v>
      </c>
      <c r="BG61" s="55">
        <v>3</v>
      </c>
      <c r="BH61" s="55">
        <v>4</v>
      </c>
    </row>
    <row r="62" spans="1:60" s="32" customFormat="1" x14ac:dyDescent="0.35">
      <c r="A62" s="68" t="s">
        <v>273</v>
      </c>
      <c r="B62" s="69" t="s">
        <v>64</v>
      </c>
      <c r="C62" s="70" t="s">
        <v>170</v>
      </c>
      <c r="D62" s="67">
        <v>22440</v>
      </c>
      <c r="E62" s="71">
        <v>48</v>
      </c>
      <c r="F62" s="71">
        <v>11</v>
      </c>
      <c r="G62" s="72">
        <v>6</v>
      </c>
      <c r="H62" s="72">
        <v>5</v>
      </c>
      <c r="I62" s="72">
        <v>0</v>
      </c>
      <c r="J62" s="72">
        <v>0</v>
      </c>
      <c r="K62" s="72">
        <v>0</v>
      </c>
      <c r="L62" s="72">
        <v>0</v>
      </c>
      <c r="M62" s="72">
        <v>0</v>
      </c>
      <c r="N62" s="72">
        <v>0</v>
      </c>
      <c r="O62" s="71">
        <v>11</v>
      </c>
      <c r="P62" s="72">
        <v>0</v>
      </c>
      <c r="Q62" s="72">
        <v>11</v>
      </c>
      <c r="R62" s="72">
        <v>0</v>
      </c>
      <c r="S62" s="71">
        <v>11</v>
      </c>
      <c r="T62" s="72">
        <v>0</v>
      </c>
      <c r="U62" s="72">
        <v>11</v>
      </c>
      <c r="V62" s="72">
        <v>0</v>
      </c>
      <c r="W62" s="72">
        <v>0</v>
      </c>
      <c r="X62" s="71">
        <v>11</v>
      </c>
      <c r="Y62" s="72">
        <v>1</v>
      </c>
      <c r="Z62" s="72">
        <v>5</v>
      </c>
      <c r="AA62" s="72">
        <v>1</v>
      </c>
      <c r="AB62" s="72">
        <v>4</v>
      </c>
      <c r="AC62" s="72">
        <v>0</v>
      </c>
      <c r="AD62" s="72">
        <v>0</v>
      </c>
      <c r="AE62" s="71">
        <v>11</v>
      </c>
      <c r="AF62" s="72">
        <v>20</v>
      </c>
      <c r="AG62" s="72">
        <v>50</v>
      </c>
      <c r="AH62" s="72">
        <v>6</v>
      </c>
      <c r="AI62" s="72">
        <v>0</v>
      </c>
      <c r="AJ62" s="72">
        <v>6</v>
      </c>
      <c r="AK62" s="72">
        <v>2</v>
      </c>
      <c r="AL62" s="72">
        <v>0</v>
      </c>
      <c r="AM62" s="72">
        <v>0</v>
      </c>
      <c r="AN62" s="72">
        <v>0</v>
      </c>
      <c r="AO62" s="72">
        <v>0</v>
      </c>
      <c r="AP62" s="72">
        <v>0</v>
      </c>
      <c r="AQ62" s="72">
        <v>0</v>
      </c>
      <c r="AR62" s="72">
        <v>48</v>
      </c>
      <c r="AS62" s="72">
        <v>8</v>
      </c>
      <c r="AT62" s="72">
        <v>373.25</v>
      </c>
      <c r="AU62" s="72">
        <v>3</v>
      </c>
      <c r="AV62" s="72">
        <v>0</v>
      </c>
      <c r="AW62" s="72">
        <v>7</v>
      </c>
      <c r="AX62" s="72">
        <v>1</v>
      </c>
      <c r="AY62" s="72">
        <v>0</v>
      </c>
      <c r="AZ62" s="72">
        <v>0</v>
      </c>
      <c r="BA62" s="56">
        <f t="shared" si="4"/>
        <v>11</v>
      </c>
      <c r="BB62" s="72">
        <v>1</v>
      </c>
      <c r="BC62" s="72">
        <v>7</v>
      </c>
      <c r="BD62" s="72">
        <v>0</v>
      </c>
      <c r="BE62" s="72">
        <v>1</v>
      </c>
      <c r="BF62" s="72">
        <v>0</v>
      </c>
      <c r="BG62" s="72">
        <v>0</v>
      </c>
      <c r="BH62" s="72">
        <v>2</v>
      </c>
    </row>
    <row r="63" spans="1:60" x14ac:dyDescent="0.35">
      <c r="A63" s="50" t="s">
        <v>300</v>
      </c>
      <c r="B63" s="51" t="s">
        <v>71</v>
      </c>
      <c r="C63" s="52" t="s">
        <v>172</v>
      </c>
      <c r="D63" s="95">
        <v>45756</v>
      </c>
      <c r="E63" s="54">
        <v>44</v>
      </c>
      <c r="F63" s="54">
        <v>70</v>
      </c>
      <c r="G63" s="55">
        <v>58</v>
      </c>
      <c r="H63" s="55">
        <v>4</v>
      </c>
      <c r="I63" s="55">
        <v>0</v>
      </c>
      <c r="J63" s="55">
        <v>0</v>
      </c>
      <c r="K63" s="55">
        <v>0</v>
      </c>
      <c r="L63" s="55">
        <v>4</v>
      </c>
      <c r="M63" s="55">
        <v>0</v>
      </c>
      <c r="N63" s="55">
        <v>4</v>
      </c>
      <c r="O63" s="54">
        <v>70</v>
      </c>
      <c r="P63" s="55">
        <v>1</v>
      </c>
      <c r="Q63" s="55">
        <v>69</v>
      </c>
      <c r="R63" s="55">
        <v>0</v>
      </c>
      <c r="S63" s="54">
        <v>70</v>
      </c>
      <c r="T63" s="55">
        <v>7</v>
      </c>
      <c r="U63" s="55">
        <v>63</v>
      </c>
      <c r="V63" s="55">
        <v>0</v>
      </c>
      <c r="W63" s="55">
        <v>0</v>
      </c>
      <c r="X63" s="54">
        <v>70</v>
      </c>
      <c r="Y63" s="55">
        <v>2</v>
      </c>
      <c r="Z63" s="55">
        <v>1</v>
      </c>
      <c r="AA63" s="55">
        <v>10</v>
      </c>
      <c r="AB63" s="55">
        <v>52</v>
      </c>
      <c r="AC63" s="55">
        <v>3</v>
      </c>
      <c r="AD63" s="55">
        <v>2</v>
      </c>
      <c r="AE63" s="54">
        <v>70</v>
      </c>
      <c r="AF63" s="55">
        <v>73</v>
      </c>
      <c r="AG63" s="55">
        <v>16</v>
      </c>
      <c r="AH63" s="55">
        <v>68</v>
      </c>
      <c r="AI63" s="55">
        <v>0</v>
      </c>
      <c r="AJ63" s="55">
        <v>45</v>
      </c>
      <c r="AK63" s="55">
        <v>0</v>
      </c>
      <c r="AL63" s="55">
        <v>27</v>
      </c>
      <c r="AM63" s="55">
        <v>3</v>
      </c>
      <c r="AN63" s="55">
        <v>18</v>
      </c>
      <c r="AO63" s="55">
        <v>5</v>
      </c>
      <c r="AP63" s="55">
        <v>10</v>
      </c>
      <c r="AQ63" s="55">
        <v>2</v>
      </c>
      <c r="AR63" s="55">
        <v>5</v>
      </c>
      <c r="AS63" s="55">
        <v>2</v>
      </c>
      <c r="AT63" s="55">
        <v>186</v>
      </c>
      <c r="AU63" s="55">
        <v>30</v>
      </c>
      <c r="AV63" s="55">
        <v>39</v>
      </c>
      <c r="AW63" s="55">
        <v>3</v>
      </c>
      <c r="AX63" s="55">
        <v>4</v>
      </c>
      <c r="AY63" s="55">
        <v>6</v>
      </c>
      <c r="AZ63" s="55">
        <v>2</v>
      </c>
      <c r="BA63" s="56">
        <f t="shared" si="4"/>
        <v>84</v>
      </c>
      <c r="BB63" s="55">
        <v>29</v>
      </c>
      <c r="BC63" s="55">
        <v>18</v>
      </c>
      <c r="BD63" s="55">
        <v>0</v>
      </c>
      <c r="BE63" s="55">
        <v>12</v>
      </c>
      <c r="BF63" s="55">
        <v>4</v>
      </c>
      <c r="BG63" s="55">
        <v>17</v>
      </c>
      <c r="BH63" s="55">
        <v>2</v>
      </c>
    </row>
    <row r="64" spans="1:60" s="32" customFormat="1" x14ac:dyDescent="0.35">
      <c r="A64" s="68" t="s">
        <v>301</v>
      </c>
      <c r="B64" s="69" t="s">
        <v>64</v>
      </c>
      <c r="C64" s="70" t="s">
        <v>174</v>
      </c>
      <c r="D64" s="67">
        <v>1110356</v>
      </c>
      <c r="E64" s="71">
        <v>913</v>
      </c>
      <c r="F64" s="71">
        <v>385</v>
      </c>
      <c r="G64" s="72">
        <v>165</v>
      </c>
      <c r="H64" s="72">
        <v>130</v>
      </c>
      <c r="I64" s="72">
        <v>6</v>
      </c>
      <c r="J64" s="72">
        <v>10</v>
      </c>
      <c r="K64" s="72">
        <v>0</v>
      </c>
      <c r="L64" s="72">
        <v>0</v>
      </c>
      <c r="M64" s="72">
        <v>51</v>
      </c>
      <c r="N64" s="72">
        <v>23</v>
      </c>
      <c r="O64" s="71">
        <v>385</v>
      </c>
      <c r="P64" s="72">
        <v>71</v>
      </c>
      <c r="Q64" s="72">
        <v>314</v>
      </c>
      <c r="R64" s="72">
        <v>0</v>
      </c>
      <c r="S64" s="71">
        <v>385</v>
      </c>
      <c r="T64" s="72">
        <v>12</v>
      </c>
      <c r="U64" s="72">
        <v>366</v>
      </c>
      <c r="V64" s="72">
        <v>7</v>
      </c>
      <c r="W64" s="72">
        <v>0</v>
      </c>
      <c r="X64" s="71">
        <v>385</v>
      </c>
      <c r="Y64" s="72">
        <v>12</v>
      </c>
      <c r="Z64" s="72">
        <v>26</v>
      </c>
      <c r="AA64" s="72">
        <v>96</v>
      </c>
      <c r="AB64" s="72">
        <v>237</v>
      </c>
      <c r="AC64" s="72">
        <v>14</v>
      </c>
      <c r="AD64" s="72">
        <v>0</v>
      </c>
      <c r="AE64" s="71">
        <v>385</v>
      </c>
      <c r="AF64" s="72">
        <v>642</v>
      </c>
      <c r="AG64" s="72">
        <v>698</v>
      </c>
      <c r="AH64" s="72">
        <v>429</v>
      </c>
      <c r="AI64" s="72">
        <v>6</v>
      </c>
      <c r="AJ64" s="72">
        <v>1074</v>
      </c>
      <c r="AK64" s="72">
        <v>110</v>
      </c>
      <c r="AL64" s="72">
        <v>0</v>
      </c>
      <c r="AM64" s="72">
        <v>1836</v>
      </c>
      <c r="AN64" s="72">
        <v>35</v>
      </c>
      <c r="AO64" s="72">
        <v>0</v>
      </c>
      <c r="AP64" s="72">
        <v>46</v>
      </c>
      <c r="AQ64" s="72">
        <v>0</v>
      </c>
      <c r="AR64" s="72">
        <v>17</v>
      </c>
      <c r="AS64" s="72">
        <v>0</v>
      </c>
      <c r="AT64" s="72">
        <v>246.5</v>
      </c>
      <c r="AU64" s="72">
        <v>300</v>
      </c>
      <c r="AV64" s="72">
        <v>9</v>
      </c>
      <c r="AW64" s="72">
        <v>44</v>
      </c>
      <c r="AX64" s="72">
        <v>3</v>
      </c>
      <c r="AY64" s="72">
        <v>4</v>
      </c>
      <c r="AZ64" s="72">
        <v>25</v>
      </c>
      <c r="BA64" s="56">
        <f t="shared" si="4"/>
        <v>385</v>
      </c>
      <c r="BB64" s="72">
        <v>45</v>
      </c>
      <c r="BC64" s="72">
        <v>126</v>
      </c>
      <c r="BD64" s="72">
        <v>4</v>
      </c>
      <c r="BE64" s="72">
        <v>20</v>
      </c>
      <c r="BF64" s="72">
        <v>32</v>
      </c>
      <c r="BG64" s="72">
        <v>50</v>
      </c>
      <c r="BH64" s="72">
        <v>108</v>
      </c>
    </row>
    <row r="65" spans="1:60" x14ac:dyDescent="0.35">
      <c r="A65" s="50" t="s">
        <v>176</v>
      </c>
      <c r="B65" s="51" t="s">
        <v>71</v>
      </c>
      <c r="C65" s="52" t="s">
        <v>177</v>
      </c>
      <c r="D65" s="53">
        <v>14964</v>
      </c>
      <c r="E65" s="54">
        <v>110</v>
      </c>
      <c r="F65" s="54">
        <v>128</v>
      </c>
      <c r="G65" s="55">
        <v>88</v>
      </c>
      <c r="H65" s="55">
        <v>14</v>
      </c>
      <c r="I65" s="55">
        <v>0</v>
      </c>
      <c r="J65" s="55">
        <v>0</v>
      </c>
      <c r="K65" s="55">
        <v>0</v>
      </c>
      <c r="L65" s="55">
        <v>1</v>
      </c>
      <c r="M65" s="55">
        <v>25</v>
      </c>
      <c r="N65" s="55">
        <v>0</v>
      </c>
      <c r="O65" s="54">
        <v>128</v>
      </c>
      <c r="P65" s="55">
        <v>25</v>
      </c>
      <c r="Q65" s="55">
        <v>103</v>
      </c>
      <c r="R65" s="55">
        <v>0</v>
      </c>
      <c r="S65" s="54">
        <v>128</v>
      </c>
      <c r="T65" s="55">
        <v>8</v>
      </c>
      <c r="U65" s="55">
        <v>119</v>
      </c>
      <c r="V65" s="55">
        <v>1</v>
      </c>
      <c r="W65" s="55">
        <v>0</v>
      </c>
      <c r="X65" s="54">
        <v>128</v>
      </c>
      <c r="Y65" s="55">
        <v>5</v>
      </c>
      <c r="Z65" s="55">
        <v>0</v>
      </c>
      <c r="AA65" s="55">
        <v>42</v>
      </c>
      <c r="AB65" s="55">
        <v>44</v>
      </c>
      <c r="AC65" s="55">
        <v>5</v>
      </c>
      <c r="AD65" s="55">
        <v>32</v>
      </c>
      <c r="AE65" s="54">
        <v>128</v>
      </c>
      <c r="AF65" s="55">
        <v>123</v>
      </c>
      <c r="AG65" s="55">
        <v>121</v>
      </c>
      <c r="AH65" s="55">
        <v>19</v>
      </c>
      <c r="AI65" s="55">
        <v>11</v>
      </c>
      <c r="AJ65" s="55">
        <v>0</v>
      </c>
      <c r="AK65" s="55">
        <v>0</v>
      </c>
      <c r="AL65" s="55">
        <v>8</v>
      </c>
      <c r="AM65" s="55">
        <v>0</v>
      </c>
      <c r="AN65" s="55">
        <v>4</v>
      </c>
      <c r="AO65" s="55">
        <v>4</v>
      </c>
      <c r="AP65" s="55">
        <v>8</v>
      </c>
      <c r="AQ65" s="55">
        <v>3</v>
      </c>
      <c r="AR65" s="55">
        <v>0</v>
      </c>
      <c r="AS65" s="55">
        <v>10</v>
      </c>
      <c r="AT65" s="55">
        <v>1524.55</v>
      </c>
      <c r="AU65" s="55">
        <v>5</v>
      </c>
      <c r="AV65" s="55">
        <v>55</v>
      </c>
      <c r="AW65" s="55">
        <v>8</v>
      </c>
      <c r="AX65" s="55">
        <v>4</v>
      </c>
      <c r="AY65" s="55">
        <v>7</v>
      </c>
      <c r="AZ65" s="55">
        <v>49</v>
      </c>
      <c r="BA65" s="56">
        <f t="shared" si="4"/>
        <v>128</v>
      </c>
      <c r="BB65" s="55">
        <v>12</v>
      </c>
      <c r="BC65" s="55">
        <v>22</v>
      </c>
      <c r="BD65" s="55">
        <v>5</v>
      </c>
      <c r="BE65" s="55">
        <v>52</v>
      </c>
      <c r="BF65" s="55">
        <v>37</v>
      </c>
      <c r="BG65" s="55">
        <v>0</v>
      </c>
      <c r="BH65" s="55">
        <v>0</v>
      </c>
    </row>
    <row r="66" spans="1:60" s="32" customFormat="1" x14ac:dyDescent="0.35">
      <c r="A66" s="68" t="s">
        <v>178</v>
      </c>
      <c r="B66" s="69" t="s">
        <v>61</v>
      </c>
      <c r="C66" s="70" t="s">
        <v>302</v>
      </c>
      <c r="D66" s="67">
        <v>27173</v>
      </c>
      <c r="E66" s="71">
        <v>10</v>
      </c>
      <c r="F66" s="71">
        <v>5</v>
      </c>
      <c r="G66" s="72">
        <v>4</v>
      </c>
      <c r="H66" s="72">
        <v>0</v>
      </c>
      <c r="I66" s="72">
        <v>0</v>
      </c>
      <c r="J66" s="72">
        <v>1</v>
      </c>
      <c r="K66" s="72">
        <v>0</v>
      </c>
      <c r="L66" s="72">
        <v>0</v>
      </c>
      <c r="M66" s="72">
        <v>0</v>
      </c>
      <c r="N66" s="72">
        <v>0</v>
      </c>
      <c r="O66" s="71">
        <v>5</v>
      </c>
      <c r="P66" s="72">
        <v>0</v>
      </c>
      <c r="Q66" s="72">
        <v>5</v>
      </c>
      <c r="R66" s="72">
        <v>0</v>
      </c>
      <c r="S66" s="71">
        <v>5</v>
      </c>
      <c r="T66" s="72">
        <v>1</v>
      </c>
      <c r="U66" s="72">
        <v>4</v>
      </c>
      <c r="V66" s="72">
        <v>0</v>
      </c>
      <c r="W66" s="72">
        <v>0</v>
      </c>
      <c r="X66" s="71">
        <v>5</v>
      </c>
      <c r="Y66" s="72">
        <v>2</v>
      </c>
      <c r="Z66" s="72">
        <v>0</v>
      </c>
      <c r="AA66" s="72">
        <v>0</v>
      </c>
      <c r="AB66" s="72">
        <v>2</v>
      </c>
      <c r="AC66" s="72">
        <v>0</v>
      </c>
      <c r="AD66" s="72">
        <v>1</v>
      </c>
      <c r="AE66" s="71">
        <v>5</v>
      </c>
      <c r="AF66" s="72">
        <v>20</v>
      </c>
      <c r="AG66" s="72">
        <v>15</v>
      </c>
      <c r="AH66" s="72">
        <v>8</v>
      </c>
      <c r="AI66" s="72">
        <v>0</v>
      </c>
      <c r="AJ66" s="72">
        <v>2</v>
      </c>
      <c r="AK66" s="72">
        <v>0</v>
      </c>
      <c r="AL66" s="72">
        <v>10</v>
      </c>
      <c r="AM66" s="72">
        <v>5</v>
      </c>
      <c r="AN66" s="72">
        <v>0</v>
      </c>
      <c r="AO66" s="72">
        <v>0</v>
      </c>
      <c r="AP66" s="72">
        <v>0</v>
      </c>
      <c r="AQ66" s="72">
        <v>0</v>
      </c>
      <c r="AR66" s="72">
        <v>3</v>
      </c>
      <c r="AS66" s="72">
        <v>3</v>
      </c>
      <c r="AT66" s="72">
        <v>0</v>
      </c>
      <c r="AU66" s="72">
        <v>1</v>
      </c>
      <c r="AV66" s="72">
        <v>0</v>
      </c>
      <c r="AW66" s="72">
        <v>2</v>
      </c>
      <c r="AX66" s="72">
        <v>0</v>
      </c>
      <c r="AY66" s="72">
        <v>0</v>
      </c>
      <c r="AZ66" s="72">
        <v>2</v>
      </c>
      <c r="BA66" s="56">
        <f t="shared" si="4"/>
        <v>5</v>
      </c>
      <c r="BB66" s="72">
        <v>2</v>
      </c>
      <c r="BC66" s="72">
        <v>2</v>
      </c>
      <c r="BD66" s="72">
        <v>0</v>
      </c>
      <c r="BE66" s="72">
        <v>0</v>
      </c>
      <c r="BF66" s="72">
        <v>0</v>
      </c>
      <c r="BG66" s="72">
        <v>0</v>
      </c>
      <c r="BH66" s="72">
        <v>0</v>
      </c>
    </row>
    <row r="67" spans="1:60" x14ac:dyDescent="0.35">
      <c r="A67" s="50" t="s">
        <v>180</v>
      </c>
      <c r="B67" s="51" t="s">
        <v>64</v>
      </c>
      <c r="C67" s="52" t="s">
        <v>181</v>
      </c>
      <c r="D67" s="53">
        <v>100880</v>
      </c>
      <c r="E67" s="54">
        <v>20</v>
      </c>
      <c r="F67" s="54">
        <v>53</v>
      </c>
      <c r="G67" s="55">
        <v>37</v>
      </c>
      <c r="H67" s="55">
        <v>6</v>
      </c>
      <c r="I67" s="55">
        <v>1</v>
      </c>
      <c r="J67" s="55">
        <v>1</v>
      </c>
      <c r="K67" s="55">
        <v>0</v>
      </c>
      <c r="L67" s="55">
        <v>2</v>
      </c>
      <c r="M67" s="55">
        <v>1</v>
      </c>
      <c r="N67" s="55">
        <v>5</v>
      </c>
      <c r="O67" s="54">
        <v>53</v>
      </c>
      <c r="P67" s="55">
        <v>2</v>
      </c>
      <c r="Q67" s="55">
        <v>51</v>
      </c>
      <c r="R67" s="55">
        <v>0</v>
      </c>
      <c r="S67" s="54">
        <v>53</v>
      </c>
      <c r="T67" s="55">
        <v>0</v>
      </c>
      <c r="U67" s="55">
        <v>53</v>
      </c>
      <c r="V67" s="55">
        <v>0</v>
      </c>
      <c r="W67" s="55">
        <v>0</v>
      </c>
      <c r="X67" s="54">
        <v>53</v>
      </c>
      <c r="Y67" s="55">
        <v>3</v>
      </c>
      <c r="Z67" s="55">
        <v>5</v>
      </c>
      <c r="AA67" s="55">
        <v>9</v>
      </c>
      <c r="AB67" s="55">
        <v>32</v>
      </c>
      <c r="AC67" s="55">
        <v>0</v>
      </c>
      <c r="AD67" s="55">
        <v>4</v>
      </c>
      <c r="AE67" s="54">
        <v>53</v>
      </c>
      <c r="AF67" s="55">
        <v>82</v>
      </c>
      <c r="AG67" s="55">
        <v>140</v>
      </c>
      <c r="AH67" s="55">
        <v>52</v>
      </c>
      <c r="AI67" s="55">
        <v>9</v>
      </c>
      <c r="AJ67" s="55">
        <v>176</v>
      </c>
      <c r="AK67" s="55">
        <v>5</v>
      </c>
      <c r="AL67" s="55">
        <v>32</v>
      </c>
      <c r="AM67" s="55">
        <v>15</v>
      </c>
      <c r="AN67" s="55">
        <v>20</v>
      </c>
      <c r="AO67" s="55">
        <v>0</v>
      </c>
      <c r="AP67" s="55">
        <v>2</v>
      </c>
      <c r="AQ67" s="55">
        <v>0</v>
      </c>
      <c r="AR67" s="55">
        <v>1</v>
      </c>
      <c r="AS67" s="55">
        <v>4</v>
      </c>
      <c r="AT67" s="55">
        <v>6624</v>
      </c>
      <c r="AU67" s="55">
        <v>20</v>
      </c>
      <c r="AV67" s="55">
        <v>10</v>
      </c>
      <c r="AW67" s="55">
        <v>4</v>
      </c>
      <c r="AX67" s="55">
        <v>4</v>
      </c>
      <c r="AY67" s="55">
        <v>2</v>
      </c>
      <c r="AZ67" s="55">
        <v>15</v>
      </c>
      <c r="BA67" s="56">
        <f t="shared" si="4"/>
        <v>55</v>
      </c>
      <c r="BB67" s="55">
        <v>20</v>
      </c>
      <c r="BC67" s="55">
        <v>1</v>
      </c>
      <c r="BD67" s="55">
        <v>0</v>
      </c>
      <c r="BE67" s="55">
        <v>17</v>
      </c>
      <c r="BF67" s="55">
        <v>8</v>
      </c>
      <c r="BG67" s="55">
        <v>4</v>
      </c>
      <c r="BH67" s="55">
        <v>1</v>
      </c>
    </row>
    <row r="68" spans="1:60" s="32" customFormat="1" x14ac:dyDescent="0.35">
      <c r="A68" s="68" t="s">
        <v>290</v>
      </c>
      <c r="B68" s="69" t="s">
        <v>61</v>
      </c>
      <c r="C68" s="70" t="s">
        <v>183</v>
      </c>
      <c r="D68" s="67">
        <v>24298</v>
      </c>
      <c r="E68" s="71">
        <v>23</v>
      </c>
      <c r="F68" s="71">
        <v>23</v>
      </c>
      <c r="G68" s="72">
        <v>6</v>
      </c>
      <c r="H68" s="72">
        <v>10</v>
      </c>
      <c r="I68" s="72">
        <v>0</v>
      </c>
      <c r="J68" s="72">
        <v>0</v>
      </c>
      <c r="K68" s="72">
        <v>0</v>
      </c>
      <c r="L68" s="72">
        <v>0</v>
      </c>
      <c r="M68" s="72">
        <v>7</v>
      </c>
      <c r="N68" s="72">
        <v>0</v>
      </c>
      <c r="O68" s="71">
        <v>23</v>
      </c>
      <c r="P68" s="72">
        <v>2</v>
      </c>
      <c r="Q68" s="72">
        <v>21</v>
      </c>
      <c r="R68" s="72">
        <v>0</v>
      </c>
      <c r="S68" s="71">
        <v>23</v>
      </c>
      <c r="T68" s="72">
        <v>5</v>
      </c>
      <c r="U68" s="72">
        <v>18</v>
      </c>
      <c r="V68" s="72">
        <v>0</v>
      </c>
      <c r="W68" s="72">
        <v>0</v>
      </c>
      <c r="X68" s="71">
        <v>23</v>
      </c>
      <c r="Y68" s="72">
        <v>2</v>
      </c>
      <c r="Z68" s="72">
        <v>3</v>
      </c>
      <c r="AA68" s="72">
        <v>5</v>
      </c>
      <c r="AB68" s="72">
        <v>12</v>
      </c>
      <c r="AC68" s="72">
        <v>1</v>
      </c>
      <c r="AD68" s="72">
        <v>0</v>
      </c>
      <c r="AE68" s="71">
        <v>23</v>
      </c>
      <c r="AF68" s="72">
        <v>112</v>
      </c>
      <c r="AG68" s="72">
        <v>92</v>
      </c>
      <c r="AH68" s="72">
        <v>76</v>
      </c>
      <c r="AI68" s="72">
        <v>2</v>
      </c>
      <c r="AJ68" s="72">
        <v>4</v>
      </c>
      <c r="AK68" s="72">
        <v>2</v>
      </c>
      <c r="AL68" s="72">
        <v>19</v>
      </c>
      <c r="AM68" s="72">
        <v>26</v>
      </c>
      <c r="AN68" s="72">
        <v>10</v>
      </c>
      <c r="AO68" s="72">
        <v>0</v>
      </c>
      <c r="AP68" s="72">
        <v>5</v>
      </c>
      <c r="AQ68" s="72">
        <v>0</v>
      </c>
      <c r="AR68" s="72">
        <v>11</v>
      </c>
      <c r="AS68" s="72">
        <v>1</v>
      </c>
      <c r="AT68" s="72">
        <v>5617.75</v>
      </c>
      <c r="AU68" s="72">
        <v>14</v>
      </c>
      <c r="AV68" s="72">
        <v>4</v>
      </c>
      <c r="AW68" s="72">
        <v>2</v>
      </c>
      <c r="AX68" s="72">
        <v>0</v>
      </c>
      <c r="AY68" s="72">
        <v>1</v>
      </c>
      <c r="AZ68" s="72">
        <v>2</v>
      </c>
      <c r="BA68" s="56">
        <f t="shared" si="4"/>
        <v>23</v>
      </c>
      <c r="BB68" s="72">
        <v>9</v>
      </c>
      <c r="BC68" s="72">
        <v>5</v>
      </c>
      <c r="BD68" s="72">
        <v>1</v>
      </c>
      <c r="BE68" s="72">
        <v>0</v>
      </c>
      <c r="BF68" s="72">
        <v>2</v>
      </c>
      <c r="BG68" s="72">
        <v>4</v>
      </c>
      <c r="BH68" s="72">
        <v>2</v>
      </c>
    </row>
    <row r="69" spans="1:60" x14ac:dyDescent="0.35">
      <c r="A69" s="50" t="s">
        <v>275</v>
      </c>
      <c r="B69" s="51" t="s">
        <v>76</v>
      </c>
      <c r="C69" s="52" t="s">
        <v>185</v>
      </c>
      <c r="D69" s="93">
        <v>234473</v>
      </c>
      <c r="E69" s="54">
        <v>427</v>
      </c>
      <c r="F69" s="54">
        <v>383</v>
      </c>
      <c r="G69" s="55">
        <v>222</v>
      </c>
      <c r="H69" s="55">
        <v>53</v>
      </c>
      <c r="I69" s="55">
        <v>0</v>
      </c>
      <c r="J69" s="55">
        <v>1</v>
      </c>
      <c r="K69" s="55">
        <v>0</v>
      </c>
      <c r="L69" s="55">
        <v>5</v>
      </c>
      <c r="M69" s="55">
        <v>0</v>
      </c>
      <c r="N69" s="55">
        <v>102</v>
      </c>
      <c r="O69" s="54">
        <v>383</v>
      </c>
      <c r="P69" s="55">
        <v>22</v>
      </c>
      <c r="Q69" s="55">
        <v>361</v>
      </c>
      <c r="R69" s="55">
        <v>0</v>
      </c>
      <c r="S69" s="54">
        <v>383</v>
      </c>
      <c r="T69" s="55">
        <v>49</v>
      </c>
      <c r="U69" s="55">
        <v>328</v>
      </c>
      <c r="V69" s="55">
        <v>3</v>
      </c>
      <c r="W69" s="55">
        <v>3</v>
      </c>
      <c r="X69" s="54">
        <v>383</v>
      </c>
      <c r="Y69" s="55">
        <v>22</v>
      </c>
      <c r="Z69" s="55">
        <v>26</v>
      </c>
      <c r="AA69" s="55">
        <v>73</v>
      </c>
      <c r="AB69" s="55">
        <v>176</v>
      </c>
      <c r="AC69" s="55">
        <v>13</v>
      </c>
      <c r="AD69" s="55">
        <v>73</v>
      </c>
      <c r="AE69" s="54">
        <v>383</v>
      </c>
      <c r="AF69" s="55">
        <v>340</v>
      </c>
      <c r="AG69" s="55">
        <v>406</v>
      </c>
      <c r="AH69" s="55">
        <v>52</v>
      </c>
      <c r="AI69" s="55">
        <v>70</v>
      </c>
      <c r="AJ69" s="55">
        <v>2094</v>
      </c>
      <c r="AK69" s="55">
        <v>123</v>
      </c>
      <c r="AL69" s="55">
        <v>185</v>
      </c>
      <c r="AM69" s="55">
        <v>0</v>
      </c>
      <c r="AN69" s="55">
        <v>33</v>
      </c>
      <c r="AO69" s="55">
        <v>20</v>
      </c>
      <c r="AP69" s="55">
        <v>21</v>
      </c>
      <c r="AQ69" s="55">
        <v>13</v>
      </c>
      <c r="AR69" s="55">
        <v>141</v>
      </c>
      <c r="AS69" s="55">
        <v>30</v>
      </c>
      <c r="AT69" s="55">
        <v>6050</v>
      </c>
      <c r="AU69" s="55">
        <v>243</v>
      </c>
      <c r="AV69" s="55">
        <v>33</v>
      </c>
      <c r="AW69" s="55">
        <v>97</v>
      </c>
      <c r="AX69" s="55">
        <v>0</v>
      </c>
      <c r="AY69" s="55">
        <v>4</v>
      </c>
      <c r="AZ69" s="55">
        <v>10</v>
      </c>
      <c r="BA69" s="56">
        <f t="shared" ref="BA69:BA106" si="5">SUM(AU69:AZ69)</f>
        <v>387</v>
      </c>
      <c r="BB69" s="55">
        <v>46</v>
      </c>
      <c r="BC69" s="55">
        <v>101</v>
      </c>
      <c r="BD69" s="55">
        <v>0</v>
      </c>
      <c r="BE69" s="55">
        <v>50</v>
      </c>
      <c r="BF69" s="55">
        <v>2</v>
      </c>
      <c r="BG69" s="55">
        <v>36</v>
      </c>
      <c r="BH69" s="55">
        <v>152</v>
      </c>
    </row>
    <row r="70" spans="1:60" s="32" customFormat="1" x14ac:dyDescent="0.35">
      <c r="A70" s="68" t="s">
        <v>274</v>
      </c>
      <c r="B70" s="69" t="s">
        <v>76</v>
      </c>
      <c r="C70" s="70" t="s">
        <v>186</v>
      </c>
      <c r="D70" s="67">
        <v>19483</v>
      </c>
      <c r="E70" s="71">
        <v>45</v>
      </c>
      <c r="F70" s="71">
        <v>15</v>
      </c>
      <c r="G70" s="72">
        <v>5</v>
      </c>
      <c r="H70" s="72">
        <v>10</v>
      </c>
      <c r="I70" s="72">
        <v>0</v>
      </c>
      <c r="J70" s="72">
        <v>0</v>
      </c>
      <c r="K70" s="72">
        <v>0</v>
      </c>
      <c r="L70" s="72">
        <v>0</v>
      </c>
      <c r="M70" s="72">
        <v>0</v>
      </c>
      <c r="N70" s="72">
        <v>0</v>
      </c>
      <c r="O70" s="71">
        <v>15</v>
      </c>
      <c r="P70" s="72">
        <v>0</v>
      </c>
      <c r="Q70" s="72">
        <v>15</v>
      </c>
      <c r="R70" s="72">
        <v>0</v>
      </c>
      <c r="S70" s="71">
        <v>15</v>
      </c>
      <c r="T70" s="72">
        <v>0</v>
      </c>
      <c r="U70" s="72">
        <v>15</v>
      </c>
      <c r="V70" s="72">
        <v>0</v>
      </c>
      <c r="W70" s="72">
        <v>0</v>
      </c>
      <c r="X70" s="71">
        <v>15</v>
      </c>
      <c r="Y70" s="72">
        <v>0</v>
      </c>
      <c r="Z70" s="72">
        <v>3</v>
      </c>
      <c r="AA70" s="72">
        <v>2</v>
      </c>
      <c r="AB70" s="72">
        <v>10</v>
      </c>
      <c r="AC70" s="72">
        <v>0</v>
      </c>
      <c r="AD70" s="72">
        <v>0</v>
      </c>
      <c r="AE70" s="71">
        <v>15</v>
      </c>
      <c r="AF70" s="72">
        <v>25</v>
      </c>
      <c r="AG70" s="72">
        <v>9</v>
      </c>
      <c r="AH70" s="72">
        <v>6</v>
      </c>
      <c r="AI70" s="72">
        <v>1</v>
      </c>
      <c r="AJ70" s="72">
        <v>8</v>
      </c>
      <c r="AK70" s="72">
        <v>2</v>
      </c>
      <c r="AL70" s="72">
        <v>12</v>
      </c>
      <c r="AM70" s="72">
        <v>0</v>
      </c>
      <c r="AN70" s="72">
        <v>0</v>
      </c>
      <c r="AO70" s="72">
        <v>0</v>
      </c>
      <c r="AP70" s="72">
        <v>0</v>
      </c>
      <c r="AQ70" s="72">
        <v>0</v>
      </c>
      <c r="AR70" s="72">
        <v>2</v>
      </c>
      <c r="AS70" s="72">
        <v>1</v>
      </c>
      <c r="AT70" s="72">
        <v>976</v>
      </c>
      <c r="AU70" s="72">
        <v>7</v>
      </c>
      <c r="AV70" s="72">
        <v>0</v>
      </c>
      <c r="AW70" s="72">
        <v>8</v>
      </c>
      <c r="AX70" s="72">
        <v>0</v>
      </c>
      <c r="AY70" s="72">
        <v>0</v>
      </c>
      <c r="AZ70" s="72">
        <v>0</v>
      </c>
      <c r="BA70" s="56">
        <f t="shared" si="5"/>
        <v>15</v>
      </c>
      <c r="BB70" s="72">
        <v>8</v>
      </c>
      <c r="BC70" s="72">
        <v>2</v>
      </c>
      <c r="BD70" s="72">
        <v>0</v>
      </c>
      <c r="BE70" s="72">
        <v>3</v>
      </c>
      <c r="BF70" s="72">
        <v>0</v>
      </c>
      <c r="BG70" s="72">
        <v>2</v>
      </c>
      <c r="BH70" s="72">
        <v>0</v>
      </c>
    </row>
    <row r="71" spans="1:60" x14ac:dyDescent="0.35">
      <c r="A71" s="50" t="s">
        <v>187</v>
      </c>
      <c r="B71" s="51" t="s">
        <v>76</v>
      </c>
      <c r="C71" s="52" t="s">
        <v>188</v>
      </c>
      <c r="D71" s="53">
        <v>197938</v>
      </c>
      <c r="E71" s="54">
        <v>167</v>
      </c>
      <c r="F71" s="54">
        <v>52</v>
      </c>
      <c r="G71" s="55">
        <v>32</v>
      </c>
      <c r="H71" s="55">
        <v>7</v>
      </c>
      <c r="I71" s="55">
        <v>1</v>
      </c>
      <c r="J71" s="55">
        <v>0</v>
      </c>
      <c r="K71" s="55">
        <v>2</v>
      </c>
      <c r="L71" s="55">
        <v>1</v>
      </c>
      <c r="M71" s="55">
        <v>1</v>
      </c>
      <c r="N71" s="55">
        <v>8</v>
      </c>
      <c r="O71" s="54">
        <v>52</v>
      </c>
      <c r="P71" s="55">
        <v>3</v>
      </c>
      <c r="Q71" s="55">
        <v>49</v>
      </c>
      <c r="R71" s="55">
        <v>0</v>
      </c>
      <c r="S71" s="54">
        <v>52</v>
      </c>
      <c r="T71" s="55">
        <v>5</v>
      </c>
      <c r="U71" s="55">
        <v>47</v>
      </c>
      <c r="V71" s="55">
        <v>0</v>
      </c>
      <c r="W71" s="55">
        <v>0</v>
      </c>
      <c r="X71" s="54">
        <v>52</v>
      </c>
      <c r="Y71" s="55">
        <v>0</v>
      </c>
      <c r="Z71" s="55">
        <v>1</v>
      </c>
      <c r="AA71" s="55">
        <v>13</v>
      </c>
      <c r="AB71" s="55">
        <v>33</v>
      </c>
      <c r="AC71" s="55">
        <v>0</v>
      </c>
      <c r="AD71" s="55">
        <v>5</v>
      </c>
      <c r="AE71" s="54">
        <v>52</v>
      </c>
      <c r="AF71" s="55">
        <v>60</v>
      </c>
      <c r="AG71" s="55">
        <v>99</v>
      </c>
      <c r="AH71" s="55">
        <v>29</v>
      </c>
      <c r="AI71" s="55">
        <v>8</v>
      </c>
      <c r="AJ71" s="55">
        <v>37</v>
      </c>
      <c r="AK71" s="55">
        <v>18</v>
      </c>
      <c r="AL71" s="55">
        <v>68</v>
      </c>
      <c r="AM71" s="55">
        <v>3</v>
      </c>
      <c r="AN71" s="55">
        <v>2</v>
      </c>
      <c r="AO71" s="55">
        <v>0</v>
      </c>
      <c r="AP71" s="55">
        <v>2</v>
      </c>
      <c r="AQ71" s="55">
        <v>0</v>
      </c>
      <c r="AR71" s="55">
        <v>21</v>
      </c>
      <c r="AS71" s="55">
        <v>7</v>
      </c>
      <c r="AT71" s="55">
        <v>66.95</v>
      </c>
      <c r="AU71" s="55">
        <v>52</v>
      </c>
      <c r="AV71" s="55">
        <v>0</v>
      </c>
      <c r="AW71" s="55">
        <v>2</v>
      </c>
      <c r="AX71" s="55">
        <v>0</v>
      </c>
      <c r="AY71" s="55">
        <v>1</v>
      </c>
      <c r="AZ71" s="55">
        <v>0</v>
      </c>
      <c r="BA71" s="56">
        <f t="shared" si="5"/>
        <v>55</v>
      </c>
      <c r="BB71" s="55">
        <v>0</v>
      </c>
      <c r="BC71" s="55">
        <v>35</v>
      </c>
      <c r="BD71" s="55">
        <v>1</v>
      </c>
      <c r="BE71" s="55">
        <v>3</v>
      </c>
      <c r="BF71" s="55">
        <v>1</v>
      </c>
      <c r="BG71" s="55">
        <v>4</v>
      </c>
      <c r="BH71" s="55">
        <v>8</v>
      </c>
    </row>
    <row r="72" spans="1:60" s="32" customFormat="1" x14ac:dyDescent="0.35">
      <c r="A72" s="68" t="s">
        <v>303</v>
      </c>
      <c r="B72" s="69" t="s">
        <v>61</v>
      </c>
      <c r="C72" s="70" t="s">
        <v>190</v>
      </c>
      <c r="D72" s="67">
        <v>148476</v>
      </c>
      <c r="E72" s="71">
        <v>1386</v>
      </c>
      <c r="F72" s="71">
        <v>124</v>
      </c>
      <c r="G72" s="72">
        <v>23</v>
      </c>
      <c r="H72" s="72">
        <v>14</v>
      </c>
      <c r="I72" s="72">
        <v>1</v>
      </c>
      <c r="J72" s="72">
        <v>1</v>
      </c>
      <c r="K72" s="72">
        <v>0</v>
      </c>
      <c r="L72" s="72">
        <v>3</v>
      </c>
      <c r="M72" s="72">
        <v>24</v>
      </c>
      <c r="N72" s="72">
        <v>58</v>
      </c>
      <c r="O72" s="71">
        <v>124</v>
      </c>
      <c r="P72" s="72">
        <v>24</v>
      </c>
      <c r="Q72" s="72">
        <v>100</v>
      </c>
      <c r="R72" s="72">
        <v>0</v>
      </c>
      <c r="S72" s="71">
        <v>124</v>
      </c>
      <c r="T72" s="72">
        <v>9</v>
      </c>
      <c r="U72" s="72">
        <v>90</v>
      </c>
      <c r="V72" s="72">
        <v>2</v>
      </c>
      <c r="W72" s="72">
        <v>23</v>
      </c>
      <c r="X72" s="71">
        <v>124</v>
      </c>
      <c r="Y72" s="72">
        <v>0</v>
      </c>
      <c r="Z72" s="72">
        <v>2</v>
      </c>
      <c r="AA72" s="72">
        <v>13</v>
      </c>
      <c r="AB72" s="72">
        <v>24</v>
      </c>
      <c r="AC72" s="72">
        <v>6</v>
      </c>
      <c r="AD72" s="72">
        <v>79</v>
      </c>
      <c r="AE72" s="71">
        <v>124</v>
      </c>
      <c r="AF72" s="72">
        <v>1184</v>
      </c>
      <c r="AG72" s="72">
        <v>651</v>
      </c>
      <c r="AH72" s="72">
        <v>175</v>
      </c>
      <c r="AI72" s="72">
        <v>0</v>
      </c>
      <c r="AJ72" s="72">
        <v>541</v>
      </c>
      <c r="AK72" s="72">
        <v>55</v>
      </c>
      <c r="AL72" s="72">
        <v>385</v>
      </c>
      <c r="AM72" s="72">
        <v>514</v>
      </c>
      <c r="AN72" s="72">
        <v>15</v>
      </c>
      <c r="AO72" s="72">
        <v>0</v>
      </c>
      <c r="AP72" s="72">
        <v>65</v>
      </c>
      <c r="AQ72" s="72">
        <v>0</v>
      </c>
      <c r="AR72" s="72">
        <v>4023</v>
      </c>
      <c r="AS72" s="72">
        <v>194</v>
      </c>
      <c r="AT72" s="72">
        <v>2464</v>
      </c>
      <c r="AU72" s="72">
        <v>119</v>
      </c>
      <c r="AV72" s="72">
        <v>31</v>
      </c>
      <c r="AW72" s="72">
        <v>9</v>
      </c>
      <c r="AX72" s="72">
        <v>7</v>
      </c>
      <c r="AY72" s="72">
        <v>0</v>
      </c>
      <c r="AZ72" s="72">
        <v>78</v>
      </c>
      <c r="BA72" s="56">
        <f t="shared" si="5"/>
        <v>244</v>
      </c>
      <c r="BB72" s="72">
        <v>28</v>
      </c>
      <c r="BC72" s="72">
        <v>65</v>
      </c>
      <c r="BD72" s="72">
        <v>0</v>
      </c>
      <c r="BE72" s="72">
        <v>43</v>
      </c>
      <c r="BF72" s="72">
        <v>0</v>
      </c>
      <c r="BG72" s="72">
        <v>9</v>
      </c>
      <c r="BH72" s="72">
        <v>168</v>
      </c>
    </row>
    <row r="73" spans="1:60" x14ac:dyDescent="0.35">
      <c r="A73" s="50" t="s">
        <v>282</v>
      </c>
      <c r="B73" s="51" t="s">
        <v>76</v>
      </c>
      <c r="C73" s="52" t="s">
        <v>191</v>
      </c>
      <c r="D73" s="53">
        <v>12726</v>
      </c>
      <c r="E73" s="54">
        <v>62</v>
      </c>
      <c r="F73" s="54">
        <v>164</v>
      </c>
      <c r="G73" s="55">
        <v>120</v>
      </c>
      <c r="H73" s="55">
        <v>33</v>
      </c>
      <c r="I73" s="55">
        <v>1</v>
      </c>
      <c r="J73" s="55">
        <v>0</v>
      </c>
      <c r="K73" s="55">
        <v>0</v>
      </c>
      <c r="L73" s="55">
        <v>6</v>
      </c>
      <c r="M73" s="55">
        <v>4</v>
      </c>
      <c r="N73" s="55">
        <v>0</v>
      </c>
      <c r="O73" s="54">
        <v>164</v>
      </c>
      <c r="P73" s="55">
        <v>4</v>
      </c>
      <c r="Q73" s="55">
        <v>160</v>
      </c>
      <c r="R73" s="55">
        <v>0</v>
      </c>
      <c r="S73" s="54">
        <v>164</v>
      </c>
      <c r="T73" s="55">
        <v>41</v>
      </c>
      <c r="U73" s="55">
        <v>120</v>
      </c>
      <c r="V73" s="55">
        <v>3</v>
      </c>
      <c r="W73" s="55">
        <v>0</v>
      </c>
      <c r="X73" s="54">
        <v>164</v>
      </c>
      <c r="Y73" s="55">
        <v>40</v>
      </c>
      <c r="Z73" s="55">
        <v>24</v>
      </c>
      <c r="AA73" s="55">
        <v>40</v>
      </c>
      <c r="AB73" s="55">
        <v>55</v>
      </c>
      <c r="AC73" s="55">
        <v>5</v>
      </c>
      <c r="AD73" s="55">
        <v>0</v>
      </c>
      <c r="AE73" s="54">
        <v>164</v>
      </c>
      <c r="AF73" s="55">
        <v>324</v>
      </c>
      <c r="AG73" s="55">
        <v>335</v>
      </c>
      <c r="AH73" s="55">
        <v>214</v>
      </c>
      <c r="AI73" s="55">
        <v>107</v>
      </c>
      <c r="AJ73" s="55">
        <v>2736</v>
      </c>
      <c r="AK73" s="55">
        <v>9</v>
      </c>
      <c r="AL73" s="55">
        <v>27</v>
      </c>
      <c r="AM73" s="55">
        <v>45</v>
      </c>
      <c r="AN73" s="55">
        <v>3</v>
      </c>
      <c r="AO73" s="55">
        <v>4</v>
      </c>
      <c r="AP73" s="55">
        <v>11</v>
      </c>
      <c r="AQ73" s="55">
        <v>24</v>
      </c>
      <c r="AR73" s="55">
        <v>7</v>
      </c>
      <c r="AS73" s="55">
        <v>7</v>
      </c>
      <c r="AT73" s="55">
        <v>3664</v>
      </c>
      <c r="AU73" s="55">
        <v>15</v>
      </c>
      <c r="AV73" s="55">
        <v>52</v>
      </c>
      <c r="AW73" s="55">
        <v>38</v>
      </c>
      <c r="AX73" s="55">
        <v>23</v>
      </c>
      <c r="AY73" s="55">
        <v>1</v>
      </c>
      <c r="AZ73" s="55">
        <v>35</v>
      </c>
      <c r="BA73" s="56">
        <f t="shared" si="5"/>
        <v>164</v>
      </c>
      <c r="BB73" s="55">
        <v>50</v>
      </c>
      <c r="BC73" s="55">
        <v>58</v>
      </c>
      <c r="BD73" s="55">
        <v>7</v>
      </c>
      <c r="BE73" s="55">
        <v>15</v>
      </c>
      <c r="BF73" s="55">
        <v>31</v>
      </c>
      <c r="BG73" s="55">
        <v>3</v>
      </c>
      <c r="BH73" s="55">
        <v>0</v>
      </c>
    </row>
    <row r="74" spans="1:60" s="32" customFormat="1" x14ac:dyDescent="0.35">
      <c r="A74" s="68" t="s">
        <v>278</v>
      </c>
      <c r="B74" s="69" t="s">
        <v>76</v>
      </c>
      <c r="C74" s="70" t="s">
        <v>192</v>
      </c>
      <c r="D74" s="67">
        <v>39824</v>
      </c>
      <c r="E74" s="71">
        <v>34</v>
      </c>
      <c r="F74" s="71">
        <v>63</v>
      </c>
      <c r="G74" s="72">
        <v>26</v>
      </c>
      <c r="H74" s="72">
        <v>22</v>
      </c>
      <c r="I74" s="72">
        <v>0</v>
      </c>
      <c r="J74" s="72">
        <v>2</v>
      </c>
      <c r="K74" s="72">
        <v>0</v>
      </c>
      <c r="L74" s="72">
        <v>3</v>
      </c>
      <c r="M74" s="72">
        <v>2</v>
      </c>
      <c r="N74" s="72">
        <v>8</v>
      </c>
      <c r="O74" s="71">
        <v>63</v>
      </c>
      <c r="P74" s="72">
        <v>35</v>
      </c>
      <c r="Q74" s="72">
        <v>28</v>
      </c>
      <c r="R74" s="72">
        <v>0</v>
      </c>
      <c r="S74" s="71">
        <v>63</v>
      </c>
      <c r="T74" s="72">
        <v>4</v>
      </c>
      <c r="U74" s="72">
        <v>57</v>
      </c>
      <c r="V74" s="72">
        <v>0</v>
      </c>
      <c r="W74" s="72">
        <v>2</v>
      </c>
      <c r="X74" s="71">
        <v>63</v>
      </c>
      <c r="Y74" s="72">
        <v>0</v>
      </c>
      <c r="Z74" s="72">
        <v>1</v>
      </c>
      <c r="AA74" s="72">
        <v>11</v>
      </c>
      <c r="AB74" s="72">
        <v>41</v>
      </c>
      <c r="AC74" s="72">
        <v>4</v>
      </c>
      <c r="AD74" s="72">
        <v>6</v>
      </c>
      <c r="AE74" s="71">
        <v>63</v>
      </c>
      <c r="AF74" s="72">
        <v>429</v>
      </c>
      <c r="AG74" s="72">
        <v>146</v>
      </c>
      <c r="AH74" s="72">
        <v>194</v>
      </c>
      <c r="AI74" s="72">
        <v>105</v>
      </c>
      <c r="AJ74" s="72">
        <v>389</v>
      </c>
      <c r="AK74" s="72">
        <v>3</v>
      </c>
      <c r="AL74" s="72">
        <v>19</v>
      </c>
      <c r="AM74" s="72">
        <v>32</v>
      </c>
      <c r="AN74" s="72">
        <v>17</v>
      </c>
      <c r="AO74" s="72">
        <v>0</v>
      </c>
      <c r="AP74" s="72">
        <v>41</v>
      </c>
      <c r="AQ74" s="72">
        <v>0</v>
      </c>
      <c r="AR74" s="72">
        <v>1312</v>
      </c>
      <c r="AS74" s="72">
        <v>9</v>
      </c>
      <c r="AT74" s="72">
        <v>62.8125</v>
      </c>
      <c r="AU74" s="72">
        <v>28</v>
      </c>
      <c r="AV74" s="72">
        <v>19</v>
      </c>
      <c r="AW74" s="72">
        <v>3</v>
      </c>
      <c r="AX74" s="72">
        <v>0</v>
      </c>
      <c r="AY74" s="72">
        <v>5</v>
      </c>
      <c r="AZ74" s="72">
        <v>2</v>
      </c>
      <c r="BA74" s="56">
        <f t="shared" si="5"/>
        <v>57</v>
      </c>
      <c r="BB74" s="72">
        <v>15</v>
      </c>
      <c r="BC74" s="72">
        <v>11</v>
      </c>
      <c r="BD74" s="72">
        <v>0</v>
      </c>
      <c r="BE74" s="72">
        <v>16</v>
      </c>
      <c r="BF74" s="72">
        <v>6</v>
      </c>
      <c r="BG74" s="72">
        <v>1</v>
      </c>
      <c r="BH74" s="72">
        <v>11</v>
      </c>
    </row>
    <row r="75" spans="1:60" x14ac:dyDescent="0.35">
      <c r="A75" s="50" t="s">
        <v>275</v>
      </c>
      <c r="B75" s="51" t="s">
        <v>76</v>
      </c>
      <c r="C75" s="52" t="s">
        <v>193</v>
      </c>
      <c r="D75" s="53">
        <v>63060</v>
      </c>
      <c r="E75" s="54">
        <v>87</v>
      </c>
      <c r="F75" s="54">
        <v>46</v>
      </c>
      <c r="G75" s="55">
        <v>28</v>
      </c>
      <c r="H75" s="55">
        <v>2</v>
      </c>
      <c r="I75" s="55">
        <v>0</v>
      </c>
      <c r="J75" s="55">
        <v>0</v>
      </c>
      <c r="K75" s="55">
        <v>0</v>
      </c>
      <c r="L75" s="55">
        <v>0</v>
      </c>
      <c r="M75" s="55">
        <v>0</v>
      </c>
      <c r="N75" s="55">
        <v>16</v>
      </c>
      <c r="O75" s="54">
        <v>46</v>
      </c>
      <c r="P75" s="55">
        <v>5</v>
      </c>
      <c r="Q75" s="55">
        <v>41</v>
      </c>
      <c r="R75" s="55">
        <v>0</v>
      </c>
      <c r="S75" s="54">
        <v>46</v>
      </c>
      <c r="T75" s="55">
        <v>10</v>
      </c>
      <c r="U75" s="55">
        <v>36</v>
      </c>
      <c r="V75" s="55">
        <v>0</v>
      </c>
      <c r="W75" s="55">
        <v>0</v>
      </c>
      <c r="X75" s="54">
        <v>46</v>
      </c>
      <c r="Y75" s="55">
        <v>1</v>
      </c>
      <c r="Z75" s="55">
        <v>5</v>
      </c>
      <c r="AA75" s="55">
        <v>7</v>
      </c>
      <c r="AB75" s="55">
        <v>20</v>
      </c>
      <c r="AC75" s="55">
        <v>1</v>
      </c>
      <c r="AD75" s="55">
        <v>12</v>
      </c>
      <c r="AE75" s="54">
        <v>46</v>
      </c>
      <c r="AF75" s="55">
        <v>35</v>
      </c>
      <c r="AG75" s="55">
        <v>77</v>
      </c>
      <c r="AH75" s="55">
        <v>10</v>
      </c>
      <c r="AI75" s="55">
        <v>29</v>
      </c>
      <c r="AJ75" s="55">
        <v>279</v>
      </c>
      <c r="AK75" s="55">
        <v>12</v>
      </c>
      <c r="AL75" s="55">
        <v>17</v>
      </c>
      <c r="AM75" s="55">
        <v>0</v>
      </c>
      <c r="AN75" s="55">
        <v>4</v>
      </c>
      <c r="AO75" s="55">
        <v>21</v>
      </c>
      <c r="AP75" s="55">
        <v>0</v>
      </c>
      <c r="AQ75" s="55">
        <v>6</v>
      </c>
      <c r="AR75" s="55">
        <v>79</v>
      </c>
      <c r="AS75" s="55">
        <v>9</v>
      </c>
      <c r="AT75" s="55">
        <v>3512</v>
      </c>
      <c r="AU75" s="55">
        <v>26</v>
      </c>
      <c r="AV75" s="55">
        <v>2</v>
      </c>
      <c r="AW75" s="55">
        <v>14</v>
      </c>
      <c r="AX75" s="55">
        <v>0</v>
      </c>
      <c r="AY75" s="55">
        <v>0</v>
      </c>
      <c r="AZ75" s="55">
        <v>4</v>
      </c>
      <c r="BA75" s="56">
        <f t="shared" si="5"/>
        <v>46</v>
      </c>
      <c r="BB75" s="55">
        <v>5</v>
      </c>
      <c r="BC75" s="55">
        <v>6</v>
      </c>
      <c r="BD75" s="55">
        <v>0</v>
      </c>
      <c r="BE75" s="55">
        <v>5</v>
      </c>
      <c r="BF75" s="55">
        <v>0</v>
      </c>
      <c r="BG75" s="55">
        <v>10</v>
      </c>
      <c r="BH75" s="55">
        <v>20</v>
      </c>
    </row>
    <row r="76" spans="1:60" s="32" customFormat="1" x14ac:dyDescent="0.35">
      <c r="A76" s="68" t="s">
        <v>278</v>
      </c>
      <c r="B76" s="69" t="s">
        <v>76</v>
      </c>
      <c r="C76" s="70" t="s">
        <v>194</v>
      </c>
      <c r="D76" s="67">
        <v>13463</v>
      </c>
      <c r="E76" s="71">
        <v>1</v>
      </c>
      <c r="F76" s="71">
        <v>16</v>
      </c>
      <c r="G76" s="72">
        <v>13</v>
      </c>
      <c r="H76" s="72">
        <v>0</v>
      </c>
      <c r="I76" s="72">
        <v>0</v>
      </c>
      <c r="J76" s="72">
        <v>0</v>
      </c>
      <c r="K76" s="72">
        <v>1</v>
      </c>
      <c r="L76" s="72">
        <v>0</v>
      </c>
      <c r="M76" s="72">
        <v>1</v>
      </c>
      <c r="N76" s="72">
        <v>1</v>
      </c>
      <c r="O76" s="71">
        <v>16</v>
      </c>
      <c r="P76" s="72">
        <v>1</v>
      </c>
      <c r="Q76" s="72">
        <v>15</v>
      </c>
      <c r="R76" s="72">
        <v>0</v>
      </c>
      <c r="S76" s="71">
        <v>16</v>
      </c>
      <c r="T76" s="72">
        <v>1</v>
      </c>
      <c r="U76" s="72">
        <v>14</v>
      </c>
      <c r="V76" s="72">
        <v>0</v>
      </c>
      <c r="W76" s="72">
        <v>1</v>
      </c>
      <c r="X76" s="71">
        <v>16</v>
      </c>
      <c r="Y76" s="72">
        <v>1</v>
      </c>
      <c r="Z76" s="72">
        <v>1</v>
      </c>
      <c r="AA76" s="72">
        <v>5</v>
      </c>
      <c r="AB76" s="72">
        <v>8</v>
      </c>
      <c r="AC76" s="72">
        <v>0</v>
      </c>
      <c r="AD76" s="72">
        <v>1</v>
      </c>
      <c r="AE76" s="71">
        <v>16</v>
      </c>
      <c r="AF76" s="72">
        <v>183</v>
      </c>
      <c r="AG76" s="72">
        <v>69</v>
      </c>
      <c r="AH76" s="72">
        <v>67</v>
      </c>
      <c r="AI76" s="72">
        <v>10</v>
      </c>
      <c r="AJ76" s="72">
        <v>115</v>
      </c>
      <c r="AK76" s="72">
        <v>2</v>
      </c>
      <c r="AL76" s="72">
        <v>14</v>
      </c>
      <c r="AM76" s="72">
        <v>3</v>
      </c>
      <c r="AN76" s="72">
        <v>4</v>
      </c>
      <c r="AO76" s="72">
        <v>0</v>
      </c>
      <c r="AP76" s="72">
        <v>1</v>
      </c>
      <c r="AQ76" s="72">
        <v>0</v>
      </c>
      <c r="AR76" s="72">
        <v>32</v>
      </c>
      <c r="AS76" s="72">
        <v>0</v>
      </c>
      <c r="AT76" s="72">
        <v>21.5625</v>
      </c>
      <c r="AU76" s="72">
        <v>10</v>
      </c>
      <c r="AV76" s="72">
        <v>3</v>
      </c>
      <c r="AW76" s="72">
        <v>3</v>
      </c>
      <c r="AX76" s="72">
        <v>1</v>
      </c>
      <c r="AY76" s="72">
        <v>1</v>
      </c>
      <c r="AZ76" s="72">
        <v>1</v>
      </c>
      <c r="BA76" s="56">
        <f t="shared" si="5"/>
        <v>19</v>
      </c>
      <c r="BB76" s="72">
        <v>5</v>
      </c>
      <c r="BC76" s="72">
        <v>2</v>
      </c>
      <c r="BD76" s="72">
        <v>0</v>
      </c>
      <c r="BE76" s="72">
        <v>7</v>
      </c>
      <c r="BF76" s="72">
        <v>1</v>
      </c>
      <c r="BG76" s="72">
        <v>1</v>
      </c>
      <c r="BH76" s="72">
        <v>2</v>
      </c>
    </row>
    <row r="77" spans="1:60" s="34" customFormat="1" x14ac:dyDescent="0.35">
      <c r="A77" s="50" t="s">
        <v>195</v>
      </c>
      <c r="B77" s="51" t="s">
        <v>61</v>
      </c>
      <c r="C77" s="52" t="s">
        <v>196</v>
      </c>
      <c r="D77" s="53">
        <v>39490</v>
      </c>
      <c r="E77" s="54">
        <v>8</v>
      </c>
      <c r="F77" s="54">
        <v>7</v>
      </c>
      <c r="G77" s="55">
        <v>5</v>
      </c>
      <c r="H77" s="55">
        <v>1</v>
      </c>
      <c r="I77" s="55">
        <v>0</v>
      </c>
      <c r="J77" s="55">
        <v>0</v>
      </c>
      <c r="K77" s="55">
        <v>0</v>
      </c>
      <c r="L77" s="55">
        <v>0</v>
      </c>
      <c r="M77" s="55">
        <v>1</v>
      </c>
      <c r="N77" s="55">
        <v>0</v>
      </c>
      <c r="O77" s="54">
        <v>7</v>
      </c>
      <c r="P77" s="55">
        <v>1</v>
      </c>
      <c r="Q77" s="55">
        <v>6</v>
      </c>
      <c r="R77" s="55">
        <v>0</v>
      </c>
      <c r="S77" s="54">
        <v>7</v>
      </c>
      <c r="T77" s="55">
        <v>0</v>
      </c>
      <c r="U77" s="55">
        <v>7</v>
      </c>
      <c r="V77" s="55">
        <v>0</v>
      </c>
      <c r="W77" s="55">
        <v>0</v>
      </c>
      <c r="X77" s="54">
        <v>7</v>
      </c>
      <c r="Y77" s="55">
        <v>1</v>
      </c>
      <c r="Z77" s="55">
        <v>0</v>
      </c>
      <c r="AA77" s="55">
        <v>2</v>
      </c>
      <c r="AB77" s="55">
        <v>4</v>
      </c>
      <c r="AC77" s="55">
        <v>0</v>
      </c>
      <c r="AD77" s="55">
        <v>0</v>
      </c>
      <c r="AE77" s="54">
        <v>7</v>
      </c>
      <c r="AF77" s="55">
        <v>235</v>
      </c>
      <c r="AG77" s="55">
        <v>7</v>
      </c>
      <c r="AH77" s="55">
        <v>3</v>
      </c>
      <c r="AI77" s="55">
        <v>2</v>
      </c>
      <c r="AJ77" s="55">
        <v>4</v>
      </c>
      <c r="AK77" s="55">
        <v>1</v>
      </c>
      <c r="AL77" s="55">
        <v>2</v>
      </c>
      <c r="AM77" s="55">
        <v>3</v>
      </c>
      <c r="AN77" s="55">
        <v>7</v>
      </c>
      <c r="AO77" s="55">
        <v>0</v>
      </c>
      <c r="AP77" s="55">
        <v>4</v>
      </c>
      <c r="AQ77" s="55">
        <v>0</v>
      </c>
      <c r="AR77" s="55">
        <v>12</v>
      </c>
      <c r="AS77" s="55">
        <v>13</v>
      </c>
      <c r="AT77" s="55">
        <v>724</v>
      </c>
      <c r="AU77" s="55">
        <v>6</v>
      </c>
      <c r="AV77" s="55">
        <v>0</v>
      </c>
      <c r="AW77" s="55">
        <v>0</v>
      </c>
      <c r="AX77" s="55">
        <v>0</v>
      </c>
      <c r="AY77" s="55">
        <v>0</v>
      </c>
      <c r="AZ77" s="55">
        <v>0</v>
      </c>
      <c r="BA77" s="56">
        <f t="shared" si="5"/>
        <v>6</v>
      </c>
      <c r="BB77" s="55">
        <v>2</v>
      </c>
      <c r="BC77" s="55">
        <v>3</v>
      </c>
      <c r="BD77" s="55">
        <v>2</v>
      </c>
      <c r="BE77" s="55">
        <v>0</v>
      </c>
      <c r="BF77" s="55">
        <v>0</v>
      </c>
      <c r="BG77" s="55">
        <v>0</v>
      </c>
      <c r="BH77" s="55">
        <v>0</v>
      </c>
    </row>
    <row r="78" spans="1:60" s="32" customFormat="1" x14ac:dyDescent="0.35">
      <c r="A78" s="68" t="s">
        <v>273</v>
      </c>
      <c r="B78" s="69" t="s">
        <v>76</v>
      </c>
      <c r="C78" s="70" t="s">
        <v>197</v>
      </c>
      <c r="D78" s="67">
        <v>180742</v>
      </c>
      <c r="E78" s="71">
        <v>2616</v>
      </c>
      <c r="F78" s="71">
        <v>759</v>
      </c>
      <c r="G78" s="72">
        <v>472</v>
      </c>
      <c r="H78" s="72">
        <v>192</v>
      </c>
      <c r="I78" s="72">
        <v>1</v>
      </c>
      <c r="J78" s="72">
        <v>5</v>
      </c>
      <c r="K78" s="72">
        <v>0</v>
      </c>
      <c r="L78" s="72">
        <v>27</v>
      </c>
      <c r="M78" s="72">
        <v>50</v>
      </c>
      <c r="N78" s="72">
        <v>12</v>
      </c>
      <c r="O78" s="71">
        <v>759</v>
      </c>
      <c r="P78" s="72">
        <v>45</v>
      </c>
      <c r="Q78" s="72">
        <v>714</v>
      </c>
      <c r="R78" s="72">
        <v>0</v>
      </c>
      <c r="S78" s="71">
        <v>759</v>
      </c>
      <c r="T78" s="72">
        <v>67</v>
      </c>
      <c r="U78" s="72">
        <v>692</v>
      </c>
      <c r="V78" s="72">
        <v>0</v>
      </c>
      <c r="W78" s="72">
        <v>0</v>
      </c>
      <c r="X78" s="71">
        <v>759</v>
      </c>
      <c r="Y78" s="72">
        <v>20</v>
      </c>
      <c r="Z78" s="72">
        <v>97</v>
      </c>
      <c r="AA78" s="72">
        <v>294</v>
      </c>
      <c r="AB78" s="72">
        <v>325</v>
      </c>
      <c r="AC78" s="72">
        <v>23</v>
      </c>
      <c r="AD78" s="72">
        <v>0</v>
      </c>
      <c r="AE78" s="71">
        <v>759</v>
      </c>
      <c r="AF78" s="72">
        <v>1123</v>
      </c>
      <c r="AG78" s="72">
        <v>2719</v>
      </c>
      <c r="AH78" s="72">
        <v>627</v>
      </c>
      <c r="AI78" s="72">
        <v>5</v>
      </c>
      <c r="AJ78" s="72">
        <v>740</v>
      </c>
      <c r="AK78" s="72">
        <v>46</v>
      </c>
      <c r="AL78" s="72">
        <v>10</v>
      </c>
      <c r="AM78" s="72">
        <v>39</v>
      </c>
      <c r="AN78" s="72">
        <v>0</v>
      </c>
      <c r="AO78" s="72">
        <v>0</v>
      </c>
      <c r="AP78" s="72">
        <v>0</v>
      </c>
      <c r="AQ78" s="72">
        <v>0</v>
      </c>
      <c r="AR78" s="72">
        <v>79</v>
      </c>
      <c r="AS78" s="72">
        <v>8</v>
      </c>
      <c r="AT78" s="72">
        <v>373.25</v>
      </c>
      <c r="AU78" s="72">
        <v>511</v>
      </c>
      <c r="AV78" s="72">
        <v>20</v>
      </c>
      <c r="AW78" s="72">
        <v>132</v>
      </c>
      <c r="AX78" s="72">
        <v>69</v>
      </c>
      <c r="AY78" s="72">
        <v>6</v>
      </c>
      <c r="AZ78" s="72">
        <v>80</v>
      </c>
      <c r="BA78" s="56">
        <f t="shared" si="5"/>
        <v>818</v>
      </c>
      <c r="BB78" s="72">
        <v>73</v>
      </c>
      <c r="BC78" s="72">
        <v>351</v>
      </c>
      <c r="BD78" s="72">
        <v>0</v>
      </c>
      <c r="BE78" s="72">
        <v>48</v>
      </c>
      <c r="BF78" s="72">
        <v>12</v>
      </c>
      <c r="BG78" s="72">
        <v>50</v>
      </c>
      <c r="BH78" s="72">
        <v>222</v>
      </c>
    </row>
    <row r="79" spans="1:60" x14ac:dyDescent="0.35">
      <c r="A79" s="50" t="s">
        <v>198</v>
      </c>
      <c r="B79" s="51" t="s">
        <v>71</v>
      </c>
      <c r="C79" s="52" t="s">
        <v>199</v>
      </c>
      <c r="D79" s="93">
        <v>20724</v>
      </c>
      <c r="E79" s="54">
        <v>183</v>
      </c>
      <c r="F79" s="54">
        <v>28</v>
      </c>
      <c r="G79" s="55">
        <v>23</v>
      </c>
      <c r="H79" s="55">
        <v>2</v>
      </c>
      <c r="I79" s="55">
        <v>0</v>
      </c>
      <c r="J79" s="55">
        <v>0</v>
      </c>
      <c r="K79" s="55">
        <v>0</v>
      </c>
      <c r="L79" s="55">
        <v>2</v>
      </c>
      <c r="M79" s="55">
        <v>1</v>
      </c>
      <c r="N79" s="55">
        <v>0</v>
      </c>
      <c r="O79" s="54">
        <v>28</v>
      </c>
      <c r="P79" s="55">
        <v>1</v>
      </c>
      <c r="Q79" s="55">
        <v>27</v>
      </c>
      <c r="R79" s="55">
        <v>0</v>
      </c>
      <c r="S79" s="54">
        <v>28</v>
      </c>
      <c r="T79" s="55">
        <v>0</v>
      </c>
      <c r="U79" s="55">
        <v>28</v>
      </c>
      <c r="V79" s="55">
        <v>0</v>
      </c>
      <c r="W79" s="55">
        <v>0</v>
      </c>
      <c r="X79" s="54">
        <v>28</v>
      </c>
      <c r="Y79" s="55">
        <v>1</v>
      </c>
      <c r="Z79" s="55">
        <v>2</v>
      </c>
      <c r="AA79" s="55">
        <v>1</v>
      </c>
      <c r="AB79" s="55">
        <v>21</v>
      </c>
      <c r="AC79" s="55">
        <v>3</v>
      </c>
      <c r="AD79" s="55">
        <v>0</v>
      </c>
      <c r="AE79" s="54">
        <v>28</v>
      </c>
      <c r="AF79" s="55">
        <v>22</v>
      </c>
      <c r="AG79" s="55">
        <v>16</v>
      </c>
      <c r="AH79" s="55">
        <v>18</v>
      </c>
      <c r="AI79" s="55">
        <v>14</v>
      </c>
      <c r="AJ79" s="55">
        <v>46</v>
      </c>
      <c r="AK79" s="55">
        <v>3</v>
      </c>
      <c r="AL79" s="55">
        <v>4</v>
      </c>
      <c r="AM79" s="55">
        <v>1</v>
      </c>
      <c r="AN79" s="55">
        <v>77</v>
      </c>
      <c r="AO79" s="55">
        <v>38</v>
      </c>
      <c r="AP79" s="55">
        <v>110</v>
      </c>
      <c r="AQ79" s="55">
        <v>240</v>
      </c>
      <c r="AR79" s="55">
        <v>38</v>
      </c>
      <c r="AS79" s="55">
        <v>3</v>
      </c>
      <c r="AT79" s="55">
        <v>1345.5</v>
      </c>
      <c r="AU79" s="55">
        <v>24</v>
      </c>
      <c r="AV79" s="55">
        <v>3</v>
      </c>
      <c r="AW79" s="55">
        <v>1</v>
      </c>
      <c r="AX79" s="55">
        <v>0</v>
      </c>
      <c r="AY79" s="55">
        <v>0</v>
      </c>
      <c r="AZ79" s="55">
        <v>0</v>
      </c>
      <c r="BA79" s="56">
        <f t="shared" si="5"/>
        <v>28</v>
      </c>
      <c r="BB79" s="55">
        <v>5</v>
      </c>
      <c r="BC79" s="55">
        <v>1</v>
      </c>
      <c r="BD79" s="55">
        <v>0</v>
      </c>
      <c r="BE79" s="55">
        <v>16</v>
      </c>
      <c r="BF79" s="55">
        <v>4</v>
      </c>
      <c r="BG79" s="55">
        <v>2</v>
      </c>
      <c r="BH79" s="55">
        <v>0</v>
      </c>
    </row>
    <row r="80" spans="1:60" s="32" customFormat="1" x14ac:dyDescent="0.35">
      <c r="A80" s="68" t="s">
        <v>200</v>
      </c>
      <c r="B80" s="69" t="s">
        <v>61</v>
      </c>
      <c r="C80" s="70" t="s">
        <v>201</v>
      </c>
      <c r="D80" s="67">
        <v>143667</v>
      </c>
      <c r="E80" s="71">
        <v>2</v>
      </c>
      <c r="F80" s="71">
        <v>29</v>
      </c>
      <c r="G80" s="72">
        <v>26</v>
      </c>
      <c r="H80" s="72">
        <v>2</v>
      </c>
      <c r="I80" s="72">
        <v>0</v>
      </c>
      <c r="J80" s="72">
        <v>0</v>
      </c>
      <c r="K80" s="72">
        <v>0</v>
      </c>
      <c r="L80" s="72">
        <v>0</v>
      </c>
      <c r="M80" s="72">
        <v>0</v>
      </c>
      <c r="N80" s="72">
        <v>1</v>
      </c>
      <c r="O80" s="71">
        <v>29</v>
      </c>
      <c r="P80" s="72">
        <v>0</v>
      </c>
      <c r="Q80" s="72">
        <v>29</v>
      </c>
      <c r="R80" s="72">
        <v>0</v>
      </c>
      <c r="S80" s="71">
        <v>29</v>
      </c>
      <c r="T80" s="72">
        <v>1</v>
      </c>
      <c r="U80" s="72">
        <v>28</v>
      </c>
      <c r="V80" s="72">
        <v>0</v>
      </c>
      <c r="W80" s="72">
        <v>0</v>
      </c>
      <c r="X80" s="71">
        <v>29</v>
      </c>
      <c r="Y80" s="72">
        <v>0</v>
      </c>
      <c r="Z80" s="72">
        <v>2</v>
      </c>
      <c r="AA80" s="72">
        <v>3</v>
      </c>
      <c r="AB80" s="72">
        <v>22</v>
      </c>
      <c r="AC80" s="72">
        <v>2</v>
      </c>
      <c r="AD80" s="72">
        <v>0</v>
      </c>
      <c r="AE80" s="71">
        <v>29</v>
      </c>
      <c r="AF80" s="72">
        <v>117</v>
      </c>
      <c r="AG80" s="72">
        <v>111</v>
      </c>
      <c r="AH80" s="72">
        <v>8</v>
      </c>
      <c r="AI80" s="72">
        <v>16</v>
      </c>
      <c r="AJ80" s="72">
        <v>60</v>
      </c>
      <c r="AK80" s="72">
        <v>0</v>
      </c>
      <c r="AL80" s="72">
        <v>7</v>
      </c>
      <c r="AM80" s="72">
        <v>0</v>
      </c>
      <c r="AN80" s="72">
        <v>0</v>
      </c>
      <c r="AO80" s="72">
        <v>0</v>
      </c>
      <c r="AP80" s="72">
        <v>0</v>
      </c>
      <c r="AQ80" s="72">
        <v>0</v>
      </c>
      <c r="AR80" s="72">
        <v>3</v>
      </c>
      <c r="AS80" s="72">
        <v>6</v>
      </c>
      <c r="AT80" s="72">
        <v>161.22999999999999</v>
      </c>
      <c r="AU80" s="72">
        <v>4</v>
      </c>
      <c r="AV80" s="72">
        <v>7</v>
      </c>
      <c r="AW80" s="72">
        <v>3</v>
      </c>
      <c r="AX80" s="72">
        <v>0</v>
      </c>
      <c r="AY80" s="72">
        <v>1</v>
      </c>
      <c r="AZ80" s="72">
        <v>14</v>
      </c>
      <c r="BA80" s="56">
        <f t="shared" si="5"/>
        <v>29</v>
      </c>
      <c r="BB80" s="72">
        <v>1</v>
      </c>
      <c r="BC80" s="72">
        <v>7</v>
      </c>
      <c r="BD80" s="72">
        <v>0</v>
      </c>
      <c r="BE80" s="72">
        <v>1</v>
      </c>
      <c r="BF80" s="72">
        <v>0</v>
      </c>
      <c r="BG80" s="72">
        <v>1</v>
      </c>
      <c r="BH80" s="72">
        <v>19</v>
      </c>
    </row>
    <row r="81" spans="1:60" x14ac:dyDescent="0.35">
      <c r="A81" s="50" t="s">
        <v>202</v>
      </c>
      <c r="B81" s="51" t="s">
        <v>61</v>
      </c>
      <c r="C81" s="52" t="s">
        <v>201</v>
      </c>
      <c r="D81" s="53"/>
      <c r="E81" s="54">
        <v>33</v>
      </c>
      <c r="F81" s="54">
        <v>92</v>
      </c>
      <c r="G81" s="55">
        <v>73</v>
      </c>
      <c r="H81" s="55">
        <v>11</v>
      </c>
      <c r="I81" s="55">
        <v>0</v>
      </c>
      <c r="J81" s="55">
        <v>0</v>
      </c>
      <c r="K81" s="55">
        <v>0</v>
      </c>
      <c r="L81" s="55">
        <v>0</v>
      </c>
      <c r="M81" s="55">
        <v>8</v>
      </c>
      <c r="N81" s="55">
        <v>0</v>
      </c>
      <c r="O81" s="54">
        <v>92</v>
      </c>
      <c r="P81" s="55">
        <v>7</v>
      </c>
      <c r="Q81" s="55">
        <v>85</v>
      </c>
      <c r="R81" s="55">
        <v>0</v>
      </c>
      <c r="S81" s="54">
        <v>92</v>
      </c>
      <c r="T81" s="55">
        <v>5</v>
      </c>
      <c r="U81" s="55">
        <v>87</v>
      </c>
      <c r="V81" s="55">
        <v>0</v>
      </c>
      <c r="W81" s="55">
        <v>0</v>
      </c>
      <c r="X81" s="54">
        <v>92</v>
      </c>
      <c r="Y81" s="55">
        <v>7</v>
      </c>
      <c r="Z81" s="55">
        <v>5</v>
      </c>
      <c r="AA81" s="55">
        <v>16</v>
      </c>
      <c r="AB81" s="55">
        <v>61</v>
      </c>
      <c r="AC81" s="55">
        <v>3</v>
      </c>
      <c r="AD81" s="55">
        <v>0</v>
      </c>
      <c r="AE81" s="54">
        <v>92</v>
      </c>
      <c r="AF81" s="55">
        <v>666</v>
      </c>
      <c r="AG81" s="55">
        <v>477</v>
      </c>
      <c r="AH81" s="55">
        <v>58</v>
      </c>
      <c r="AI81" s="55">
        <v>138</v>
      </c>
      <c r="AJ81" s="55">
        <v>105</v>
      </c>
      <c r="AK81" s="55">
        <v>4</v>
      </c>
      <c r="AL81" s="55">
        <v>45</v>
      </c>
      <c r="AM81" s="55">
        <v>0</v>
      </c>
      <c r="AN81" s="55">
        <v>3</v>
      </c>
      <c r="AO81" s="55">
        <v>0</v>
      </c>
      <c r="AP81" s="55">
        <v>6</v>
      </c>
      <c r="AQ81" s="55">
        <v>0</v>
      </c>
      <c r="AR81" s="55">
        <v>14</v>
      </c>
      <c r="AS81" s="55">
        <v>4</v>
      </c>
      <c r="AT81" s="55">
        <v>343.5</v>
      </c>
      <c r="AU81" s="55">
        <v>24</v>
      </c>
      <c r="AV81" s="55">
        <v>9</v>
      </c>
      <c r="AW81" s="55">
        <v>10</v>
      </c>
      <c r="AX81" s="55">
        <v>0</v>
      </c>
      <c r="AY81" s="55">
        <v>5</v>
      </c>
      <c r="AZ81" s="55">
        <v>44</v>
      </c>
      <c r="BA81" s="56">
        <f t="shared" si="5"/>
        <v>92</v>
      </c>
      <c r="BB81" s="55">
        <v>0</v>
      </c>
      <c r="BC81" s="55">
        <v>15</v>
      </c>
      <c r="BD81" s="55">
        <v>1</v>
      </c>
      <c r="BE81" s="55">
        <v>10</v>
      </c>
      <c r="BF81" s="55">
        <v>5</v>
      </c>
      <c r="BG81" s="55">
        <v>0</v>
      </c>
      <c r="BH81" s="55">
        <v>61</v>
      </c>
    </row>
    <row r="82" spans="1:60" s="32" customFormat="1" x14ac:dyDescent="0.35">
      <c r="A82" s="68" t="s">
        <v>203</v>
      </c>
      <c r="B82" s="69" t="s">
        <v>64</v>
      </c>
      <c r="C82" s="70" t="s">
        <v>204</v>
      </c>
      <c r="D82" s="67">
        <v>44829</v>
      </c>
      <c r="E82" s="71">
        <v>33</v>
      </c>
      <c r="F82" s="71">
        <v>21</v>
      </c>
      <c r="G82" s="72">
        <v>7</v>
      </c>
      <c r="H82" s="72">
        <v>12</v>
      </c>
      <c r="I82" s="72">
        <v>1</v>
      </c>
      <c r="J82" s="72">
        <v>0</v>
      </c>
      <c r="K82" s="72">
        <v>0</v>
      </c>
      <c r="L82" s="72">
        <v>1</v>
      </c>
      <c r="M82" s="72">
        <v>0</v>
      </c>
      <c r="N82" s="72">
        <v>0</v>
      </c>
      <c r="O82" s="71">
        <v>21</v>
      </c>
      <c r="P82" s="72">
        <v>0</v>
      </c>
      <c r="Q82" s="72">
        <v>21</v>
      </c>
      <c r="R82" s="72">
        <v>0</v>
      </c>
      <c r="S82" s="71">
        <v>21</v>
      </c>
      <c r="T82" s="72">
        <v>0</v>
      </c>
      <c r="U82" s="72">
        <v>21</v>
      </c>
      <c r="V82" s="72">
        <v>0</v>
      </c>
      <c r="W82" s="72">
        <v>0</v>
      </c>
      <c r="X82" s="71">
        <v>21</v>
      </c>
      <c r="Y82" s="72">
        <v>0</v>
      </c>
      <c r="Z82" s="72">
        <v>0</v>
      </c>
      <c r="AA82" s="72">
        <v>6</v>
      </c>
      <c r="AB82" s="72">
        <v>13</v>
      </c>
      <c r="AC82" s="72">
        <v>2</v>
      </c>
      <c r="AD82" s="72">
        <v>0</v>
      </c>
      <c r="AE82" s="71">
        <v>21</v>
      </c>
      <c r="AF82" s="72">
        <v>40</v>
      </c>
      <c r="AG82" s="72">
        <v>41</v>
      </c>
      <c r="AH82" s="72">
        <v>12</v>
      </c>
      <c r="AI82" s="72">
        <v>0</v>
      </c>
      <c r="AJ82" s="72">
        <v>30</v>
      </c>
      <c r="AK82" s="72">
        <v>0</v>
      </c>
      <c r="AL82" s="72">
        <v>0</v>
      </c>
      <c r="AM82" s="72">
        <v>0</v>
      </c>
      <c r="AN82" s="72">
        <v>25</v>
      </c>
      <c r="AO82" s="72">
        <v>0</v>
      </c>
      <c r="AP82" s="72">
        <v>28</v>
      </c>
      <c r="AQ82" s="72">
        <v>0</v>
      </c>
      <c r="AR82" s="72">
        <v>13</v>
      </c>
      <c r="AS82" s="72">
        <v>14</v>
      </c>
      <c r="AT82" s="72">
        <v>100</v>
      </c>
      <c r="AU82" s="72">
        <v>6</v>
      </c>
      <c r="AV82" s="72">
        <v>13</v>
      </c>
      <c r="AW82" s="72">
        <v>0</v>
      </c>
      <c r="AX82" s="72">
        <v>2</v>
      </c>
      <c r="AY82" s="72">
        <v>0</v>
      </c>
      <c r="AZ82" s="72">
        <v>0</v>
      </c>
      <c r="BA82" s="56">
        <f t="shared" si="5"/>
        <v>21</v>
      </c>
      <c r="BB82" s="72">
        <v>5</v>
      </c>
      <c r="BC82" s="72">
        <v>7</v>
      </c>
      <c r="BD82" s="72">
        <v>1</v>
      </c>
      <c r="BE82" s="72">
        <v>5</v>
      </c>
      <c r="BF82" s="72">
        <v>2</v>
      </c>
      <c r="BG82" s="72">
        <v>1</v>
      </c>
      <c r="BH82" s="72">
        <v>0</v>
      </c>
    </row>
    <row r="83" spans="1:60" x14ac:dyDescent="0.35">
      <c r="A83" s="50" t="s">
        <v>304</v>
      </c>
      <c r="B83" s="51" t="s">
        <v>64</v>
      </c>
      <c r="C83" s="52" t="s">
        <v>305</v>
      </c>
      <c r="D83" s="53">
        <v>130625</v>
      </c>
      <c r="E83" s="54">
        <v>433</v>
      </c>
      <c r="F83" s="54">
        <v>77</v>
      </c>
      <c r="G83" s="55">
        <v>18</v>
      </c>
      <c r="H83" s="55">
        <v>18</v>
      </c>
      <c r="I83" s="55">
        <v>26</v>
      </c>
      <c r="J83" s="55">
        <v>0</v>
      </c>
      <c r="K83" s="55">
        <v>0</v>
      </c>
      <c r="L83" s="55">
        <v>1</v>
      </c>
      <c r="M83" s="55">
        <v>0</v>
      </c>
      <c r="N83" s="55">
        <v>14</v>
      </c>
      <c r="O83" s="54">
        <v>77</v>
      </c>
      <c r="P83" s="55">
        <v>0</v>
      </c>
      <c r="Q83" s="55">
        <v>77</v>
      </c>
      <c r="R83" s="55">
        <v>0</v>
      </c>
      <c r="S83" s="54">
        <v>77</v>
      </c>
      <c r="T83" s="55">
        <v>8</v>
      </c>
      <c r="U83" s="55">
        <v>69</v>
      </c>
      <c r="V83" s="55">
        <v>0</v>
      </c>
      <c r="W83" s="55">
        <v>0</v>
      </c>
      <c r="X83" s="54">
        <v>77</v>
      </c>
      <c r="Y83" s="55">
        <v>10</v>
      </c>
      <c r="Z83" s="55">
        <v>14</v>
      </c>
      <c r="AA83" s="55">
        <v>22</v>
      </c>
      <c r="AB83" s="55">
        <v>22</v>
      </c>
      <c r="AC83" s="55">
        <v>6</v>
      </c>
      <c r="AD83" s="55">
        <v>3</v>
      </c>
      <c r="AE83" s="54">
        <v>77</v>
      </c>
      <c r="AF83" s="55">
        <v>529</v>
      </c>
      <c r="AG83" s="55">
        <v>433</v>
      </c>
      <c r="AH83" s="55">
        <v>116</v>
      </c>
      <c r="AI83" s="55">
        <v>0</v>
      </c>
      <c r="AJ83" s="55">
        <v>261</v>
      </c>
      <c r="AK83" s="55">
        <v>68</v>
      </c>
      <c r="AL83" s="55">
        <v>8</v>
      </c>
      <c r="AM83" s="55">
        <v>7202</v>
      </c>
      <c r="AN83" s="55">
        <v>2</v>
      </c>
      <c r="AO83" s="55">
        <v>0</v>
      </c>
      <c r="AP83" s="55">
        <v>12</v>
      </c>
      <c r="AQ83" s="55">
        <v>0</v>
      </c>
      <c r="AR83" s="55">
        <v>101</v>
      </c>
      <c r="AS83" s="55">
        <v>75</v>
      </c>
      <c r="AT83" s="55">
        <v>1676</v>
      </c>
      <c r="AU83" s="55">
        <v>64</v>
      </c>
      <c r="AV83" s="55">
        <v>3</v>
      </c>
      <c r="AW83" s="55">
        <v>7</v>
      </c>
      <c r="AX83" s="55">
        <v>3</v>
      </c>
      <c r="AY83" s="55">
        <v>0</v>
      </c>
      <c r="AZ83" s="55">
        <v>0</v>
      </c>
      <c r="BA83" s="56">
        <f t="shared" si="5"/>
        <v>77</v>
      </c>
      <c r="BB83" s="55">
        <v>4</v>
      </c>
      <c r="BC83" s="55">
        <v>31</v>
      </c>
      <c r="BD83" s="55">
        <v>0</v>
      </c>
      <c r="BE83" s="55">
        <v>14</v>
      </c>
      <c r="BF83" s="55">
        <v>1</v>
      </c>
      <c r="BG83" s="55">
        <v>27</v>
      </c>
      <c r="BH83" s="55">
        <v>0</v>
      </c>
    </row>
    <row r="84" spans="1:60" s="32" customFormat="1" x14ac:dyDescent="0.35">
      <c r="A84" s="68" t="s">
        <v>306</v>
      </c>
      <c r="B84" s="69" t="s">
        <v>61</v>
      </c>
      <c r="C84" s="70" t="s">
        <v>208</v>
      </c>
      <c r="D84" s="67">
        <v>91010</v>
      </c>
      <c r="E84" s="71">
        <v>155</v>
      </c>
      <c r="F84" s="71">
        <v>422</v>
      </c>
      <c r="G84" s="72">
        <v>300</v>
      </c>
      <c r="H84" s="72">
        <v>48</v>
      </c>
      <c r="I84" s="72">
        <v>0</v>
      </c>
      <c r="J84" s="72">
        <v>0</v>
      </c>
      <c r="K84" s="72">
        <v>0</v>
      </c>
      <c r="L84" s="72">
        <v>12</v>
      </c>
      <c r="M84" s="72">
        <v>60</v>
      </c>
      <c r="N84" s="72">
        <v>2</v>
      </c>
      <c r="O84" s="71">
        <v>422</v>
      </c>
      <c r="P84" s="72">
        <v>60</v>
      </c>
      <c r="Q84" s="72">
        <v>362</v>
      </c>
      <c r="R84" s="72">
        <v>0</v>
      </c>
      <c r="S84" s="71">
        <v>422</v>
      </c>
      <c r="T84" s="72">
        <v>91</v>
      </c>
      <c r="U84" s="72">
        <v>331</v>
      </c>
      <c r="V84" s="72">
        <v>0</v>
      </c>
      <c r="W84" s="72">
        <v>0</v>
      </c>
      <c r="X84" s="71">
        <v>422</v>
      </c>
      <c r="Y84" s="72">
        <v>117</v>
      </c>
      <c r="Z84" s="72">
        <v>86</v>
      </c>
      <c r="AA84" s="72">
        <v>28</v>
      </c>
      <c r="AB84" s="72">
        <v>178</v>
      </c>
      <c r="AC84" s="72">
        <v>12</v>
      </c>
      <c r="AD84" s="72">
        <v>1</v>
      </c>
      <c r="AE84" s="71">
        <v>422</v>
      </c>
      <c r="AF84" s="72">
        <v>818</v>
      </c>
      <c r="AG84" s="72">
        <v>1247</v>
      </c>
      <c r="AH84" s="72">
        <v>308</v>
      </c>
      <c r="AI84" s="72">
        <v>203</v>
      </c>
      <c r="AJ84" s="72">
        <v>588</v>
      </c>
      <c r="AK84" s="72">
        <v>0</v>
      </c>
      <c r="AL84" s="72">
        <v>161</v>
      </c>
      <c r="AM84" s="72">
        <v>15</v>
      </c>
      <c r="AN84" s="72">
        <v>44</v>
      </c>
      <c r="AO84" s="72">
        <v>0</v>
      </c>
      <c r="AP84" s="72">
        <v>25</v>
      </c>
      <c r="AQ84" s="72">
        <v>0</v>
      </c>
      <c r="AR84" s="72">
        <v>44</v>
      </c>
      <c r="AS84" s="72">
        <v>0</v>
      </c>
      <c r="AT84" s="72">
        <v>1442</v>
      </c>
      <c r="AU84" s="72">
        <v>101</v>
      </c>
      <c r="AV84" s="72">
        <v>9</v>
      </c>
      <c r="AW84" s="72">
        <v>195</v>
      </c>
      <c r="AX84" s="72">
        <v>3</v>
      </c>
      <c r="AY84" s="72">
        <v>17</v>
      </c>
      <c r="AZ84" s="72">
        <v>97</v>
      </c>
      <c r="BA84" s="56">
        <f t="shared" si="5"/>
        <v>422</v>
      </c>
      <c r="BB84" s="72">
        <v>168</v>
      </c>
      <c r="BC84" s="72">
        <v>129</v>
      </c>
      <c r="BD84" s="72">
        <v>2</v>
      </c>
      <c r="BE84" s="72">
        <v>6</v>
      </c>
      <c r="BF84" s="72">
        <v>15</v>
      </c>
      <c r="BG84" s="72">
        <v>10</v>
      </c>
      <c r="BH84" s="72">
        <v>92</v>
      </c>
    </row>
    <row r="85" spans="1:60" x14ac:dyDescent="0.35">
      <c r="A85" s="50" t="s">
        <v>209</v>
      </c>
      <c r="B85" s="51" t="s">
        <v>64</v>
      </c>
      <c r="C85" s="52" t="s">
        <v>210</v>
      </c>
      <c r="D85" s="53">
        <v>142088</v>
      </c>
      <c r="E85" s="54">
        <v>58</v>
      </c>
      <c r="F85" s="54">
        <v>16</v>
      </c>
      <c r="G85" s="55">
        <v>8</v>
      </c>
      <c r="H85" s="55">
        <v>6</v>
      </c>
      <c r="I85" s="55">
        <v>0</v>
      </c>
      <c r="J85" s="55">
        <v>0</v>
      </c>
      <c r="K85" s="55">
        <v>0</v>
      </c>
      <c r="L85" s="55">
        <v>0</v>
      </c>
      <c r="M85" s="55">
        <v>2</v>
      </c>
      <c r="N85" s="55">
        <v>0</v>
      </c>
      <c r="O85" s="54">
        <v>16</v>
      </c>
      <c r="P85" s="55">
        <v>2</v>
      </c>
      <c r="Q85" s="55">
        <v>14</v>
      </c>
      <c r="R85" s="55">
        <v>0</v>
      </c>
      <c r="S85" s="54">
        <v>16</v>
      </c>
      <c r="T85" s="55">
        <v>1</v>
      </c>
      <c r="U85" s="55">
        <v>15</v>
      </c>
      <c r="V85" s="55">
        <v>0</v>
      </c>
      <c r="W85" s="55">
        <v>0</v>
      </c>
      <c r="X85" s="54">
        <v>16</v>
      </c>
      <c r="Y85" s="55">
        <v>0</v>
      </c>
      <c r="Z85" s="55">
        <v>1</v>
      </c>
      <c r="AA85" s="55">
        <v>2</v>
      </c>
      <c r="AB85" s="55">
        <v>13</v>
      </c>
      <c r="AC85" s="55">
        <v>0</v>
      </c>
      <c r="AD85" s="55">
        <v>0</v>
      </c>
      <c r="AE85" s="54">
        <v>16</v>
      </c>
      <c r="AF85" s="55">
        <v>29</v>
      </c>
      <c r="AG85" s="55">
        <v>53</v>
      </c>
      <c r="AH85" s="55">
        <v>15</v>
      </c>
      <c r="AI85" s="55">
        <v>2</v>
      </c>
      <c r="AJ85" s="55">
        <v>110</v>
      </c>
      <c r="AK85" s="55">
        <v>11</v>
      </c>
      <c r="AL85" s="55">
        <v>4</v>
      </c>
      <c r="AM85" s="55">
        <v>0</v>
      </c>
      <c r="AN85" s="55">
        <v>35</v>
      </c>
      <c r="AO85" s="55">
        <v>0</v>
      </c>
      <c r="AP85" s="55">
        <v>37</v>
      </c>
      <c r="AQ85" s="55">
        <v>0</v>
      </c>
      <c r="AR85" s="55">
        <v>11</v>
      </c>
      <c r="AS85" s="55">
        <v>0</v>
      </c>
      <c r="AT85" s="55">
        <v>378.5</v>
      </c>
      <c r="AU85" s="55">
        <v>16</v>
      </c>
      <c r="AV85" s="55">
        <v>0</v>
      </c>
      <c r="AW85" s="55">
        <v>0</v>
      </c>
      <c r="AX85" s="55">
        <v>0</v>
      </c>
      <c r="AY85" s="55">
        <v>0</v>
      </c>
      <c r="AZ85" s="55">
        <v>0</v>
      </c>
      <c r="BA85" s="56">
        <f t="shared" si="5"/>
        <v>16</v>
      </c>
      <c r="BB85" s="55">
        <v>0</v>
      </c>
      <c r="BC85" s="55">
        <v>11</v>
      </c>
      <c r="BD85" s="55">
        <v>0</v>
      </c>
      <c r="BE85" s="55">
        <v>0</v>
      </c>
      <c r="BF85" s="55">
        <v>0</v>
      </c>
      <c r="BG85" s="55">
        <v>3</v>
      </c>
      <c r="BH85" s="55">
        <v>2</v>
      </c>
    </row>
    <row r="86" spans="1:60" s="32" customFormat="1" x14ac:dyDescent="0.35">
      <c r="A86" s="68" t="s">
        <v>307</v>
      </c>
      <c r="B86" s="69" t="s">
        <v>71</v>
      </c>
      <c r="C86" s="70" t="s">
        <v>212</v>
      </c>
      <c r="D86" s="67">
        <v>67029</v>
      </c>
      <c r="E86" s="71">
        <v>24</v>
      </c>
      <c r="F86" s="71">
        <v>12</v>
      </c>
      <c r="G86" s="72">
        <v>11</v>
      </c>
      <c r="H86" s="72">
        <v>1</v>
      </c>
      <c r="I86" s="72">
        <v>0</v>
      </c>
      <c r="J86" s="72">
        <v>0</v>
      </c>
      <c r="K86" s="72">
        <v>0</v>
      </c>
      <c r="L86" s="72">
        <v>0</v>
      </c>
      <c r="M86" s="72">
        <v>0</v>
      </c>
      <c r="N86" s="72">
        <v>0</v>
      </c>
      <c r="O86" s="71">
        <v>12</v>
      </c>
      <c r="P86" s="72">
        <v>0</v>
      </c>
      <c r="Q86" s="72">
        <v>12</v>
      </c>
      <c r="R86" s="72">
        <v>0</v>
      </c>
      <c r="S86" s="71">
        <v>12</v>
      </c>
      <c r="T86" s="72">
        <v>0</v>
      </c>
      <c r="U86" s="72">
        <v>12</v>
      </c>
      <c r="V86" s="72">
        <v>0</v>
      </c>
      <c r="W86" s="72">
        <v>0</v>
      </c>
      <c r="X86" s="71">
        <v>12</v>
      </c>
      <c r="Y86" s="72">
        <v>0</v>
      </c>
      <c r="Z86" s="72">
        <v>0</v>
      </c>
      <c r="AA86" s="72">
        <v>7</v>
      </c>
      <c r="AB86" s="72">
        <v>4</v>
      </c>
      <c r="AC86" s="72">
        <v>1</v>
      </c>
      <c r="AD86" s="72">
        <v>0</v>
      </c>
      <c r="AE86" s="71">
        <v>12</v>
      </c>
      <c r="AF86" s="72">
        <v>31</v>
      </c>
      <c r="AG86" s="72">
        <v>40</v>
      </c>
      <c r="AH86" s="72">
        <v>32</v>
      </c>
      <c r="AI86" s="72">
        <v>14</v>
      </c>
      <c r="AJ86" s="72">
        <v>108</v>
      </c>
      <c r="AK86" s="72">
        <v>3</v>
      </c>
      <c r="AL86" s="72">
        <v>16</v>
      </c>
      <c r="AM86" s="72">
        <v>0</v>
      </c>
      <c r="AN86" s="72">
        <v>17</v>
      </c>
      <c r="AO86" s="72">
        <v>0</v>
      </c>
      <c r="AP86" s="72">
        <v>5</v>
      </c>
      <c r="AQ86" s="72">
        <v>0</v>
      </c>
      <c r="AR86" s="72">
        <v>18</v>
      </c>
      <c r="AS86" s="72">
        <v>59</v>
      </c>
      <c r="AT86" s="72">
        <v>22</v>
      </c>
      <c r="AU86" s="72">
        <v>9</v>
      </c>
      <c r="AV86" s="72">
        <v>2</v>
      </c>
      <c r="AW86" s="72">
        <v>0</v>
      </c>
      <c r="AX86" s="72">
        <v>1</v>
      </c>
      <c r="AY86" s="72">
        <v>0</v>
      </c>
      <c r="AZ86" s="72">
        <v>0</v>
      </c>
      <c r="BA86" s="56">
        <f t="shared" si="5"/>
        <v>12</v>
      </c>
      <c r="BB86" s="72">
        <v>1</v>
      </c>
      <c r="BC86" s="72">
        <v>6</v>
      </c>
      <c r="BD86" s="72">
        <v>3</v>
      </c>
      <c r="BE86" s="72">
        <v>1</v>
      </c>
      <c r="BF86" s="72">
        <v>1</v>
      </c>
      <c r="BG86" s="72">
        <v>0</v>
      </c>
      <c r="BH86" s="72">
        <v>0</v>
      </c>
    </row>
    <row r="87" spans="1:60" x14ac:dyDescent="0.35">
      <c r="A87" s="50" t="s">
        <v>213</v>
      </c>
      <c r="B87" s="51" t="s">
        <v>64</v>
      </c>
      <c r="C87" s="52" t="s">
        <v>214</v>
      </c>
      <c r="D87" s="53">
        <v>63531</v>
      </c>
      <c r="E87" s="54">
        <v>28</v>
      </c>
      <c r="F87" s="54">
        <v>30</v>
      </c>
      <c r="G87" s="55">
        <v>4</v>
      </c>
      <c r="H87" s="55">
        <v>6</v>
      </c>
      <c r="I87" s="55">
        <v>1</v>
      </c>
      <c r="J87" s="55">
        <v>0</v>
      </c>
      <c r="K87" s="55">
        <v>0</v>
      </c>
      <c r="L87" s="55">
        <v>0</v>
      </c>
      <c r="M87" s="55">
        <v>19</v>
      </c>
      <c r="N87" s="55">
        <v>0</v>
      </c>
      <c r="O87" s="54">
        <v>30</v>
      </c>
      <c r="P87" s="55">
        <v>19</v>
      </c>
      <c r="Q87" s="55">
        <v>11</v>
      </c>
      <c r="R87" s="55">
        <v>0</v>
      </c>
      <c r="S87" s="54">
        <v>30</v>
      </c>
      <c r="T87" s="55">
        <v>1</v>
      </c>
      <c r="U87" s="55">
        <v>29</v>
      </c>
      <c r="V87" s="55">
        <v>0</v>
      </c>
      <c r="W87" s="55">
        <v>0</v>
      </c>
      <c r="X87" s="54">
        <v>30</v>
      </c>
      <c r="Y87" s="55">
        <v>2</v>
      </c>
      <c r="Z87" s="55">
        <v>4</v>
      </c>
      <c r="AA87" s="55">
        <v>8</v>
      </c>
      <c r="AB87" s="55">
        <v>13</v>
      </c>
      <c r="AC87" s="55">
        <v>3</v>
      </c>
      <c r="AD87" s="55">
        <v>0</v>
      </c>
      <c r="AE87" s="54">
        <v>30</v>
      </c>
      <c r="AF87" s="55">
        <v>161</v>
      </c>
      <c r="AG87" s="55">
        <v>193</v>
      </c>
      <c r="AH87" s="55">
        <v>17</v>
      </c>
      <c r="AI87" s="55">
        <v>42</v>
      </c>
      <c r="AJ87" s="55">
        <v>32</v>
      </c>
      <c r="AK87" s="55">
        <v>1</v>
      </c>
      <c r="AL87" s="55">
        <v>27</v>
      </c>
      <c r="AM87" s="55">
        <v>2</v>
      </c>
      <c r="AN87" s="55">
        <v>80</v>
      </c>
      <c r="AO87" s="55">
        <v>19</v>
      </c>
      <c r="AP87" s="55">
        <v>19</v>
      </c>
      <c r="AQ87" s="55">
        <v>2</v>
      </c>
      <c r="AR87" s="55">
        <v>5</v>
      </c>
      <c r="AS87" s="55">
        <v>2</v>
      </c>
      <c r="AT87" s="55">
        <v>400</v>
      </c>
      <c r="AU87" s="55">
        <v>18</v>
      </c>
      <c r="AV87" s="55">
        <v>0</v>
      </c>
      <c r="AW87" s="55">
        <v>6</v>
      </c>
      <c r="AX87" s="55">
        <v>3</v>
      </c>
      <c r="AY87" s="55">
        <v>2</v>
      </c>
      <c r="AZ87" s="55">
        <v>1</v>
      </c>
      <c r="BA87" s="56">
        <f t="shared" si="5"/>
        <v>30</v>
      </c>
      <c r="BB87" s="55">
        <v>3</v>
      </c>
      <c r="BC87" s="55">
        <v>1</v>
      </c>
      <c r="BD87" s="55">
        <v>0</v>
      </c>
      <c r="BE87" s="55">
        <v>14</v>
      </c>
      <c r="BF87" s="55">
        <v>11</v>
      </c>
      <c r="BG87" s="55">
        <v>1</v>
      </c>
      <c r="BH87" s="55">
        <v>0</v>
      </c>
    </row>
    <row r="88" spans="1:60" s="32" customFormat="1" x14ac:dyDescent="0.35">
      <c r="A88" s="68" t="s">
        <v>308</v>
      </c>
      <c r="B88" s="69" t="s">
        <v>64</v>
      </c>
      <c r="C88" s="70" t="s">
        <v>216</v>
      </c>
      <c r="D88" s="67">
        <v>34823</v>
      </c>
      <c r="E88" s="71">
        <v>22</v>
      </c>
      <c r="F88" s="71">
        <v>3</v>
      </c>
      <c r="G88" s="72">
        <v>0</v>
      </c>
      <c r="H88" s="72">
        <v>1</v>
      </c>
      <c r="I88" s="72">
        <v>2</v>
      </c>
      <c r="J88" s="72">
        <v>0</v>
      </c>
      <c r="K88" s="72">
        <v>0</v>
      </c>
      <c r="L88" s="72">
        <v>0</v>
      </c>
      <c r="M88" s="72">
        <v>0</v>
      </c>
      <c r="N88" s="72">
        <v>0</v>
      </c>
      <c r="O88" s="71">
        <v>3</v>
      </c>
      <c r="P88" s="72">
        <v>0</v>
      </c>
      <c r="Q88" s="72">
        <v>3</v>
      </c>
      <c r="R88" s="72">
        <v>0</v>
      </c>
      <c r="S88" s="71">
        <v>3</v>
      </c>
      <c r="T88" s="72">
        <v>1</v>
      </c>
      <c r="U88" s="72">
        <v>2</v>
      </c>
      <c r="V88" s="72">
        <v>0</v>
      </c>
      <c r="W88" s="72">
        <v>0</v>
      </c>
      <c r="X88" s="71">
        <v>3</v>
      </c>
      <c r="Y88" s="72">
        <v>0</v>
      </c>
      <c r="Z88" s="72">
        <v>0</v>
      </c>
      <c r="AA88" s="72">
        <v>0</v>
      </c>
      <c r="AB88" s="72">
        <v>3</v>
      </c>
      <c r="AC88" s="72">
        <v>0</v>
      </c>
      <c r="AD88" s="72">
        <v>0</v>
      </c>
      <c r="AE88" s="71">
        <v>3</v>
      </c>
      <c r="AF88" s="72">
        <v>32</v>
      </c>
      <c r="AG88" s="72">
        <v>8</v>
      </c>
      <c r="AH88" s="72">
        <v>12</v>
      </c>
      <c r="AI88" s="72">
        <v>4</v>
      </c>
      <c r="AJ88" s="72">
        <v>32</v>
      </c>
      <c r="AK88" s="72">
        <v>1</v>
      </c>
      <c r="AL88" s="72">
        <v>1</v>
      </c>
      <c r="AM88" s="72">
        <v>5</v>
      </c>
      <c r="AN88" s="72">
        <v>0</v>
      </c>
      <c r="AO88" s="72">
        <v>0</v>
      </c>
      <c r="AP88" s="72">
        <v>0</v>
      </c>
      <c r="AQ88" s="72">
        <v>0</v>
      </c>
      <c r="AR88" s="72">
        <v>1</v>
      </c>
      <c r="AS88" s="72">
        <v>1</v>
      </c>
      <c r="AT88" s="72">
        <v>0</v>
      </c>
      <c r="AU88" s="72">
        <v>3</v>
      </c>
      <c r="AV88" s="72">
        <v>0</v>
      </c>
      <c r="AW88" s="72">
        <v>0</v>
      </c>
      <c r="AX88" s="72">
        <v>0</v>
      </c>
      <c r="AY88" s="72">
        <v>0</v>
      </c>
      <c r="AZ88" s="72">
        <v>0</v>
      </c>
      <c r="BA88" s="56">
        <f t="shared" si="5"/>
        <v>3</v>
      </c>
      <c r="BB88" s="72">
        <v>0</v>
      </c>
      <c r="BC88" s="72">
        <v>0</v>
      </c>
      <c r="BD88" s="72">
        <v>0</v>
      </c>
      <c r="BE88" s="72">
        <v>3</v>
      </c>
      <c r="BF88" s="72">
        <v>0</v>
      </c>
      <c r="BG88" s="72">
        <v>0</v>
      </c>
      <c r="BH88" s="72">
        <v>0</v>
      </c>
    </row>
    <row r="89" spans="1:60" x14ac:dyDescent="0.35">
      <c r="A89" s="50" t="s">
        <v>178</v>
      </c>
      <c r="B89" s="51" t="s">
        <v>64</v>
      </c>
      <c r="C89" s="52" t="s">
        <v>217</v>
      </c>
      <c r="D89" s="53">
        <v>62806</v>
      </c>
      <c r="E89" s="54">
        <v>29</v>
      </c>
      <c r="F89" s="54">
        <v>22</v>
      </c>
      <c r="G89" s="55">
        <v>12</v>
      </c>
      <c r="H89" s="55">
        <v>7</v>
      </c>
      <c r="I89" s="55">
        <v>0</v>
      </c>
      <c r="J89" s="55">
        <v>0</v>
      </c>
      <c r="K89" s="55">
        <v>0</v>
      </c>
      <c r="L89" s="55">
        <v>2</v>
      </c>
      <c r="M89" s="55">
        <v>1</v>
      </c>
      <c r="N89" s="55">
        <v>0</v>
      </c>
      <c r="O89" s="54">
        <v>22</v>
      </c>
      <c r="P89" s="55">
        <v>3</v>
      </c>
      <c r="Q89" s="55">
        <v>19</v>
      </c>
      <c r="R89" s="55">
        <v>0</v>
      </c>
      <c r="S89" s="54">
        <v>22</v>
      </c>
      <c r="T89" s="55">
        <v>2</v>
      </c>
      <c r="U89" s="55">
        <v>20</v>
      </c>
      <c r="V89" s="55">
        <v>0</v>
      </c>
      <c r="W89" s="55">
        <v>0</v>
      </c>
      <c r="X89" s="54">
        <v>22</v>
      </c>
      <c r="Y89" s="55">
        <v>2</v>
      </c>
      <c r="Z89" s="55">
        <v>2</v>
      </c>
      <c r="AA89" s="55">
        <v>8</v>
      </c>
      <c r="AB89" s="55">
        <v>10</v>
      </c>
      <c r="AC89" s="55">
        <v>0</v>
      </c>
      <c r="AD89" s="55">
        <v>0</v>
      </c>
      <c r="AE89" s="54">
        <v>22</v>
      </c>
      <c r="AF89" s="55">
        <v>65</v>
      </c>
      <c r="AG89" s="55">
        <v>55</v>
      </c>
      <c r="AH89" s="55">
        <v>35</v>
      </c>
      <c r="AI89" s="55">
        <v>85</v>
      </c>
      <c r="AJ89" s="55">
        <v>37</v>
      </c>
      <c r="AK89" s="55">
        <v>10</v>
      </c>
      <c r="AL89" s="55">
        <v>6</v>
      </c>
      <c r="AM89" s="55">
        <v>25</v>
      </c>
      <c r="AN89" s="55">
        <v>0</v>
      </c>
      <c r="AO89" s="55">
        <v>0</v>
      </c>
      <c r="AP89" s="55">
        <v>0</v>
      </c>
      <c r="AQ89" s="55">
        <v>0</v>
      </c>
      <c r="AR89" s="55">
        <v>8</v>
      </c>
      <c r="AS89" s="55">
        <v>0</v>
      </c>
      <c r="AT89" s="55">
        <v>33</v>
      </c>
      <c r="AU89" s="55">
        <v>6</v>
      </c>
      <c r="AV89" s="55">
        <v>1</v>
      </c>
      <c r="AW89" s="55">
        <v>0</v>
      </c>
      <c r="AX89" s="55">
        <v>0</v>
      </c>
      <c r="AY89" s="55">
        <v>13</v>
      </c>
      <c r="AZ89" s="55">
        <v>2</v>
      </c>
      <c r="BA89" s="56">
        <f t="shared" si="5"/>
        <v>22</v>
      </c>
      <c r="BB89" s="55">
        <v>1</v>
      </c>
      <c r="BC89" s="55">
        <v>2</v>
      </c>
      <c r="BD89" s="55">
        <v>0</v>
      </c>
      <c r="BE89" s="55">
        <v>0</v>
      </c>
      <c r="BF89" s="55">
        <v>0</v>
      </c>
      <c r="BG89" s="55">
        <v>6</v>
      </c>
      <c r="BH89" s="55">
        <v>13</v>
      </c>
    </row>
    <row r="90" spans="1:60" s="32" customFormat="1" x14ac:dyDescent="0.35">
      <c r="A90" s="68" t="s">
        <v>218</v>
      </c>
      <c r="B90" s="69" t="s">
        <v>61</v>
      </c>
      <c r="C90" s="70" t="s">
        <v>219</v>
      </c>
      <c r="D90" s="94">
        <v>45591</v>
      </c>
      <c r="E90" s="71">
        <v>16</v>
      </c>
      <c r="F90" s="71">
        <v>9</v>
      </c>
      <c r="G90" s="72">
        <v>9</v>
      </c>
      <c r="H90" s="72">
        <v>0</v>
      </c>
      <c r="I90" s="72">
        <v>0</v>
      </c>
      <c r="J90" s="72">
        <v>0</v>
      </c>
      <c r="K90" s="72">
        <v>0</v>
      </c>
      <c r="L90" s="72">
        <v>0</v>
      </c>
      <c r="M90" s="72">
        <v>0</v>
      </c>
      <c r="N90" s="72">
        <v>0</v>
      </c>
      <c r="O90" s="71">
        <v>9</v>
      </c>
      <c r="P90" s="72">
        <v>4</v>
      </c>
      <c r="Q90" s="72">
        <v>5</v>
      </c>
      <c r="R90" s="72">
        <v>0</v>
      </c>
      <c r="S90" s="71">
        <v>9</v>
      </c>
      <c r="T90" s="72">
        <v>0</v>
      </c>
      <c r="U90" s="72">
        <v>9</v>
      </c>
      <c r="V90" s="72">
        <v>0</v>
      </c>
      <c r="W90" s="72">
        <v>0</v>
      </c>
      <c r="X90" s="71">
        <v>9</v>
      </c>
      <c r="Y90" s="72">
        <v>6</v>
      </c>
      <c r="Z90" s="72">
        <v>0</v>
      </c>
      <c r="AA90" s="72">
        <v>1</v>
      </c>
      <c r="AB90" s="72">
        <v>2</v>
      </c>
      <c r="AC90" s="72">
        <v>0</v>
      </c>
      <c r="AD90" s="72">
        <v>0</v>
      </c>
      <c r="AE90" s="71">
        <v>9</v>
      </c>
      <c r="AF90" s="72">
        <v>25</v>
      </c>
      <c r="AG90" s="72">
        <v>12</v>
      </c>
      <c r="AH90" s="72">
        <v>35</v>
      </c>
      <c r="AI90" s="72">
        <v>0</v>
      </c>
      <c r="AJ90" s="72">
        <v>7</v>
      </c>
      <c r="AK90" s="72">
        <v>0</v>
      </c>
      <c r="AL90" s="72">
        <v>20</v>
      </c>
      <c r="AM90" s="72">
        <v>0</v>
      </c>
      <c r="AN90" s="72">
        <v>2</v>
      </c>
      <c r="AO90" s="72">
        <v>0</v>
      </c>
      <c r="AP90" s="72">
        <v>2</v>
      </c>
      <c r="AQ90" s="72">
        <v>0</v>
      </c>
      <c r="AR90" s="72">
        <v>15</v>
      </c>
      <c r="AS90" s="72">
        <v>0</v>
      </c>
      <c r="AT90" s="72">
        <v>764.5</v>
      </c>
      <c r="AU90" s="72">
        <v>1</v>
      </c>
      <c r="AV90" s="72">
        <v>0</v>
      </c>
      <c r="AW90" s="72">
        <v>6</v>
      </c>
      <c r="AX90" s="72">
        <v>0</v>
      </c>
      <c r="AY90" s="72">
        <v>0</v>
      </c>
      <c r="AZ90" s="72">
        <v>2</v>
      </c>
      <c r="BA90" s="56">
        <f t="shared" si="5"/>
        <v>9</v>
      </c>
      <c r="BB90" s="72">
        <v>6</v>
      </c>
      <c r="BC90" s="72">
        <v>0</v>
      </c>
      <c r="BD90" s="72">
        <v>1</v>
      </c>
      <c r="BE90" s="72">
        <v>2</v>
      </c>
      <c r="BF90" s="72">
        <v>0</v>
      </c>
      <c r="BG90" s="72">
        <v>0</v>
      </c>
      <c r="BH90" s="72">
        <v>0</v>
      </c>
    </row>
    <row r="91" spans="1:60" x14ac:dyDescent="0.35">
      <c r="A91" s="50" t="s">
        <v>218</v>
      </c>
      <c r="B91" s="51" t="s">
        <v>61</v>
      </c>
      <c r="C91" s="52" t="s">
        <v>220</v>
      </c>
      <c r="D91" s="53">
        <v>71783</v>
      </c>
      <c r="E91" s="54">
        <v>17</v>
      </c>
      <c r="F91" s="54">
        <v>14</v>
      </c>
      <c r="G91" s="55">
        <v>12</v>
      </c>
      <c r="H91" s="55">
        <v>1</v>
      </c>
      <c r="I91" s="55">
        <v>0</v>
      </c>
      <c r="J91" s="55">
        <v>0</v>
      </c>
      <c r="K91" s="55">
        <v>0</v>
      </c>
      <c r="L91" s="55">
        <v>0</v>
      </c>
      <c r="M91" s="55">
        <v>1</v>
      </c>
      <c r="N91" s="55">
        <v>0</v>
      </c>
      <c r="O91" s="54">
        <v>14</v>
      </c>
      <c r="P91" s="55">
        <v>1</v>
      </c>
      <c r="Q91" s="55">
        <v>13</v>
      </c>
      <c r="R91" s="55">
        <v>0</v>
      </c>
      <c r="S91" s="54">
        <v>14</v>
      </c>
      <c r="T91" s="55">
        <v>1</v>
      </c>
      <c r="U91" s="55">
        <v>13</v>
      </c>
      <c r="V91" s="55">
        <v>0</v>
      </c>
      <c r="W91" s="55">
        <v>0</v>
      </c>
      <c r="X91" s="54">
        <v>14</v>
      </c>
      <c r="Y91" s="55">
        <v>0</v>
      </c>
      <c r="Z91" s="55">
        <v>1</v>
      </c>
      <c r="AA91" s="55">
        <v>3</v>
      </c>
      <c r="AB91" s="55">
        <v>10</v>
      </c>
      <c r="AC91" s="55">
        <v>0</v>
      </c>
      <c r="AD91" s="55">
        <v>0</v>
      </c>
      <c r="AE91" s="54">
        <v>14</v>
      </c>
      <c r="AF91" s="55">
        <v>44</v>
      </c>
      <c r="AG91" s="55">
        <v>35</v>
      </c>
      <c r="AH91" s="55">
        <v>60</v>
      </c>
      <c r="AI91" s="55">
        <v>2</v>
      </c>
      <c r="AJ91" s="55">
        <v>12</v>
      </c>
      <c r="AK91" s="55">
        <v>0</v>
      </c>
      <c r="AL91" s="55">
        <v>7</v>
      </c>
      <c r="AM91" s="55">
        <v>0</v>
      </c>
      <c r="AN91" s="55">
        <v>28</v>
      </c>
      <c r="AO91" s="55">
        <v>0</v>
      </c>
      <c r="AP91" s="55">
        <v>0</v>
      </c>
      <c r="AQ91" s="55">
        <v>0</v>
      </c>
      <c r="AR91" s="55">
        <v>79</v>
      </c>
      <c r="AS91" s="55">
        <v>0</v>
      </c>
      <c r="AT91" s="55">
        <v>47</v>
      </c>
      <c r="AU91" s="55">
        <v>6</v>
      </c>
      <c r="AV91" s="55">
        <v>1</v>
      </c>
      <c r="AW91" s="55">
        <v>1</v>
      </c>
      <c r="AX91" s="55">
        <v>1</v>
      </c>
      <c r="AY91" s="55">
        <v>0</v>
      </c>
      <c r="AZ91" s="55">
        <v>3</v>
      </c>
      <c r="BA91" s="56">
        <f t="shared" si="5"/>
        <v>12</v>
      </c>
      <c r="BB91" s="55">
        <v>1</v>
      </c>
      <c r="BC91" s="55">
        <v>8</v>
      </c>
      <c r="BD91" s="55">
        <v>0</v>
      </c>
      <c r="BE91" s="55">
        <v>2</v>
      </c>
      <c r="BF91" s="55">
        <v>1</v>
      </c>
      <c r="BG91" s="55">
        <v>0</v>
      </c>
      <c r="BH91" s="55">
        <v>1</v>
      </c>
    </row>
    <row r="92" spans="1:60" s="32" customFormat="1" x14ac:dyDescent="0.35">
      <c r="A92" s="68" t="s">
        <v>221</v>
      </c>
      <c r="B92" s="69" t="s">
        <v>71</v>
      </c>
      <c r="C92" s="70" t="s">
        <v>222</v>
      </c>
      <c r="D92" s="67">
        <v>14271</v>
      </c>
      <c r="E92" s="71">
        <v>7</v>
      </c>
      <c r="F92" s="71">
        <v>2</v>
      </c>
      <c r="G92" s="72">
        <v>2</v>
      </c>
      <c r="H92" s="72">
        <v>0</v>
      </c>
      <c r="I92" s="72">
        <v>0</v>
      </c>
      <c r="J92" s="72">
        <v>0</v>
      </c>
      <c r="K92" s="72">
        <v>0</v>
      </c>
      <c r="L92" s="72">
        <v>0</v>
      </c>
      <c r="M92" s="72">
        <v>0</v>
      </c>
      <c r="N92" s="72">
        <v>0</v>
      </c>
      <c r="O92" s="71">
        <v>2</v>
      </c>
      <c r="P92" s="72">
        <v>0</v>
      </c>
      <c r="Q92" s="72">
        <v>2</v>
      </c>
      <c r="R92" s="72">
        <v>0</v>
      </c>
      <c r="S92" s="71">
        <v>2</v>
      </c>
      <c r="T92" s="72">
        <v>0</v>
      </c>
      <c r="U92" s="72">
        <v>2</v>
      </c>
      <c r="V92" s="72">
        <v>0</v>
      </c>
      <c r="W92" s="72">
        <v>0</v>
      </c>
      <c r="X92" s="71">
        <v>2</v>
      </c>
      <c r="Y92" s="72">
        <v>0</v>
      </c>
      <c r="Z92" s="72">
        <v>2</v>
      </c>
      <c r="AA92" s="72">
        <v>0</v>
      </c>
      <c r="AB92" s="72">
        <v>0</v>
      </c>
      <c r="AC92" s="72">
        <v>0</v>
      </c>
      <c r="AD92" s="72">
        <v>0</v>
      </c>
      <c r="AE92" s="71">
        <v>2</v>
      </c>
      <c r="AF92" s="72">
        <v>141</v>
      </c>
      <c r="AG92" s="72">
        <v>137</v>
      </c>
      <c r="AH92" s="72">
        <v>14</v>
      </c>
      <c r="AI92" s="72">
        <v>3</v>
      </c>
      <c r="AJ92" s="72">
        <v>5</v>
      </c>
      <c r="AK92" s="72">
        <v>0</v>
      </c>
      <c r="AL92" s="72">
        <v>2</v>
      </c>
      <c r="AM92" s="72">
        <v>0</v>
      </c>
      <c r="AN92" s="72">
        <v>26</v>
      </c>
      <c r="AO92" s="72">
        <v>0</v>
      </c>
      <c r="AP92" s="72">
        <v>2</v>
      </c>
      <c r="AQ92" s="72">
        <v>0</v>
      </c>
      <c r="AR92" s="72">
        <v>8</v>
      </c>
      <c r="AS92" s="72">
        <v>6</v>
      </c>
      <c r="AT92" s="72">
        <v>800</v>
      </c>
      <c r="AU92" s="72">
        <v>0</v>
      </c>
      <c r="AV92" s="72">
        <v>0</v>
      </c>
      <c r="AW92" s="72">
        <v>2</v>
      </c>
      <c r="AX92" s="72">
        <v>0</v>
      </c>
      <c r="AY92" s="72">
        <v>0</v>
      </c>
      <c r="AZ92" s="72">
        <v>0</v>
      </c>
      <c r="BA92" s="56">
        <f t="shared" si="5"/>
        <v>2</v>
      </c>
      <c r="BB92" s="72">
        <v>0</v>
      </c>
      <c r="BC92" s="72">
        <v>2</v>
      </c>
      <c r="BD92" s="72">
        <v>0</v>
      </c>
      <c r="BE92" s="72">
        <v>0</v>
      </c>
      <c r="BF92" s="72">
        <v>0</v>
      </c>
      <c r="BG92" s="72">
        <v>0</v>
      </c>
      <c r="BH92" s="72">
        <v>0</v>
      </c>
    </row>
    <row r="93" spans="1:60" x14ac:dyDescent="0.35">
      <c r="A93" s="50" t="s">
        <v>223</v>
      </c>
      <c r="B93" s="51" t="s">
        <v>71</v>
      </c>
      <c r="C93" s="52" t="s">
        <v>224</v>
      </c>
      <c r="D93" s="53">
        <v>34385</v>
      </c>
      <c r="E93" s="54">
        <v>32</v>
      </c>
      <c r="F93" s="54">
        <v>44</v>
      </c>
      <c r="G93" s="55">
        <v>40</v>
      </c>
      <c r="H93" s="55">
        <v>0</v>
      </c>
      <c r="I93" s="55">
        <v>1</v>
      </c>
      <c r="J93" s="55">
        <v>0</v>
      </c>
      <c r="K93" s="55">
        <v>0</v>
      </c>
      <c r="L93" s="55">
        <v>1</v>
      </c>
      <c r="M93" s="55">
        <v>2</v>
      </c>
      <c r="N93" s="55">
        <v>0</v>
      </c>
      <c r="O93" s="54">
        <v>44</v>
      </c>
      <c r="P93" s="55">
        <v>2</v>
      </c>
      <c r="Q93" s="55">
        <v>42</v>
      </c>
      <c r="R93" s="55">
        <v>0</v>
      </c>
      <c r="S93" s="54">
        <v>44</v>
      </c>
      <c r="T93" s="55">
        <v>2</v>
      </c>
      <c r="U93" s="55">
        <v>42</v>
      </c>
      <c r="V93" s="55">
        <v>0</v>
      </c>
      <c r="W93" s="55">
        <v>0</v>
      </c>
      <c r="X93" s="54">
        <v>44</v>
      </c>
      <c r="Y93" s="55">
        <v>1</v>
      </c>
      <c r="Z93" s="55">
        <v>5</v>
      </c>
      <c r="AA93" s="55">
        <v>9</v>
      </c>
      <c r="AB93" s="55">
        <v>29</v>
      </c>
      <c r="AC93" s="55">
        <v>0</v>
      </c>
      <c r="AD93" s="55">
        <v>0</v>
      </c>
      <c r="AE93" s="54">
        <v>44</v>
      </c>
      <c r="AF93" s="55">
        <v>69</v>
      </c>
      <c r="AG93" s="55">
        <v>10</v>
      </c>
      <c r="AH93" s="55">
        <v>62</v>
      </c>
      <c r="AI93" s="55">
        <v>1</v>
      </c>
      <c r="AJ93" s="55">
        <v>83</v>
      </c>
      <c r="AK93" s="55">
        <v>2</v>
      </c>
      <c r="AL93" s="55">
        <v>27</v>
      </c>
      <c r="AM93" s="55">
        <v>6</v>
      </c>
      <c r="AN93" s="55">
        <v>29</v>
      </c>
      <c r="AO93" s="55">
        <v>18</v>
      </c>
      <c r="AP93" s="55">
        <v>19</v>
      </c>
      <c r="AQ93" s="55">
        <v>0</v>
      </c>
      <c r="AR93" s="55">
        <v>139</v>
      </c>
      <c r="AS93" s="55">
        <v>6</v>
      </c>
      <c r="AT93" s="55">
        <v>1301.5</v>
      </c>
      <c r="AU93" s="55">
        <v>5</v>
      </c>
      <c r="AV93" s="55">
        <v>22</v>
      </c>
      <c r="AW93" s="55">
        <v>6</v>
      </c>
      <c r="AX93" s="55">
        <v>1</v>
      </c>
      <c r="AY93" s="55">
        <v>3</v>
      </c>
      <c r="AZ93" s="55">
        <v>7</v>
      </c>
      <c r="BA93" s="56">
        <f t="shared" si="5"/>
        <v>44</v>
      </c>
      <c r="BB93" s="55">
        <v>11</v>
      </c>
      <c r="BC93" s="55">
        <v>2</v>
      </c>
      <c r="BD93" s="55">
        <v>0</v>
      </c>
      <c r="BE93" s="55">
        <v>23</v>
      </c>
      <c r="BF93" s="55">
        <v>2</v>
      </c>
      <c r="BG93" s="55">
        <v>3</v>
      </c>
      <c r="BH93" s="55">
        <v>0</v>
      </c>
    </row>
    <row r="94" spans="1:60" s="32" customFormat="1" x14ac:dyDescent="0.35">
      <c r="A94" s="68" t="s">
        <v>225</v>
      </c>
      <c r="B94" s="69" t="s">
        <v>76</v>
      </c>
      <c r="C94" s="70" t="s">
        <v>226</v>
      </c>
      <c r="D94" s="67">
        <v>4016</v>
      </c>
      <c r="E94" s="71">
        <v>104</v>
      </c>
      <c r="F94" s="71">
        <v>25</v>
      </c>
      <c r="G94" s="72">
        <v>15</v>
      </c>
      <c r="H94" s="72">
        <v>7</v>
      </c>
      <c r="I94" s="72">
        <v>0</v>
      </c>
      <c r="J94" s="72">
        <v>0</v>
      </c>
      <c r="K94" s="72">
        <v>0</v>
      </c>
      <c r="L94" s="72">
        <v>0</v>
      </c>
      <c r="M94" s="72">
        <v>3</v>
      </c>
      <c r="N94" s="72">
        <v>0</v>
      </c>
      <c r="O94" s="71">
        <v>25</v>
      </c>
      <c r="P94" s="72">
        <v>3</v>
      </c>
      <c r="Q94" s="72">
        <v>22</v>
      </c>
      <c r="R94" s="72">
        <v>0</v>
      </c>
      <c r="S94" s="71">
        <v>25</v>
      </c>
      <c r="T94" s="72">
        <v>2</v>
      </c>
      <c r="U94" s="72">
        <v>23</v>
      </c>
      <c r="V94" s="72">
        <v>0</v>
      </c>
      <c r="W94" s="72">
        <v>0</v>
      </c>
      <c r="X94" s="71">
        <v>25</v>
      </c>
      <c r="Y94" s="72">
        <v>2</v>
      </c>
      <c r="Z94" s="72">
        <v>1</v>
      </c>
      <c r="AA94" s="72">
        <v>10</v>
      </c>
      <c r="AB94" s="72">
        <v>10</v>
      </c>
      <c r="AC94" s="72">
        <v>2</v>
      </c>
      <c r="AD94" s="72">
        <v>0</v>
      </c>
      <c r="AE94" s="71">
        <v>25</v>
      </c>
      <c r="AF94" s="72">
        <v>14501</v>
      </c>
      <c r="AG94" s="72">
        <v>49</v>
      </c>
      <c r="AH94" s="72">
        <v>48</v>
      </c>
      <c r="AI94" s="72">
        <v>12</v>
      </c>
      <c r="AJ94" s="72">
        <v>62</v>
      </c>
      <c r="AK94" s="72">
        <v>0</v>
      </c>
      <c r="AL94" s="72">
        <v>51</v>
      </c>
      <c r="AM94" s="72">
        <v>81</v>
      </c>
      <c r="AN94" s="72">
        <v>0</v>
      </c>
      <c r="AO94" s="72">
        <v>0</v>
      </c>
      <c r="AP94" s="72">
        <v>0</v>
      </c>
      <c r="AQ94" s="72">
        <v>0</v>
      </c>
      <c r="AR94" s="72">
        <v>6</v>
      </c>
      <c r="AS94" s="72">
        <v>31</v>
      </c>
      <c r="AT94" s="72">
        <v>6611.43</v>
      </c>
      <c r="AU94" s="72">
        <v>4</v>
      </c>
      <c r="AV94" s="72">
        <v>4</v>
      </c>
      <c r="AW94" s="72">
        <v>2</v>
      </c>
      <c r="AX94" s="72">
        <v>0</v>
      </c>
      <c r="AY94" s="72">
        <v>0</v>
      </c>
      <c r="AZ94" s="72">
        <v>4</v>
      </c>
      <c r="BA94" s="56">
        <f t="shared" si="5"/>
        <v>14</v>
      </c>
      <c r="BB94" s="72">
        <v>1</v>
      </c>
      <c r="BC94" s="72">
        <v>5</v>
      </c>
      <c r="BD94" s="72">
        <v>0</v>
      </c>
      <c r="BE94" s="72">
        <v>8</v>
      </c>
      <c r="BF94" s="72">
        <v>0</v>
      </c>
      <c r="BG94" s="72">
        <v>0</v>
      </c>
      <c r="BH94" s="72">
        <v>2</v>
      </c>
    </row>
    <row r="95" spans="1:60" x14ac:dyDescent="0.35">
      <c r="A95" s="50" t="s">
        <v>227</v>
      </c>
      <c r="B95" s="51" t="s">
        <v>64</v>
      </c>
      <c r="C95" s="52" t="s">
        <v>228</v>
      </c>
      <c r="D95" s="53">
        <v>239859</v>
      </c>
      <c r="E95" s="54">
        <v>195</v>
      </c>
      <c r="F95" s="54">
        <v>39</v>
      </c>
      <c r="G95" s="55">
        <v>26</v>
      </c>
      <c r="H95" s="55">
        <v>4</v>
      </c>
      <c r="I95" s="55">
        <v>0</v>
      </c>
      <c r="J95" s="55">
        <v>0</v>
      </c>
      <c r="K95" s="55">
        <v>0</v>
      </c>
      <c r="L95" s="55">
        <v>0</v>
      </c>
      <c r="M95" s="55">
        <v>8</v>
      </c>
      <c r="N95" s="55">
        <v>1</v>
      </c>
      <c r="O95" s="54">
        <v>39</v>
      </c>
      <c r="P95" s="55">
        <v>7</v>
      </c>
      <c r="Q95" s="55">
        <v>32</v>
      </c>
      <c r="R95" s="55">
        <v>0</v>
      </c>
      <c r="S95" s="54">
        <v>39</v>
      </c>
      <c r="T95" s="55">
        <v>4</v>
      </c>
      <c r="U95" s="55">
        <v>35</v>
      </c>
      <c r="V95" s="55">
        <v>0</v>
      </c>
      <c r="W95" s="55">
        <v>0</v>
      </c>
      <c r="X95" s="54">
        <v>39</v>
      </c>
      <c r="Y95" s="55">
        <v>3</v>
      </c>
      <c r="Z95" s="55">
        <v>5</v>
      </c>
      <c r="AA95" s="55">
        <v>16</v>
      </c>
      <c r="AB95" s="55">
        <v>14</v>
      </c>
      <c r="AC95" s="55">
        <v>1</v>
      </c>
      <c r="AD95" s="55">
        <v>0</v>
      </c>
      <c r="AE95" s="54">
        <v>39</v>
      </c>
      <c r="AF95" s="55">
        <v>39</v>
      </c>
      <c r="AG95" s="55">
        <v>39</v>
      </c>
      <c r="AH95" s="55">
        <v>39</v>
      </c>
      <c r="AI95" s="55">
        <v>6</v>
      </c>
      <c r="AJ95" s="55">
        <v>5</v>
      </c>
      <c r="AK95" s="55">
        <v>26</v>
      </c>
      <c r="AL95" s="55">
        <v>10</v>
      </c>
      <c r="AM95" s="55">
        <v>0</v>
      </c>
      <c r="AN95" s="55">
        <v>0</v>
      </c>
      <c r="AO95" s="55">
        <v>0</v>
      </c>
      <c r="AP95" s="55">
        <v>0</v>
      </c>
      <c r="AQ95" s="55">
        <v>0</v>
      </c>
      <c r="AR95" s="55">
        <v>44</v>
      </c>
      <c r="AS95" s="55">
        <v>0</v>
      </c>
      <c r="AT95" s="55">
        <v>5109</v>
      </c>
      <c r="AU95" s="55">
        <v>27</v>
      </c>
      <c r="AV95" s="55">
        <v>3</v>
      </c>
      <c r="AW95" s="55">
        <v>8</v>
      </c>
      <c r="AX95" s="55">
        <v>0</v>
      </c>
      <c r="AY95" s="55">
        <v>1</v>
      </c>
      <c r="AZ95" s="55">
        <v>0</v>
      </c>
      <c r="BA95" s="56">
        <f t="shared" si="5"/>
        <v>39</v>
      </c>
      <c r="BB95" s="55">
        <v>7</v>
      </c>
      <c r="BC95" s="55">
        <v>15</v>
      </c>
      <c r="BD95" s="55">
        <v>0</v>
      </c>
      <c r="BE95" s="55">
        <v>8</v>
      </c>
      <c r="BF95" s="55">
        <v>0</v>
      </c>
      <c r="BG95" s="55">
        <v>3</v>
      </c>
      <c r="BH95" s="55">
        <v>6</v>
      </c>
    </row>
    <row r="96" spans="1:60" s="32" customFormat="1" x14ac:dyDescent="0.35">
      <c r="A96" s="68" t="s">
        <v>229</v>
      </c>
      <c r="B96" s="69" t="s">
        <v>61</v>
      </c>
      <c r="C96" s="70" t="s">
        <v>230</v>
      </c>
      <c r="D96" s="67">
        <v>44535</v>
      </c>
      <c r="E96" s="71">
        <v>399</v>
      </c>
      <c r="F96" s="71">
        <v>4</v>
      </c>
      <c r="G96" s="72">
        <v>0</v>
      </c>
      <c r="H96" s="72">
        <v>3</v>
      </c>
      <c r="I96" s="72">
        <v>0</v>
      </c>
      <c r="J96" s="72">
        <v>0</v>
      </c>
      <c r="K96" s="72">
        <v>0</v>
      </c>
      <c r="L96" s="72">
        <v>0</v>
      </c>
      <c r="M96" s="72">
        <v>1</v>
      </c>
      <c r="N96" s="72">
        <v>0</v>
      </c>
      <c r="O96" s="71">
        <v>4</v>
      </c>
      <c r="P96" s="72">
        <v>1</v>
      </c>
      <c r="Q96" s="72">
        <v>3</v>
      </c>
      <c r="R96" s="72">
        <v>0</v>
      </c>
      <c r="S96" s="71">
        <v>4</v>
      </c>
      <c r="T96" s="72">
        <v>0</v>
      </c>
      <c r="U96" s="72">
        <v>4</v>
      </c>
      <c r="V96" s="72">
        <v>0</v>
      </c>
      <c r="W96" s="72">
        <v>0</v>
      </c>
      <c r="X96" s="71">
        <v>4</v>
      </c>
      <c r="Y96" s="72">
        <v>0</v>
      </c>
      <c r="Z96" s="72">
        <v>1</v>
      </c>
      <c r="AA96" s="72">
        <v>0</v>
      </c>
      <c r="AB96" s="72">
        <v>3</v>
      </c>
      <c r="AC96" s="72">
        <v>0</v>
      </c>
      <c r="AD96" s="72">
        <v>0</v>
      </c>
      <c r="AE96" s="71">
        <v>4</v>
      </c>
      <c r="AF96" s="72">
        <v>0</v>
      </c>
      <c r="AG96" s="72">
        <v>0</v>
      </c>
      <c r="AH96" s="72">
        <v>0</v>
      </c>
      <c r="AI96" s="72">
        <v>0</v>
      </c>
      <c r="AJ96" s="72">
        <v>0</v>
      </c>
      <c r="AK96" s="72">
        <v>0</v>
      </c>
      <c r="AL96" s="72">
        <v>4</v>
      </c>
      <c r="AM96" s="72">
        <v>0</v>
      </c>
      <c r="AN96" s="72">
        <v>0</v>
      </c>
      <c r="AO96" s="72">
        <v>0</v>
      </c>
      <c r="AP96" s="72">
        <v>0</v>
      </c>
      <c r="AQ96" s="72">
        <v>0</v>
      </c>
      <c r="AR96" s="72">
        <v>16</v>
      </c>
      <c r="AS96" s="72">
        <v>11</v>
      </c>
      <c r="AT96" s="72">
        <v>226</v>
      </c>
      <c r="AU96" s="72">
        <v>4</v>
      </c>
      <c r="AV96" s="72">
        <v>0</v>
      </c>
      <c r="AW96" s="72">
        <v>0</v>
      </c>
      <c r="AX96" s="72">
        <v>0</v>
      </c>
      <c r="AY96" s="72">
        <v>0</v>
      </c>
      <c r="AZ96" s="72">
        <v>0</v>
      </c>
      <c r="BA96" s="56">
        <f t="shared" si="5"/>
        <v>4</v>
      </c>
      <c r="BB96" s="72">
        <v>0</v>
      </c>
      <c r="BC96" s="72">
        <v>2</v>
      </c>
      <c r="BD96" s="72">
        <v>0</v>
      </c>
      <c r="BE96" s="72">
        <v>2</v>
      </c>
      <c r="BF96" s="72">
        <v>0</v>
      </c>
      <c r="BG96" s="72">
        <v>0</v>
      </c>
      <c r="BH96" s="72">
        <v>0</v>
      </c>
    </row>
    <row r="97" spans="1:60" x14ac:dyDescent="0.35">
      <c r="A97" s="50" t="s">
        <v>309</v>
      </c>
      <c r="B97" s="51" t="s">
        <v>61</v>
      </c>
      <c r="C97" s="52" t="s">
        <v>232</v>
      </c>
      <c r="D97" s="53">
        <v>1111761</v>
      </c>
      <c r="E97" s="54">
        <v>0</v>
      </c>
      <c r="F97" s="54">
        <v>6</v>
      </c>
      <c r="G97" s="55">
        <v>5</v>
      </c>
      <c r="H97" s="55">
        <v>1</v>
      </c>
      <c r="I97" s="55">
        <v>0</v>
      </c>
      <c r="J97" s="55">
        <v>0</v>
      </c>
      <c r="K97" s="55">
        <v>0</v>
      </c>
      <c r="L97" s="55">
        <v>0</v>
      </c>
      <c r="M97" s="55">
        <v>0</v>
      </c>
      <c r="N97" s="55">
        <v>0</v>
      </c>
      <c r="O97" s="54">
        <v>6</v>
      </c>
      <c r="P97" s="55">
        <v>0</v>
      </c>
      <c r="Q97" s="55">
        <v>6</v>
      </c>
      <c r="R97" s="55">
        <v>0</v>
      </c>
      <c r="S97" s="54">
        <v>6</v>
      </c>
      <c r="T97" s="55">
        <v>0</v>
      </c>
      <c r="U97" s="55">
        <v>6</v>
      </c>
      <c r="V97" s="55">
        <v>0</v>
      </c>
      <c r="W97" s="55">
        <v>0</v>
      </c>
      <c r="X97" s="54">
        <v>6</v>
      </c>
      <c r="Y97" s="55">
        <v>0</v>
      </c>
      <c r="Z97" s="55">
        <v>0</v>
      </c>
      <c r="AA97" s="55">
        <v>1</v>
      </c>
      <c r="AB97" s="55">
        <v>5</v>
      </c>
      <c r="AC97" s="55">
        <v>0</v>
      </c>
      <c r="AD97" s="55">
        <v>0</v>
      </c>
      <c r="AE97" s="54">
        <v>6</v>
      </c>
      <c r="AF97" s="55">
        <v>20</v>
      </c>
      <c r="AG97" s="55">
        <v>10</v>
      </c>
      <c r="AH97" s="55">
        <v>24</v>
      </c>
      <c r="AI97" s="55">
        <v>2</v>
      </c>
      <c r="AJ97" s="55">
        <v>20</v>
      </c>
      <c r="AK97" s="55">
        <v>8</v>
      </c>
      <c r="AL97" s="55">
        <v>1</v>
      </c>
      <c r="AM97" s="55">
        <v>20</v>
      </c>
      <c r="AN97" s="55">
        <v>0</v>
      </c>
      <c r="AO97" s="55">
        <v>0</v>
      </c>
      <c r="AP97" s="55">
        <v>0</v>
      </c>
      <c r="AQ97" s="55">
        <v>0</v>
      </c>
      <c r="AR97" s="55">
        <v>1</v>
      </c>
      <c r="AS97" s="55">
        <v>0</v>
      </c>
      <c r="AT97" s="55">
        <v>0</v>
      </c>
      <c r="AU97" s="55">
        <v>5</v>
      </c>
      <c r="AV97" s="55">
        <v>0</v>
      </c>
      <c r="AW97" s="55">
        <v>0</v>
      </c>
      <c r="AX97" s="55">
        <v>0</v>
      </c>
      <c r="AY97" s="55">
        <v>1</v>
      </c>
      <c r="AZ97" s="55">
        <v>0</v>
      </c>
      <c r="BA97" s="56">
        <f t="shared" si="5"/>
        <v>6</v>
      </c>
      <c r="BB97" s="55">
        <v>0</v>
      </c>
      <c r="BC97" s="55">
        <v>2</v>
      </c>
      <c r="BD97" s="55">
        <v>0</v>
      </c>
      <c r="BE97" s="55">
        <v>2</v>
      </c>
      <c r="BF97" s="55">
        <v>0</v>
      </c>
      <c r="BG97" s="55">
        <v>3</v>
      </c>
      <c r="BH97" s="55">
        <v>0</v>
      </c>
    </row>
    <row r="98" spans="1:60" s="32" customFormat="1" x14ac:dyDescent="0.35">
      <c r="A98" s="68" t="s">
        <v>310</v>
      </c>
      <c r="B98" s="69" t="s">
        <v>61</v>
      </c>
      <c r="C98" s="70" t="s">
        <v>232</v>
      </c>
      <c r="D98" s="67"/>
      <c r="E98" s="71">
        <v>595</v>
      </c>
      <c r="F98" s="71">
        <v>167</v>
      </c>
      <c r="G98" s="72">
        <v>90</v>
      </c>
      <c r="H98" s="72">
        <v>39</v>
      </c>
      <c r="I98" s="72">
        <v>1</v>
      </c>
      <c r="J98" s="72">
        <v>3</v>
      </c>
      <c r="K98" s="72">
        <v>0</v>
      </c>
      <c r="L98" s="72">
        <v>0</v>
      </c>
      <c r="M98" s="72">
        <v>0</v>
      </c>
      <c r="N98" s="72">
        <v>34</v>
      </c>
      <c r="O98" s="71">
        <v>167</v>
      </c>
      <c r="P98" s="72">
        <v>19</v>
      </c>
      <c r="Q98" s="72">
        <v>148</v>
      </c>
      <c r="R98" s="72">
        <v>0</v>
      </c>
      <c r="S98" s="71">
        <v>167</v>
      </c>
      <c r="T98" s="72">
        <v>1</v>
      </c>
      <c r="U98" s="72">
        <v>158</v>
      </c>
      <c r="V98" s="72">
        <v>2</v>
      </c>
      <c r="W98" s="72">
        <v>6</v>
      </c>
      <c r="X98" s="71">
        <v>167</v>
      </c>
      <c r="Y98" s="72">
        <v>0</v>
      </c>
      <c r="Z98" s="72">
        <v>11</v>
      </c>
      <c r="AA98" s="72">
        <v>36</v>
      </c>
      <c r="AB98" s="72">
        <v>112</v>
      </c>
      <c r="AC98" s="72">
        <v>7</v>
      </c>
      <c r="AD98" s="72">
        <v>1</v>
      </c>
      <c r="AE98" s="71">
        <v>167</v>
      </c>
      <c r="AF98" s="72">
        <v>422</v>
      </c>
      <c r="AG98" s="72">
        <v>185</v>
      </c>
      <c r="AH98" s="72">
        <v>395</v>
      </c>
      <c r="AI98" s="72">
        <v>32</v>
      </c>
      <c r="AJ98" s="72">
        <v>779</v>
      </c>
      <c r="AK98" s="72">
        <v>115</v>
      </c>
      <c r="AL98" s="72">
        <v>51</v>
      </c>
      <c r="AM98" s="72">
        <v>159</v>
      </c>
      <c r="AN98" s="72">
        <v>16</v>
      </c>
      <c r="AO98" s="72">
        <v>0</v>
      </c>
      <c r="AP98" s="72">
        <v>13</v>
      </c>
      <c r="AQ98" s="72">
        <v>0</v>
      </c>
      <c r="AR98" s="72">
        <v>131</v>
      </c>
      <c r="AS98" s="72">
        <v>12</v>
      </c>
      <c r="AT98" s="72">
        <v>7362</v>
      </c>
      <c r="AU98" s="72">
        <v>108</v>
      </c>
      <c r="AV98" s="72">
        <v>17</v>
      </c>
      <c r="AW98" s="72">
        <v>24</v>
      </c>
      <c r="AX98" s="72">
        <v>0</v>
      </c>
      <c r="AY98" s="72">
        <v>2</v>
      </c>
      <c r="AZ98" s="72">
        <v>16</v>
      </c>
      <c r="BA98" s="56">
        <f t="shared" si="5"/>
        <v>167</v>
      </c>
      <c r="BB98" s="72">
        <v>19</v>
      </c>
      <c r="BC98" s="72">
        <v>53</v>
      </c>
      <c r="BD98" s="72">
        <v>0</v>
      </c>
      <c r="BE98" s="72">
        <v>19</v>
      </c>
      <c r="BF98" s="72">
        <v>9</v>
      </c>
      <c r="BG98" s="72">
        <v>11</v>
      </c>
      <c r="BH98" s="72">
        <v>56</v>
      </c>
    </row>
    <row r="99" spans="1:60" x14ac:dyDescent="0.35">
      <c r="A99" s="50" t="s">
        <v>229</v>
      </c>
      <c r="B99" s="51" t="s">
        <v>61</v>
      </c>
      <c r="C99" s="52" t="s">
        <v>311</v>
      </c>
      <c r="D99" s="53">
        <v>19731</v>
      </c>
      <c r="E99" s="54">
        <v>67</v>
      </c>
      <c r="F99" s="54">
        <v>3</v>
      </c>
      <c r="G99" s="55">
        <v>2</v>
      </c>
      <c r="H99" s="55">
        <v>1</v>
      </c>
      <c r="I99" s="55">
        <v>0</v>
      </c>
      <c r="J99" s="55">
        <v>0</v>
      </c>
      <c r="K99" s="55">
        <v>0</v>
      </c>
      <c r="L99" s="55">
        <v>0</v>
      </c>
      <c r="M99" s="55">
        <v>0</v>
      </c>
      <c r="N99" s="55">
        <v>0</v>
      </c>
      <c r="O99" s="54">
        <v>3</v>
      </c>
      <c r="P99" s="55">
        <v>0</v>
      </c>
      <c r="Q99" s="55">
        <v>3</v>
      </c>
      <c r="R99" s="55">
        <v>0</v>
      </c>
      <c r="S99" s="54">
        <v>3</v>
      </c>
      <c r="T99" s="55">
        <v>0</v>
      </c>
      <c r="U99" s="55">
        <v>3</v>
      </c>
      <c r="V99" s="55">
        <v>0</v>
      </c>
      <c r="W99" s="55">
        <v>0</v>
      </c>
      <c r="X99" s="54">
        <v>3</v>
      </c>
      <c r="Y99" s="55">
        <v>1</v>
      </c>
      <c r="Z99" s="55">
        <v>1</v>
      </c>
      <c r="AA99" s="55">
        <v>0</v>
      </c>
      <c r="AB99" s="55">
        <v>1</v>
      </c>
      <c r="AC99" s="55">
        <v>0</v>
      </c>
      <c r="AD99" s="55">
        <v>0</v>
      </c>
      <c r="AE99" s="54">
        <v>3</v>
      </c>
      <c r="AF99" s="55">
        <v>2</v>
      </c>
      <c r="AG99" s="55">
        <v>1</v>
      </c>
      <c r="AH99" s="55">
        <v>0</v>
      </c>
      <c r="AI99" s="55">
        <v>0</v>
      </c>
      <c r="AJ99" s="55">
        <v>0</v>
      </c>
      <c r="AK99" s="55">
        <v>0</v>
      </c>
      <c r="AL99" s="55">
        <v>2</v>
      </c>
      <c r="AM99" s="55">
        <v>0</v>
      </c>
      <c r="AN99" s="55">
        <v>0</v>
      </c>
      <c r="AO99" s="55">
        <v>0</v>
      </c>
      <c r="AP99" s="55">
        <v>0</v>
      </c>
      <c r="AQ99" s="55">
        <v>0</v>
      </c>
      <c r="AR99" s="55">
        <v>4</v>
      </c>
      <c r="AS99" s="55">
        <v>2</v>
      </c>
      <c r="AT99" s="55">
        <v>226</v>
      </c>
      <c r="AU99" s="55">
        <v>0</v>
      </c>
      <c r="AV99" s="55">
        <v>0</v>
      </c>
      <c r="AW99" s="55">
        <v>1</v>
      </c>
      <c r="AX99" s="55">
        <v>1</v>
      </c>
      <c r="AY99" s="55">
        <v>0</v>
      </c>
      <c r="AZ99" s="55">
        <v>1</v>
      </c>
      <c r="BA99" s="56">
        <f t="shared" si="5"/>
        <v>3</v>
      </c>
      <c r="BB99" s="55">
        <v>3</v>
      </c>
      <c r="BC99" s="55">
        <v>0</v>
      </c>
      <c r="BD99" s="55">
        <v>0</v>
      </c>
      <c r="BE99" s="55">
        <v>0</v>
      </c>
      <c r="BF99" s="55">
        <v>0</v>
      </c>
      <c r="BG99" s="55">
        <v>0</v>
      </c>
      <c r="BH99" s="55">
        <v>0</v>
      </c>
    </row>
    <row r="100" spans="1:60" s="32" customFormat="1" x14ac:dyDescent="0.35">
      <c r="A100" s="68" t="s">
        <v>273</v>
      </c>
      <c r="B100" s="69" t="s">
        <v>76</v>
      </c>
      <c r="C100" s="70" t="s">
        <v>235</v>
      </c>
      <c r="D100" s="67">
        <v>11580</v>
      </c>
      <c r="E100" s="71">
        <v>38</v>
      </c>
      <c r="F100" s="71">
        <v>4</v>
      </c>
      <c r="G100" s="72">
        <v>1</v>
      </c>
      <c r="H100" s="72">
        <v>2</v>
      </c>
      <c r="I100" s="72">
        <v>0</v>
      </c>
      <c r="J100" s="72">
        <v>0</v>
      </c>
      <c r="K100" s="72">
        <v>0</v>
      </c>
      <c r="L100" s="72">
        <v>0</v>
      </c>
      <c r="M100" s="72">
        <v>1</v>
      </c>
      <c r="N100" s="72">
        <v>0</v>
      </c>
      <c r="O100" s="71">
        <v>4</v>
      </c>
      <c r="P100" s="72">
        <v>1</v>
      </c>
      <c r="Q100" s="72">
        <v>3</v>
      </c>
      <c r="R100" s="72">
        <v>0</v>
      </c>
      <c r="S100" s="71">
        <v>4</v>
      </c>
      <c r="T100" s="72">
        <v>0</v>
      </c>
      <c r="U100" s="72">
        <v>4</v>
      </c>
      <c r="V100" s="72">
        <v>0</v>
      </c>
      <c r="W100" s="72">
        <v>0</v>
      </c>
      <c r="X100" s="71">
        <v>4</v>
      </c>
      <c r="Y100" s="72">
        <v>0</v>
      </c>
      <c r="Z100" s="72">
        <v>2</v>
      </c>
      <c r="AA100" s="72">
        <v>0</v>
      </c>
      <c r="AB100" s="72">
        <v>0</v>
      </c>
      <c r="AC100" s="72">
        <v>2</v>
      </c>
      <c r="AD100" s="72">
        <v>0</v>
      </c>
      <c r="AE100" s="71">
        <v>4</v>
      </c>
      <c r="AF100" s="72">
        <v>25</v>
      </c>
      <c r="AG100" s="72">
        <v>38</v>
      </c>
      <c r="AH100" s="72">
        <v>13</v>
      </c>
      <c r="AI100" s="72">
        <v>0</v>
      </c>
      <c r="AJ100" s="72">
        <v>9</v>
      </c>
      <c r="AK100" s="72">
        <v>0</v>
      </c>
      <c r="AL100" s="72">
        <v>0</v>
      </c>
      <c r="AM100" s="72">
        <v>0</v>
      </c>
      <c r="AN100" s="72">
        <v>0</v>
      </c>
      <c r="AO100" s="72">
        <v>0</v>
      </c>
      <c r="AP100" s="72">
        <v>0</v>
      </c>
      <c r="AQ100" s="72">
        <v>0</v>
      </c>
      <c r="AR100" s="72">
        <v>8</v>
      </c>
      <c r="AS100" s="72">
        <v>8</v>
      </c>
      <c r="AT100" s="72">
        <v>372</v>
      </c>
      <c r="AU100" s="72">
        <v>2</v>
      </c>
      <c r="AV100" s="72">
        <v>0</v>
      </c>
      <c r="AW100" s="72">
        <v>2</v>
      </c>
      <c r="AX100" s="72">
        <v>0</v>
      </c>
      <c r="AY100" s="72">
        <v>0</v>
      </c>
      <c r="AZ100" s="72">
        <v>0</v>
      </c>
      <c r="BA100" s="56">
        <f t="shared" si="5"/>
        <v>4</v>
      </c>
      <c r="BB100" s="72">
        <v>0</v>
      </c>
      <c r="BC100" s="72">
        <v>4</v>
      </c>
      <c r="BD100" s="72">
        <v>0</v>
      </c>
      <c r="BE100" s="72">
        <v>0</v>
      </c>
      <c r="BF100" s="72">
        <v>0</v>
      </c>
      <c r="BG100" s="72">
        <v>0</v>
      </c>
      <c r="BH100" s="72">
        <v>0</v>
      </c>
    </row>
    <row r="101" spans="1:60" x14ac:dyDescent="0.35">
      <c r="A101" s="50" t="s">
        <v>73</v>
      </c>
      <c r="B101" s="51" t="s">
        <v>71</v>
      </c>
      <c r="C101" s="52" t="s">
        <v>236</v>
      </c>
      <c r="D101" s="39">
        <v>56177</v>
      </c>
      <c r="E101" s="54">
        <v>190</v>
      </c>
      <c r="F101" s="54">
        <v>47</v>
      </c>
      <c r="G101" s="55">
        <v>32</v>
      </c>
      <c r="H101" s="55">
        <v>0</v>
      </c>
      <c r="I101" s="55">
        <v>0</v>
      </c>
      <c r="J101" s="55">
        <v>0</v>
      </c>
      <c r="K101" s="55">
        <v>0</v>
      </c>
      <c r="L101" s="55">
        <v>2</v>
      </c>
      <c r="M101" s="55">
        <v>10</v>
      </c>
      <c r="N101" s="55">
        <v>3</v>
      </c>
      <c r="O101" s="54">
        <v>47</v>
      </c>
      <c r="P101" s="55">
        <v>7</v>
      </c>
      <c r="Q101" s="55">
        <v>40</v>
      </c>
      <c r="R101" s="55">
        <v>0</v>
      </c>
      <c r="S101" s="54">
        <v>47</v>
      </c>
      <c r="T101" s="55">
        <v>2</v>
      </c>
      <c r="U101" s="55">
        <v>42</v>
      </c>
      <c r="V101" s="55">
        <v>3</v>
      </c>
      <c r="W101" s="55">
        <v>0</v>
      </c>
      <c r="X101" s="54">
        <v>47</v>
      </c>
      <c r="Y101" s="55">
        <v>3</v>
      </c>
      <c r="Z101" s="55">
        <v>4</v>
      </c>
      <c r="AA101" s="55">
        <v>23</v>
      </c>
      <c r="AB101" s="55">
        <v>7</v>
      </c>
      <c r="AC101" s="55">
        <v>0</v>
      </c>
      <c r="AD101" s="55">
        <v>10</v>
      </c>
      <c r="AE101" s="54">
        <v>47</v>
      </c>
      <c r="AF101" s="55">
        <v>130</v>
      </c>
      <c r="AG101" s="55">
        <v>101</v>
      </c>
      <c r="AH101" s="55">
        <v>48</v>
      </c>
      <c r="AI101" s="55">
        <v>2</v>
      </c>
      <c r="AJ101" s="55">
        <v>43</v>
      </c>
      <c r="AK101" s="55">
        <v>16</v>
      </c>
      <c r="AL101" s="55">
        <v>61</v>
      </c>
      <c r="AM101" s="55">
        <v>0</v>
      </c>
      <c r="AN101" s="55">
        <v>0</v>
      </c>
      <c r="AO101" s="55">
        <v>0</v>
      </c>
      <c r="AP101" s="55">
        <v>0</v>
      </c>
      <c r="AQ101" s="55">
        <v>0</v>
      </c>
      <c r="AR101" s="55">
        <v>35</v>
      </c>
      <c r="AS101" s="55">
        <v>11</v>
      </c>
      <c r="AT101" s="55">
        <v>1921</v>
      </c>
      <c r="AU101" s="55">
        <v>39</v>
      </c>
      <c r="AV101" s="55">
        <v>0</v>
      </c>
      <c r="AW101" s="55">
        <v>4</v>
      </c>
      <c r="AX101" s="55">
        <v>0</v>
      </c>
      <c r="AY101" s="55">
        <v>3</v>
      </c>
      <c r="AZ101" s="55">
        <v>1</v>
      </c>
      <c r="BA101" s="56">
        <f t="shared" si="5"/>
        <v>47</v>
      </c>
      <c r="BB101" s="55">
        <v>6</v>
      </c>
      <c r="BC101" s="55">
        <v>18</v>
      </c>
      <c r="BD101" s="55">
        <v>4</v>
      </c>
      <c r="BE101" s="55">
        <v>5</v>
      </c>
      <c r="BF101" s="55">
        <v>1</v>
      </c>
      <c r="BG101" s="55">
        <v>5</v>
      </c>
      <c r="BH101" s="55">
        <v>13</v>
      </c>
    </row>
    <row r="102" spans="1:60" s="32" customFormat="1" x14ac:dyDescent="0.35">
      <c r="A102" s="68" t="s">
        <v>312</v>
      </c>
      <c r="B102" s="69" t="s">
        <v>64</v>
      </c>
      <c r="C102" s="70" t="s">
        <v>313</v>
      </c>
      <c r="D102" s="67">
        <v>123131</v>
      </c>
      <c r="E102" s="71">
        <v>17</v>
      </c>
      <c r="F102" s="71">
        <v>69</v>
      </c>
      <c r="G102" s="72">
        <v>21</v>
      </c>
      <c r="H102" s="72">
        <v>35</v>
      </c>
      <c r="I102" s="72">
        <v>0</v>
      </c>
      <c r="J102" s="72">
        <v>0</v>
      </c>
      <c r="K102" s="72">
        <v>0</v>
      </c>
      <c r="L102" s="72">
        <v>0</v>
      </c>
      <c r="M102" s="72">
        <v>12</v>
      </c>
      <c r="N102" s="72">
        <v>1</v>
      </c>
      <c r="O102" s="71">
        <v>69</v>
      </c>
      <c r="P102" s="72">
        <v>12</v>
      </c>
      <c r="Q102" s="72">
        <v>57</v>
      </c>
      <c r="R102" s="72">
        <v>0</v>
      </c>
      <c r="S102" s="71">
        <v>69</v>
      </c>
      <c r="T102" s="72">
        <v>40</v>
      </c>
      <c r="U102" s="72">
        <v>29</v>
      </c>
      <c r="V102" s="72">
        <v>0</v>
      </c>
      <c r="W102" s="72">
        <v>0</v>
      </c>
      <c r="X102" s="71">
        <v>69</v>
      </c>
      <c r="Y102" s="72">
        <v>34</v>
      </c>
      <c r="Z102" s="72">
        <v>3</v>
      </c>
      <c r="AA102" s="72">
        <v>6</v>
      </c>
      <c r="AB102" s="72">
        <v>25</v>
      </c>
      <c r="AC102" s="72">
        <v>0</v>
      </c>
      <c r="AD102" s="72">
        <v>1</v>
      </c>
      <c r="AE102" s="71">
        <v>69</v>
      </c>
      <c r="AF102" s="72">
        <v>203</v>
      </c>
      <c r="AG102" s="72">
        <v>127</v>
      </c>
      <c r="AH102" s="72">
        <v>76</v>
      </c>
      <c r="AI102" s="72">
        <v>77</v>
      </c>
      <c r="AJ102" s="72">
        <v>69</v>
      </c>
      <c r="AK102" s="72">
        <v>0</v>
      </c>
      <c r="AL102" s="72">
        <v>13</v>
      </c>
      <c r="AM102" s="72">
        <v>184</v>
      </c>
      <c r="AN102" s="72">
        <v>52</v>
      </c>
      <c r="AO102" s="72">
        <v>0</v>
      </c>
      <c r="AP102" s="72">
        <v>11</v>
      </c>
      <c r="AQ102" s="72">
        <v>0</v>
      </c>
      <c r="AR102" s="72">
        <v>0</v>
      </c>
      <c r="AS102" s="72">
        <v>0</v>
      </c>
      <c r="AT102" s="72">
        <v>53</v>
      </c>
      <c r="AU102" s="72">
        <v>3</v>
      </c>
      <c r="AV102" s="72">
        <v>12</v>
      </c>
      <c r="AW102" s="72">
        <v>0</v>
      </c>
      <c r="AX102" s="72">
        <v>5</v>
      </c>
      <c r="AY102" s="72">
        <v>0</v>
      </c>
      <c r="AZ102" s="72">
        <v>49</v>
      </c>
      <c r="BA102" s="56">
        <f t="shared" si="5"/>
        <v>69</v>
      </c>
      <c r="BB102" s="72">
        <v>5</v>
      </c>
      <c r="BC102" s="72">
        <v>13</v>
      </c>
      <c r="BD102" s="72">
        <v>1</v>
      </c>
      <c r="BE102" s="72">
        <v>6</v>
      </c>
      <c r="BF102" s="72">
        <v>27</v>
      </c>
      <c r="BG102" s="72">
        <v>3</v>
      </c>
      <c r="BH102" s="72">
        <v>0</v>
      </c>
    </row>
    <row r="103" spans="1:60" s="57" customFormat="1" x14ac:dyDescent="0.35">
      <c r="A103" s="50" t="s">
        <v>314</v>
      </c>
      <c r="B103" s="51" t="s">
        <v>61</v>
      </c>
      <c r="C103" s="52" t="s">
        <v>239</v>
      </c>
      <c r="D103" s="53">
        <v>68412</v>
      </c>
      <c r="E103" s="54">
        <v>27</v>
      </c>
      <c r="F103" s="54">
        <v>31</v>
      </c>
      <c r="G103" s="55">
        <v>31</v>
      </c>
      <c r="H103" s="55">
        <v>0</v>
      </c>
      <c r="I103" s="55">
        <v>0</v>
      </c>
      <c r="J103" s="55">
        <v>0</v>
      </c>
      <c r="K103" s="55">
        <v>0</v>
      </c>
      <c r="L103" s="55">
        <v>0</v>
      </c>
      <c r="M103" s="55">
        <v>0</v>
      </c>
      <c r="N103" s="55">
        <v>0</v>
      </c>
      <c r="O103" s="54">
        <v>31</v>
      </c>
      <c r="P103" s="55">
        <v>0</v>
      </c>
      <c r="Q103" s="55">
        <v>31</v>
      </c>
      <c r="R103" s="55">
        <v>0</v>
      </c>
      <c r="S103" s="54">
        <v>31</v>
      </c>
      <c r="T103" s="55">
        <v>1</v>
      </c>
      <c r="U103" s="55">
        <v>30</v>
      </c>
      <c r="V103" s="55">
        <v>0</v>
      </c>
      <c r="W103" s="55">
        <v>0</v>
      </c>
      <c r="X103" s="54">
        <v>31</v>
      </c>
      <c r="Y103" s="55">
        <v>0</v>
      </c>
      <c r="Z103" s="55">
        <v>0</v>
      </c>
      <c r="AA103" s="55">
        <v>0</v>
      </c>
      <c r="AB103" s="55">
        <v>31</v>
      </c>
      <c r="AC103" s="55">
        <v>0</v>
      </c>
      <c r="AD103" s="55">
        <v>0</v>
      </c>
      <c r="AE103" s="54">
        <v>31</v>
      </c>
      <c r="AF103" s="55">
        <v>93</v>
      </c>
      <c r="AG103" s="55">
        <v>62</v>
      </c>
      <c r="AH103" s="55">
        <v>62</v>
      </c>
      <c r="AI103" s="55">
        <v>4</v>
      </c>
      <c r="AJ103" s="55">
        <v>31</v>
      </c>
      <c r="AK103" s="55">
        <v>2</v>
      </c>
      <c r="AL103" s="55">
        <v>31</v>
      </c>
      <c r="AM103" s="55">
        <v>0</v>
      </c>
      <c r="AN103" s="55">
        <v>10</v>
      </c>
      <c r="AO103" s="55">
        <v>0</v>
      </c>
      <c r="AP103" s="55">
        <v>2</v>
      </c>
      <c r="AQ103" s="55">
        <v>0</v>
      </c>
      <c r="AR103" s="55">
        <v>13</v>
      </c>
      <c r="AS103" s="55">
        <v>0</v>
      </c>
      <c r="AT103" s="55">
        <v>106</v>
      </c>
      <c r="AU103" s="55">
        <v>1</v>
      </c>
      <c r="AV103" s="55">
        <v>0</v>
      </c>
      <c r="AW103" s="55">
        <v>0</v>
      </c>
      <c r="AX103" s="55">
        <v>0</v>
      </c>
      <c r="AY103" s="55">
        <v>2</v>
      </c>
      <c r="AZ103" s="55">
        <v>28</v>
      </c>
      <c r="BA103" s="56">
        <f t="shared" si="5"/>
        <v>31</v>
      </c>
      <c r="BB103" s="55">
        <v>6</v>
      </c>
      <c r="BC103" s="55">
        <v>0</v>
      </c>
      <c r="BD103" s="55">
        <v>0</v>
      </c>
      <c r="BE103" s="55">
        <v>25</v>
      </c>
      <c r="BF103" s="55">
        <v>0</v>
      </c>
      <c r="BG103" s="55">
        <v>0</v>
      </c>
      <c r="BH103" s="55">
        <v>0</v>
      </c>
    </row>
    <row r="104" spans="1:60" s="32" customFormat="1" x14ac:dyDescent="0.35">
      <c r="A104" s="68" t="s">
        <v>240</v>
      </c>
      <c r="B104" s="69" t="s">
        <v>61</v>
      </c>
      <c r="C104" s="70" t="s">
        <v>241</v>
      </c>
      <c r="D104" s="67">
        <v>81801</v>
      </c>
      <c r="E104" s="71">
        <v>70</v>
      </c>
      <c r="F104" s="71">
        <v>174</v>
      </c>
      <c r="G104" s="72">
        <v>152</v>
      </c>
      <c r="H104" s="72">
        <v>22</v>
      </c>
      <c r="I104" s="72">
        <v>0</v>
      </c>
      <c r="J104" s="72">
        <v>0</v>
      </c>
      <c r="K104" s="72">
        <v>0</v>
      </c>
      <c r="L104" s="72">
        <v>0</v>
      </c>
      <c r="M104" s="72">
        <v>0</v>
      </c>
      <c r="N104" s="72">
        <v>0</v>
      </c>
      <c r="O104" s="71">
        <v>174</v>
      </c>
      <c r="P104" s="72">
        <v>118</v>
      </c>
      <c r="Q104" s="72">
        <v>56</v>
      </c>
      <c r="R104" s="72">
        <v>0</v>
      </c>
      <c r="S104" s="71">
        <v>174</v>
      </c>
      <c r="T104" s="72">
        <v>36</v>
      </c>
      <c r="U104" s="72">
        <v>138</v>
      </c>
      <c r="V104" s="72">
        <v>0</v>
      </c>
      <c r="W104" s="72">
        <v>0</v>
      </c>
      <c r="X104" s="71">
        <v>174</v>
      </c>
      <c r="Y104" s="72">
        <v>58</v>
      </c>
      <c r="Z104" s="72">
        <v>31</v>
      </c>
      <c r="AA104" s="72">
        <v>23</v>
      </c>
      <c r="AB104" s="72">
        <v>58</v>
      </c>
      <c r="AC104" s="72">
        <v>3</v>
      </c>
      <c r="AD104" s="72">
        <v>1</v>
      </c>
      <c r="AE104" s="71">
        <v>174</v>
      </c>
      <c r="AF104" s="72">
        <v>915</v>
      </c>
      <c r="AG104" s="72">
        <v>587</v>
      </c>
      <c r="AH104" s="72">
        <v>448</v>
      </c>
      <c r="AI104" s="72">
        <v>35</v>
      </c>
      <c r="AJ104" s="72">
        <v>75</v>
      </c>
      <c r="AK104" s="72">
        <v>8</v>
      </c>
      <c r="AL104" s="72">
        <v>75</v>
      </c>
      <c r="AM104" s="72">
        <v>670</v>
      </c>
      <c r="AN104" s="72">
        <v>0</v>
      </c>
      <c r="AO104" s="72">
        <v>0</v>
      </c>
      <c r="AP104" s="72">
        <v>0</v>
      </c>
      <c r="AQ104" s="72">
        <v>0</v>
      </c>
      <c r="AR104" s="72">
        <v>12</v>
      </c>
      <c r="AS104" s="72">
        <v>14</v>
      </c>
      <c r="AT104" s="72">
        <v>6777</v>
      </c>
      <c r="AU104" s="72">
        <v>59</v>
      </c>
      <c r="AV104" s="72">
        <v>2</v>
      </c>
      <c r="AW104" s="72">
        <v>19</v>
      </c>
      <c r="AX104" s="72">
        <v>3</v>
      </c>
      <c r="AY104" s="72">
        <v>0</v>
      </c>
      <c r="AZ104" s="72">
        <v>8</v>
      </c>
      <c r="BA104" s="56">
        <f t="shared" si="5"/>
        <v>91</v>
      </c>
      <c r="BB104" s="72">
        <v>9</v>
      </c>
      <c r="BC104" s="72">
        <v>37</v>
      </c>
      <c r="BD104" s="72">
        <v>0</v>
      </c>
      <c r="BE104" s="72">
        <v>13</v>
      </c>
      <c r="BF104" s="72">
        <v>0</v>
      </c>
      <c r="BG104" s="72">
        <v>12</v>
      </c>
      <c r="BH104" s="72">
        <v>6</v>
      </c>
    </row>
    <row r="105" spans="1:60" x14ac:dyDescent="0.35">
      <c r="A105" s="50" t="s">
        <v>218</v>
      </c>
      <c r="B105" s="51" t="s">
        <v>61</v>
      </c>
      <c r="C105" s="52" t="s">
        <v>242</v>
      </c>
      <c r="D105" s="96">
        <v>37667</v>
      </c>
      <c r="E105" s="54">
        <v>18</v>
      </c>
      <c r="F105" s="54">
        <v>16</v>
      </c>
      <c r="G105" s="55">
        <v>14</v>
      </c>
      <c r="H105" s="55">
        <v>1</v>
      </c>
      <c r="I105" s="55">
        <v>0</v>
      </c>
      <c r="J105" s="55">
        <v>0</v>
      </c>
      <c r="K105" s="55">
        <v>0</v>
      </c>
      <c r="L105" s="55">
        <v>0</v>
      </c>
      <c r="M105" s="55">
        <v>1</v>
      </c>
      <c r="N105" s="55">
        <v>0</v>
      </c>
      <c r="O105" s="54">
        <v>16</v>
      </c>
      <c r="P105" s="55">
        <v>1</v>
      </c>
      <c r="Q105" s="55">
        <v>15</v>
      </c>
      <c r="R105" s="55">
        <v>0</v>
      </c>
      <c r="S105" s="54">
        <v>16</v>
      </c>
      <c r="T105" s="55">
        <v>2</v>
      </c>
      <c r="U105" s="55">
        <v>14</v>
      </c>
      <c r="V105" s="55">
        <v>0</v>
      </c>
      <c r="W105" s="55">
        <v>0</v>
      </c>
      <c r="X105" s="54">
        <v>16</v>
      </c>
      <c r="Y105" s="55">
        <v>2</v>
      </c>
      <c r="Z105" s="55">
        <v>0</v>
      </c>
      <c r="AA105" s="55">
        <v>3</v>
      </c>
      <c r="AB105" s="55">
        <v>11</v>
      </c>
      <c r="AC105" s="55">
        <v>0</v>
      </c>
      <c r="AD105" s="55">
        <v>0</v>
      </c>
      <c r="AE105" s="54">
        <v>16</v>
      </c>
      <c r="AF105" s="55">
        <v>42</v>
      </c>
      <c r="AG105" s="55">
        <v>27</v>
      </c>
      <c r="AH105" s="55">
        <v>33</v>
      </c>
      <c r="AI105" s="55">
        <v>1</v>
      </c>
      <c r="AJ105" s="55">
        <v>19</v>
      </c>
      <c r="AK105" s="55">
        <v>1</v>
      </c>
      <c r="AL105" s="55">
        <v>8</v>
      </c>
      <c r="AM105" s="55">
        <v>0</v>
      </c>
      <c r="AN105" s="55">
        <v>5</v>
      </c>
      <c r="AO105" s="55">
        <v>0</v>
      </c>
      <c r="AP105" s="55">
        <v>6</v>
      </c>
      <c r="AQ105" s="55">
        <v>0</v>
      </c>
      <c r="AR105" s="55">
        <v>2</v>
      </c>
      <c r="AS105" s="55">
        <v>27</v>
      </c>
      <c r="AT105" s="55">
        <v>176</v>
      </c>
      <c r="AU105" s="55">
        <v>4</v>
      </c>
      <c r="AV105" s="55">
        <v>0</v>
      </c>
      <c r="AW105" s="55">
        <v>5</v>
      </c>
      <c r="AX105" s="55">
        <v>0</v>
      </c>
      <c r="AY105" s="55">
        <v>0</v>
      </c>
      <c r="AZ105" s="55">
        <v>0</v>
      </c>
      <c r="BA105" s="56">
        <f t="shared" si="5"/>
        <v>9</v>
      </c>
      <c r="BB105" s="55">
        <v>1</v>
      </c>
      <c r="BC105" s="55">
        <v>3</v>
      </c>
      <c r="BD105" s="55">
        <v>4</v>
      </c>
      <c r="BE105" s="55">
        <v>12</v>
      </c>
      <c r="BF105" s="55">
        <v>4</v>
      </c>
      <c r="BG105" s="55">
        <v>0</v>
      </c>
      <c r="BH105" s="55">
        <v>0</v>
      </c>
    </row>
    <row r="106" spans="1:60" s="32" customFormat="1" x14ac:dyDescent="0.35">
      <c r="A106" s="68" t="s">
        <v>243</v>
      </c>
      <c r="B106" s="69" t="s">
        <v>71</v>
      </c>
      <c r="C106" s="70" t="s">
        <v>244</v>
      </c>
      <c r="D106" s="57">
        <v>18069</v>
      </c>
      <c r="E106" s="71">
        <v>163</v>
      </c>
      <c r="F106" s="71">
        <v>29</v>
      </c>
      <c r="G106" s="72">
        <v>25</v>
      </c>
      <c r="H106" s="72">
        <v>2</v>
      </c>
      <c r="I106" s="72">
        <v>0</v>
      </c>
      <c r="J106" s="72">
        <v>0</v>
      </c>
      <c r="K106" s="72">
        <v>0</v>
      </c>
      <c r="L106" s="72">
        <v>2</v>
      </c>
      <c r="M106" s="72">
        <v>0</v>
      </c>
      <c r="N106" s="72">
        <v>0</v>
      </c>
      <c r="O106" s="71">
        <v>29</v>
      </c>
      <c r="P106" s="72">
        <v>0</v>
      </c>
      <c r="Q106" s="72">
        <v>29</v>
      </c>
      <c r="R106" s="72">
        <v>0</v>
      </c>
      <c r="S106" s="71">
        <v>29</v>
      </c>
      <c r="T106" s="72">
        <v>3</v>
      </c>
      <c r="U106" s="72">
        <v>24</v>
      </c>
      <c r="V106" s="72">
        <v>2</v>
      </c>
      <c r="W106" s="72">
        <v>0</v>
      </c>
      <c r="X106" s="71">
        <v>29</v>
      </c>
      <c r="Y106" s="72">
        <v>5</v>
      </c>
      <c r="Z106" s="72">
        <v>3</v>
      </c>
      <c r="AA106" s="72">
        <v>6</v>
      </c>
      <c r="AB106" s="72">
        <v>14</v>
      </c>
      <c r="AC106" s="72">
        <v>1</v>
      </c>
      <c r="AD106" s="72">
        <v>0</v>
      </c>
      <c r="AE106" s="71">
        <v>29</v>
      </c>
      <c r="AF106" s="72">
        <v>135</v>
      </c>
      <c r="AG106" s="72">
        <v>64</v>
      </c>
      <c r="AH106" s="72">
        <v>128</v>
      </c>
      <c r="AI106" s="72">
        <v>44</v>
      </c>
      <c r="AJ106" s="72">
        <v>180</v>
      </c>
      <c r="AK106" s="72">
        <v>3</v>
      </c>
      <c r="AL106" s="72">
        <v>5</v>
      </c>
      <c r="AM106" s="72">
        <v>3</v>
      </c>
      <c r="AN106" s="72">
        <v>22</v>
      </c>
      <c r="AO106" s="72">
        <v>7</v>
      </c>
      <c r="AP106" s="72">
        <v>13</v>
      </c>
      <c r="AQ106" s="72">
        <v>4</v>
      </c>
      <c r="AR106" s="72">
        <v>18</v>
      </c>
      <c r="AS106" s="72">
        <v>2</v>
      </c>
      <c r="AT106" s="72">
        <v>438</v>
      </c>
      <c r="AU106" s="72">
        <v>9</v>
      </c>
      <c r="AV106" s="72">
        <v>13</v>
      </c>
      <c r="AW106" s="72">
        <v>0</v>
      </c>
      <c r="AX106" s="72">
        <v>5</v>
      </c>
      <c r="AY106" s="72">
        <v>2</v>
      </c>
      <c r="AZ106" s="72">
        <v>0</v>
      </c>
      <c r="BA106" s="56">
        <f t="shared" si="5"/>
        <v>29</v>
      </c>
      <c r="BB106" s="72">
        <v>17</v>
      </c>
      <c r="BC106" s="72">
        <v>3</v>
      </c>
      <c r="BD106" s="72">
        <v>2</v>
      </c>
      <c r="BE106" s="72">
        <v>5</v>
      </c>
      <c r="BF106" s="72">
        <v>9</v>
      </c>
      <c r="BG106" s="72">
        <v>0</v>
      </c>
      <c r="BH106" s="72">
        <v>0</v>
      </c>
    </row>
    <row r="107" spans="1:60" x14ac:dyDescent="0.35">
      <c r="A107" s="35" t="s">
        <v>16</v>
      </c>
      <c r="B107" s="23" t="s">
        <v>17</v>
      </c>
      <c r="C107" s="97" t="s">
        <v>59</v>
      </c>
      <c r="D107" s="49">
        <f>SUM(D4:D106)</f>
        <v>10454089</v>
      </c>
      <c r="E107" s="98">
        <f t="shared" ref="E107:BH107" si="6">SUM(E4:E106)</f>
        <v>22516</v>
      </c>
      <c r="F107" s="99">
        <f t="shared" si="6"/>
        <v>10713</v>
      </c>
      <c r="G107" s="98">
        <f t="shared" si="6"/>
        <v>6253</v>
      </c>
      <c r="H107" s="98">
        <f t="shared" si="6"/>
        <v>2014</v>
      </c>
      <c r="I107" s="98">
        <f t="shared" si="6"/>
        <v>102</v>
      </c>
      <c r="J107" s="98">
        <f t="shared" si="6"/>
        <v>89</v>
      </c>
      <c r="K107" s="98">
        <f t="shared" si="6"/>
        <v>13</v>
      </c>
      <c r="L107" s="98">
        <f t="shared" si="6"/>
        <v>316</v>
      </c>
      <c r="M107" s="98">
        <f t="shared" si="6"/>
        <v>816</v>
      </c>
      <c r="N107" s="98">
        <f>SUM(N4:N106)</f>
        <v>1110</v>
      </c>
      <c r="O107" s="99">
        <f>SUM(G3:N3)</f>
        <v>10713</v>
      </c>
      <c r="P107" s="98">
        <f>SUM(P4:P106)</f>
        <v>1147</v>
      </c>
      <c r="Q107" s="98">
        <f>SUM(Q4:Q106)</f>
        <v>9209</v>
      </c>
      <c r="R107" s="98"/>
      <c r="S107" s="99">
        <f>SUM(P3:Q3)</f>
        <v>10356</v>
      </c>
      <c r="T107" s="98">
        <f t="shared" si="6"/>
        <v>1671</v>
      </c>
      <c r="U107" s="98">
        <f t="shared" si="6"/>
        <v>8700</v>
      </c>
      <c r="V107" s="98">
        <f t="shared" si="6"/>
        <v>96</v>
      </c>
      <c r="W107" s="98">
        <f>SUM(W4:W106)</f>
        <v>246</v>
      </c>
      <c r="X107" s="99">
        <f>SUM(T3:W3)</f>
        <v>10713</v>
      </c>
      <c r="Y107" s="98">
        <f t="shared" si="6"/>
        <v>1528</v>
      </c>
      <c r="Z107" s="98">
        <f t="shared" si="6"/>
        <v>1255</v>
      </c>
      <c r="AA107" s="98">
        <f t="shared" si="6"/>
        <v>2142</v>
      </c>
      <c r="AB107" s="98">
        <f t="shared" si="6"/>
        <v>4454</v>
      </c>
      <c r="AC107" s="98">
        <f t="shared" si="6"/>
        <v>476</v>
      </c>
      <c r="AD107" s="98">
        <f t="shared" si="6"/>
        <v>858</v>
      </c>
      <c r="AE107" s="99">
        <f>SUM(Y3:AD3)</f>
        <v>10713</v>
      </c>
      <c r="AF107" s="98">
        <f t="shared" si="6"/>
        <v>58959</v>
      </c>
      <c r="AG107" s="98">
        <f t="shared" si="6"/>
        <v>25737</v>
      </c>
      <c r="AH107" s="98">
        <f t="shared" si="6"/>
        <v>17413</v>
      </c>
      <c r="AI107" s="98">
        <f t="shared" si="6"/>
        <v>3704</v>
      </c>
      <c r="AJ107" s="98">
        <f t="shared" si="6"/>
        <v>35297</v>
      </c>
      <c r="AK107" s="98">
        <f t="shared" si="6"/>
        <v>1672</v>
      </c>
      <c r="AL107" s="98">
        <f t="shared" si="6"/>
        <v>4214</v>
      </c>
      <c r="AM107" s="98">
        <f>SUM(AM4:AM106)</f>
        <v>12253</v>
      </c>
      <c r="AN107" s="98">
        <f>SUM(AN4:AN106)</f>
        <v>1495</v>
      </c>
      <c r="AO107" s="98">
        <f>SUM(AO4:AO106)</f>
        <v>638</v>
      </c>
      <c r="AP107" s="98">
        <f>SUM(AP4:AP106)</f>
        <v>1888</v>
      </c>
      <c r="AQ107" s="98">
        <f>SUM(AQ4:AQ106)</f>
        <v>2453</v>
      </c>
      <c r="AR107" s="98">
        <f t="shared" si="6"/>
        <v>9607</v>
      </c>
      <c r="AS107" s="98">
        <f t="shared" si="6"/>
        <v>1478</v>
      </c>
      <c r="AT107" s="98">
        <f t="shared" si="6"/>
        <v>217629.46</v>
      </c>
      <c r="AU107" s="98">
        <f t="shared" si="6"/>
        <v>4364</v>
      </c>
      <c r="AV107" s="98">
        <f t="shared" si="6"/>
        <v>1645</v>
      </c>
      <c r="AW107" s="98">
        <f t="shared" si="6"/>
        <v>2077</v>
      </c>
      <c r="AX107" s="98">
        <f t="shared" si="6"/>
        <v>516</v>
      </c>
      <c r="AY107" s="98">
        <f t="shared" si="6"/>
        <v>350</v>
      </c>
      <c r="AZ107" s="98">
        <f t="shared" si="6"/>
        <v>1803</v>
      </c>
      <c r="BA107" s="99">
        <f>SUM(AU3:AZ3)</f>
        <v>10755</v>
      </c>
      <c r="BB107" s="98">
        <f t="shared" si="6"/>
        <v>2627</v>
      </c>
      <c r="BC107" s="98">
        <f t="shared" si="6"/>
        <v>2678</v>
      </c>
      <c r="BD107" s="98">
        <f t="shared" si="6"/>
        <v>402</v>
      </c>
      <c r="BE107" s="98">
        <f t="shared" si="6"/>
        <v>1275</v>
      </c>
      <c r="BF107" s="98">
        <f>SUM(BF4:BF106)</f>
        <v>687</v>
      </c>
      <c r="BG107" s="98">
        <f>SUM(BG4:BG106)</f>
        <v>676</v>
      </c>
      <c r="BH107" s="98">
        <f t="shared" si="6"/>
        <v>2370</v>
      </c>
    </row>
  </sheetData>
  <mergeCells count="11">
    <mergeCell ref="BB1:BH1"/>
    <mergeCell ref="AF1:AL1"/>
    <mergeCell ref="AR1:AS1"/>
    <mergeCell ref="AT1:AT2"/>
    <mergeCell ref="AU1:AZ1"/>
    <mergeCell ref="Y1:AE1"/>
    <mergeCell ref="D1:D2"/>
    <mergeCell ref="E1:E2"/>
    <mergeCell ref="F1:F2"/>
    <mergeCell ref="G1:O1"/>
    <mergeCell ref="T1:X1"/>
  </mergeCells>
  <pageMargins left="0.7" right="0.7" top="0.75" bottom="0.75" header="0.3" footer="0.3"/>
  <pageSetup orientation="portrait" r:id="rId1"/>
  <ignoredErrors>
    <ignoredError sqref="BA4:BA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E06BC-0844-4DF1-96D0-A8C4C20A4E40}">
  <dimension ref="A1:N41"/>
  <sheetViews>
    <sheetView workbookViewId="0">
      <selection activeCell="E18" sqref="E18"/>
    </sheetView>
  </sheetViews>
  <sheetFormatPr defaultRowHeight="14.5" x14ac:dyDescent="0.35"/>
  <cols>
    <col min="1" max="1" width="9.1796875" style="135"/>
  </cols>
  <sheetData>
    <row r="1" spans="1:14" x14ac:dyDescent="0.35">
      <c r="A1" s="131"/>
      <c r="B1" s="131"/>
      <c r="C1" s="131"/>
      <c r="D1" s="131"/>
      <c r="E1" s="131"/>
      <c r="F1" s="131"/>
      <c r="G1" s="131"/>
      <c r="H1" s="131"/>
      <c r="I1" s="131"/>
      <c r="J1" s="131"/>
      <c r="K1" s="131"/>
      <c r="L1" s="131"/>
      <c r="M1" s="131"/>
      <c r="N1" s="131"/>
    </row>
    <row r="2" spans="1:14" x14ac:dyDescent="0.35">
      <c r="A2" s="131"/>
      <c r="B2" s="131"/>
      <c r="C2" s="131"/>
      <c r="D2" s="131"/>
      <c r="E2" s="131"/>
      <c r="F2" s="131"/>
      <c r="G2" s="131"/>
      <c r="H2" s="131"/>
      <c r="I2" s="131"/>
      <c r="J2" s="131"/>
      <c r="K2" s="131"/>
      <c r="L2" s="131"/>
      <c r="M2" s="131"/>
      <c r="N2" s="131"/>
    </row>
    <row r="3" spans="1:14" x14ac:dyDescent="0.35">
      <c r="A3" s="131"/>
      <c r="B3" s="131"/>
      <c r="C3" s="132"/>
      <c r="D3" s="132"/>
      <c r="E3" s="195" t="s">
        <v>317</v>
      </c>
      <c r="F3" s="196"/>
      <c r="G3" s="196"/>
      <c r="H3" s="196"/>
      <c r="I3" s="196"/>
      <c r="J3" s="196"/>
      <c r="K3" s="196"/>
      <c r="L3" s="196"/>
      <c r="M3" s="196"/>
      <c r="N3" s="196"/>
    </row>
    <row r="4" spans="1:14" x14ac:dyDescent="0.35">
      <c r="A4" s="131"/>
      <c r="B4" s="131"/>
      <c r="C4" s="132"/>
      <c r="D4" s="132"/>
      <c r="E4" s="196"/>
      <c r="F4" s="196"/>
      <c r="G4" s="196"/>
      <c r="H4" s="196"/>
      <c r="I4" s="196"/>
      <c r="J4" s="196"/>
      <c r="K4" s="196"/>
      <c r="L4" s="196"/>
      <c r="M4" s="196"/>
      <c r="N4" s="196"/>
    </row>
    <row r="5" spans="1:14" x14ac:dyDescent="0.35">
      <c r="A5" s="131"/>
      <c r="B5" s="131"/>
      <c r="C5" s="132"/>
      <c r="D5" s="132"/>
      <c r="E5" s="196"/>
      <c r="F5" s="196"/>
      <c r="G5" s="196"/>
      <c r="H5" s="196"/>
      <c r="I5" s="196"/>
      <c r="J5" s="196"/>
      <c r="K5" s="196"/>
      <c r="L5" s="196"/>
      <c r="M5" s="196"/>
      <c r="N5" s="196"/>
    </row>
    <row r="6" spans="1:14" x14ac:dyDescent="0.35">
      <c r="A6" s="131"/>
      <c r="B6" s="131"/>
      <c r="C6" s="132"/>
      <c r="D6" s="132"/>
      <c r="E6" s="196"/>
      <c r="F6" s="196"/>
      <c r="G6" s="196"/>
      <c r="H6" s="196"/>
      <c r="I6" s="196"/>
      <c r="J6" s="196"/>
      <c r="K6" s="196"/>
      <c r="L6" s="196"/>
      <c r="M6" s="196"/>
      <c r="N6" s="196"/>
    </row>
    <row r="7" spans="1:14" x14ac:dyDescent="0.35">
      <c r="A7" s="131"/>
      <c r="B7" s="131"/>
      <c r="C7" s="132"/>
      <c r="D7" s="132"/>
      <c r="E7" s="196"/>
      <c r="F7" s="196"/>
      <c r="G7" s="196"/>
      <c r="H7" s="196"/>
      <c r="I7" s="196"/>
      <c r="J7" s="196"/>
      <c r="K7" s="196"/>
      <c r="L7" s="196"/>
      <c r="M7" s="196"/>
      <c r="N7" s="196"/>
    </row>
    <row r="8" spans="1:14" x14ac:dyDescent="0.35">
      <c r="A8" s="131"/>
      <c r="B8" s="131"/>
      <c r="C8" s="132"/>
      <c r="D8" s="132"/>
      <c r="E8" s="196"/>
      <c r="F8" s="196"/>
      <c r="G8" s="196"/>
      <c r="H8" s="196"/>
      <c r="I8" s="196"/>
      <c r="J8" s="196"/>
      <c r="K8" s="196"/>
      <c r="L8" s="196"/>
      <c r="M8" s="196"/>
      <c r="N8" s="196"/>
    </row>
    <row r="9" spans="1:14" x14ac:dyDescent="0.35">
      <c r="A9" s="131"/>
      <c r="B9" s="131"/>
      <c r="C9" s="132"/>
      <c r="D9" s="132"/>
      <c r="E9" s="196"/>
      <c r="F9" s="196"/>
      <c r="G9" s="196"/>
      <c r="H9" s="196"/>
      <c r="I9" s="196"/>
      <c r="J9" s="196"/>
      <c r="K9" s="196"/>
      <c r="L9" s="196"/>
      <c r="M9" s="196"/>
      <c r="N9" s="196"/>
    </row>
    <row r="10" spans="1:14" x14ac:dyDescent="0.35">
      <c r="A10" s="131"/>
      <c r="B10" s="131"/>
      <c r="C10" s="132"/>
      <c r="D10" s="132"/>
      <c r="E10" s="196"/>
      <c r="F10" s="196"/>
      <c r="G10" s="196"/>
      <c r="H10" s="196"/>
      <c r="I10" s="196"/>
      <c r="J10" s="196"/>
      <c r="K10" s="196"/>
      <c r="L10" s="196"/>
      <c r="M10" s="196"/>
      <c r="N10" s="196"/>
    </row>
    <row r="11" spans="1:14" x14ac:dyDescent="0.35">
      <c r="A11" s="131"/>
      <c r="B11" s="131"/>
      <c r="C11" s="132"/>
      <c r="D11" s="132"/>
      <c r="E11" s="196"/>
      <c r="F11" s="196"/>
      <c r="G11" s="196"/>
      <c r="H11" s="196"/>
      <c r="I11" s="196"/>
      <c r="J11" s="196"/>
      <c r="K11" s="196"/>
      <c r="L11" s="196"/>
      <c r="M11" s="196"/>
      <c r="N11" s="196"/>
    </row>
    <row r="12" spans="1:14" x14ac:dyDescent="0.35">
      <c r="A12" s="131"/>
      <c r="B12" s="131"/>
      <c r="C12" s="132"/>
      <c r="D12" s="132"/>
      <c r="E12" s="196"/>
      <c r="F12" s="196"/>
      <c r="G12" s="196"/>
      <c r="H12" s="196"/>
      <c r="I12" s="196"/>
      <c r="J12" s="196"/>
      <c r="K12" s="196"/>
      <c r="L12" s="196"/>
      <c r="M12" s="196"/>
      <c r="N12" s="196"/>
    </row>
    <row r="13" spans="1:14" x14ac:dyDescent="0.35">
      <c r="A13" s="131"/>
      <c r="B13" s="131"/>
      <c r="C13" s="132"/>
      <c r="D13" s="132"/>
      <c r="E13" s="196"/>
      <c r="F13" s="196"/>
      <c r="G13" s="196"/>
      <c r="H13" s="196"/>
      <c r="I13" s="196"/>
      <c r="J13" s="196"/>
      <c r="K13" s="196"/>
      <c r="L13" s="196"/>
      <c r="M13" s="196"/>
      <c r="N13" s="196"/>
    </row>
    <row r="14" spans="1:14" x14ac:dyDescent="0.35">
      <c r="A14" s="131"/>
      <c r="B14" s="131"/>
      <c r="C14" s="132"/>
      <c r="D14" s="132"/>
      <c r="E14" s="196"/>
      <c r="F14" s="196"/>
      <c r="G14" s="196"/>
      <c r="H14" s="196"/>
      <c r="I14" s="196"/>
      <c r="J14" s="196"/>
      <c r="K14" s="196"/>
      <c r="L14" s="196"/>
      <c r="M14" s="196"/>
      <c r="N14" s="196"/>
    </row>
    <row r="15" spans="1:14" x14ac:dyDescent="0.35">
      <c r="A15" s="131"/>
      <c r="B15" s="131"/>
      <c r="C15" s="132"/>
      <c r="D15" s="132"/>
      <c r="E15" s="196"/>
      <c r="F15" s="196"/>
      <c r="G15" s="196"/>
      <c r="H15" s="196"/>
      <c r="I15" s="196"/>
      <c r="J15" s="196"/>
      <c r="K15" s="196"/>
      <c r="L15" s="196"/>
      <c r="M15" s="196"/>
      <c r="N15" s="196"/>
    </row>
    <row r="16" spans="1:14" x14ac:dyDescent="0.35">
      <c r="A16" s="131"/>
      <c r="B16" s="131"/>
      <c r="C16" s="132"/>
      <c r="D16" s="132"/>
      <c r="E16" s="196"/>
      <c r="F16" s="196"/>
      <c r="G16" s="196"/>
      <c r="H16" s="196"/>
      <c r="I16" s="196"/>
      <c r="J16" s="196"/>
      <c r="K16" s="196"/>
      <c r="L16" s="196"/>
      <c r="M16" s="196"/>
      <c r="N16" s="196"/>
    </row>
    <row r="17" spans="1:14" x14ac:dyDescent="0.35">
      <c r="A17" s="131"/>
      <c r="B17" s="131"/>
      <c r="C17" s="132"/>
      <c r="D17" s="132"/>
      <c r="E17" s="196"/>
      <c r="F17" s="196"/>
      <c r="G17" s="196"/>
      <c r="H17" s="196"/>
      <c r="I17" s="196"/>
      <c r="J17" s="196"/>
      <c r="K17" s="196"/>
      <c r="L17" s="196"/>
      <c r="M17" s="196"/>
      <c r="N17" s="196"/>
    </row>
    <row r="18" spans="1:14" ht="29" x14ac:dyDescent="0.35">
      <c r="A18" s="131"/>
      <c r="B18" s="131"/>
      <c r="C18" s="132"/>
      <c r="D18" s="133" t="s">
        <v>318</v>
      </c>
      <c r="E18" s="132"/>
      <c r="F18" s="132"/>
      <c r="G18" s="132"/>
      <c r="H18" s="132"/>
      <c r="I18" s="132"/>
      <c r="J18" s="132"/>
      <c r="K18" s="132"/>
      <c r="L18" s="132"/>
      <c r="M18" s="132"/>
      <c r="N18" s="132"/>
    </row>
    <row r="19" spans="1:14" x14ac:dyDescent="0.35">
      <c r="A19" s="131"/>
      <c r="B19" s="131"/>
      <c r="C19" s="132"/>
      <c r="D19" s="132"/>
      <c r="E19" s="132"/>
      <c r="F19" s="132"/>
      <c r="G19" s="132"/>
      <c r="H19" s="132"/>
      <c r="I19" s="132"/>
      <c r="J19" s="132"/>
      <c r="K19" s="132"/>
      <c r="L19" s="132"/>
      <c r="M19" s="132"/>
      <c r="N19" s="132"/>
    </row>
    <row r="20" spans="1:14" x14ac:dyDescent="0.35">
      <c r="A20" s="131"/>
      <c r="B20" s="131"/>
      <c r="C20" s="132"/>
      <c r="D20" s="197" t="s">
        <v>319</v>
      </c>
      <c r="E20" s="197"/>
      <c r="F20" s="197"/>
      <c r="G20" s="132"/>
      <c r="H20" s="132"/>
      <c r="I20" s="132"/>
      <c r="J20" s="132"/>
      <c r="K20" s="132"/>
      <c r="L20" s="132"/>
      <c r="M20" s="132"/>
      <c r="N20" s="132"/>
    </row>
    <row r="21" spans="1:14" x14ac:dyDescent="0.35">
      <c r="A21" s="131"/>
      <c r="B21" s="131"/>
      <c r="C21" s="132"/>
      <c r="D21" s="132"/>
      <c r="E21" s="132"/>
      <c r="F21" s="132"/>
      <c r="G21" s="132"/>
      <c r="H21" s="132"/>
      <c r="I21" s="132"/>
      <c r="J21" s="132"/>
      <c r="K21" s="132"/>
      <c r="L21" s="132"/>
      <c r="M21" s="132"/>
      <c r="N21" s="132"/>
    </row>
    <row r="22" spans="1:14" x14ac:dyDescent="0.35">
      <c r="A22" s="131"/>
      <c r="B22" s="131"/>
      <c r="C22" s="134"/>
      <c r="D22" s="198" t="s">
        <v>320</v>
      </c>
      <c r="E22" s="198"/>
      <c r="F22" s="198"/>
      <c r="G22" s="198"/>
      <c r="H22" s="198"/>
      <c r="I22" s="198"/>
      <c r="J22" s="198"/>
      <c r="K22" s="198"/>
      <c r="L22" s="198"/>
      <c r="M22" s="198"/>
      <c r="N22" s="198"/>
    </row>
    <row r="23" spans="1:14" x14ac:dyDescent="0.35">
      <c r="A23" s="131"/>
      <c r="B23" s="131"/>
      <c r="C23" s="134"/>
      <c r="D23" s="198"/>
      <c r="E23" s="198"/>
      <c r="F23" s="198"/>
      <c r="G23" s="198"/>
      <c r="H23" s="198"/>
      <c r="I23" s="198"/>
      <c r="J23" s="198"/>
      <c r="K23" s="198"/>
      <c r="L23" s="198"/>
      <c r="M23" s="198"/>
      <c r="N23" s="198"/>
    </row>
    <row r="24" spans="1:14" x14ac:dyDescent="0.35">
      <c r="A24" s="131"/>
      <c r="B24" s="131"/>
      <c r="C24" s="134"/>
      <c r="D24" s="198"/>
      <c r="E24" s="198"/>
      <c r="F24" s="198"/>
      <c r="G24" s="198"/>
      <c r="H24" s="198"/>
      <c r="I24" s="198"/>
      <c r="J24" s="198"/>
      <c r="K24" s="198"/>
      <c r="L24" s="198"/>
      <c r="M24" s="198"/>
      <c r="N24" s="198"/>
    </row>
    <row r="25" spans="1:14" x14ac:dyDescent="0.35">
      <c r="A25" s="131"/>
      <c r="B25" s="131"/>
      <c r="C25" s="134"/>
      <c r="D25" s="198"/>
      <c r="E25" s="198"/>
      <c r="F25" s="198"/>
      <c r="G25" s="198"/>
      <c r="H25" s="198"/>
      <c r="I25" s="198"/>
      <c r="J25" s="198"/>
      <c r="K25" s="198"/>
      <c r="L25" s="198"/>
      <c r="M25" s="198"/>
      <c r="N25" s="198"/>
    </row>
    <row r="26" spans="1:14" x14ac:dyDescent="0.35">
      <c r="A26" s="131"/>
      <c r="B26" s="131"/>
      <c r="C26" s="134"/>
      <c r="D26" s="198"/>
      <c r="E26" s="198"/>
      <c r="F26" s="198"/>
      <c r="G26" s="198"/>
      <c r="H26" s="198"/>
      <c r="I26" s="198"/>
      <c r="J26" s="198"/>
      <c r="K26" s="198"/>
      <c r="L26" s="198"/>
      <c r="M26" s="198"/>
      <c r="N26" s="198"/>
    </row>
    <row r="27" spans="1:14" x14ac:dyDescent="0.35">
      <c r="A27" s="131"/>
      <c r="B27" s="131"/>
      <c r="C27" s="134"/>
      <c r="D27" s="198"/>
      <c r="E27" s="198"/>
      <c r="F27" s="198"/>
      <c r="G27" s="198"/>
      <c r="H27" s="198"/>
      <c r="I27" s="198"/>
      <c r="J27" s="198"/>
      <c r="K27" s="198"/>
      <c r="L27" s="198"/>
      <c r="M27" s="198"/>
      <c r="N27" s="198"/>
    </row>
    <row r="28" spans="1:14" x14ac:dyDescent="0.35">
      <c r="A28" s="131"/>
      <c r="B28" s="131"/>
      <c r="C28" s="134"/>
      <c r="D28" s="198"/>
      <c r="E28" s="198"/>
      <c r="F28" s="198"/>
      <c r="G28" s="198"/>
      <c r="H28" s="198"/>
      <c r="I28" s="198"/>
      <c r="J28" s="198"/>
      <c r="K28" s="198"/>
      <c r="L28" s="198"/>
      <c r="M28" s="198"/>
      <c r="N28" s="198"/>
    </row>
    <row r="29" spans="1:14" x14ac:dyDescent="0.35">
      <c r="A29" s="131"/>
      <c r="B29" s="131"/>
      <c r="C29" s="134"/>
      <c r="D29" s="198"/>
      <c r="E29" s="198"/>
      <c r="F29" s="198"/>
      <c r="G29" s="198"/>
      <c r="H29" s="198"/>
      <c r="I29" s="198"/>
      <c r="J29" s="198"/>
      <c r="K29" s="198"/>
      <c r="L29" s="198"/>
      <c r="M29" s="198"/>
      <c r="N29" s="198"/>
    </row>
    <row r="30" spans="1:14" x14ac:dyDescent="0.35">
      <c r="A30" s="131"/>
      <c r="B30" s="131"/>
      <c r="C30" s="134"/>
      <c r="D30" s="198"/>
      <c r="E30" s="198"/>
      <c r="F30" s="198"/>
      <c r="G30" s="198"/>
      <c r="H30" s="198"/>
      <c r="I30" s="198"/>
      <c r="J30" s="198"/>
      <c r="K30" s="198"/>
      <c r="L30" s="198"/>
      <c r="M30" s="198"/>
      <c r="N30" s="198"/>
    </row>
    <row r="31" spans="1:14" x14ac:dyDescent="0.35">
      <c r="A31" s="131"/>
      <c r="B31" s="131"/>
      <c r="C31" s="134"/>
      <c r="D31" s="198"/>
      <c r="E31" s="198"/>
      <c r="F31" s="198"/>
      <c r="G31" s="198"/>
      <c r="H31" s="198"/>
      <c r="I31" s="198"/>
      <c r="J31" s="198"/>
      <c r="K31" s="198"/>
      <c r="L31" s="198"/>
      <c r="M31" s="198"/>
      <c r="N31" s="198"/>
    </row>
    <row r="32" spans="1:14" x14ac:dyDescent="0.35">
      <c r="A32" s="131"/>
      <c r="B32" s="131"/>
      <c r="C32" s="134"/>
      <c r="D32" s="198"/>
      <c r="E32" s="198"/>
      <c r="F32" s="198"/>
      <c r="G32" s="198"/>
      <c r="H32" s="198"/>
      <c r="I32" s="198"/>
      <c r="J32" s="198"/>
      <c r="K32" s="198"/>
      <c r="L32" s="198"/>
      <c r="M32" s="198"/>
      <c r="N32" s="198"/>
    </row>
    <row r="33" spans="1:14" x14ac:dyDescent="0.35">
      <c r="A33" s="131"/>
      <c r="B33" s="131"/>
      <c r="C33" s="134"/>
      <c r="D33" s="198"/>
      <c r="E33" s="198"/>
      <c r="F33" s="198"/>
      <c r="G33" s="198"/>
      <c r="H33" s="198"/>
      <c r="I33" s="198"/>
      <c r="J33" s="198"/>
      <c r="K33" s="198"/>
      <c r="L33" s="198"/>
      <c r="M33" s="198"/>
      <c r="N33" s="198"/>
    </row>
    <row r="34" spans="1:14" x14ac:dyDescent="0.35">
      <c r="A34" s="131"/>
      <c r="B34" s="131"/>
      <c r="C34" s="134"/>
      <c r="D34" s="198"/>
      <c r="E34" s="198"/>
      <c r="F34" s="198"/>
      <c r="G34" s="198"/>
      <c r="H34" s="198"/>
      <c r="I34" s="198"/>
      <c r="J34" s="198"/>
      <c r="K34" s="198"/>
      <c r="L34" s="198"/>
      <c r="M34" s="198"/>
      <c r="N34" s="198"/>
    </row>
    <row r="35" spans="1:14" x14ac:dyDescent="0.35">
      <c r="A35" s="131"/>
      <c r="B35" s="131"/>
      <c r="C35" s="134"/>
      <c r="D35" s="198"/>
      <c r="E35" s="198"/>
      <c r="F35" s="198"/>
      <c r="G35" s="198"/>
      <c r="H35" s="198"/>
      <c r="I35" s="198"/>
      <c r="J35" s="198"/>
      <c r="K35" s="198"/>
      <c r="L35" s="198"/>
      <c r="M35" s="198"/>
      <c r="N35" s="198"/>
    </row>
    <row r="36" spans="1:14" x14ac:dyDescent="0.35">
      <c r="A36" s="131"/>
      <c r="B36" s="131"/>
      <c r="C36" s="134"/>
      <c r="D36" s="198"/>
      <c r="E36" s="198"/>
      <c r="F36" s="198"/>
      <c r="G36" s="198"/>
      <c r="H36" s="198"/>
      <c r="I36" s="198"/>
      <c r="J36" s="198"/>
      <c r="K36" s="198"/>
      <c r="L36" s="198"/>
      <c r="M36" s="198"/>
      <c r="N36" s="198"/>
    </row>
    <row r="37" spans="1:14" x14ac:dyDescent="0.35">
      <c r="A37" s="131"/>
      <c r="B37" s="131"/>
      <c r="C37" s="134"/>
      <c r="D37" s="198"/>
      <c r="E37" s="198"/>
      <c r="F37" s="198"/>
      <c r="G37" s="198"/>
      <c r="H37" s="198"/>
      <c r="I37" s="198"/>
      <c r="J37" s="198"/>
      <c r="K37" s="198"/>
      <c r="L37" s="198"/>
      <c r="M37" s="198"/>
      <c r="N37" s="198"/>
    </row>
    <row r="38" spans="1:14" x14ac:dyDescent="0.35">
      <c r="A38" s="131"/>
      <c r="B38" s="131"/>
      <c r="C38" s="134"/>
      <c r="D38" s="198"/>
      <c r="E38" s="198"/>
      <c r="F38" s="198"/>
      <c r="G38" s="198"/>
      <c r="H38" s="198"/>
      <c r="I38" s="198"/>
      <c r="J38" s="198"/>
      <c r="K38" s="198"/>
      <c r="L38" s="198"/>
      <c r="M38" s="198"/>
      <c r="N38" s="198"/>
    </row>
    <row r="39" spans="1:14" x14ac:dyDescent="0.35">
      <c r="A39" s="131"/>
      <c r="B39" s="131"/>
      <c r="C39" s="132"/>
      <c r="D39" s="198"/>
      <c r="E39" s="198"/>
      <c r="F39" s="198"/>
      <c r="G39" s="198"/>
      <c r="H39" s="198"/>
      <c r="I39" s="198"/>
      <c r="J39" s="198"/>
      <c r="K39" s="198"/>
      <c r="L39" s="198"/>
      <c r="M39" s="198"/>
      <c r="N39" s="198"/>
    </row>
    <row r="40" spans="1:14" x14ac:dyDescent="0.35">
      <c r="A40" s="131"/>
      <c r="B40" s="131"/>
      <c r="C40" s="132"/>
      <c r="D40" s="198"/>
      <c r="E40" s="198"/>
      <c r="F40" s="198"/>
      <c r="G40" s="198"/>
      <c r="H40" s="198"/>
      <c r="I40" s="198"/>
      <c r="J40" s="198"/>
      <c r="K40" s="198"/>
      <c r="L40" s="198"/>
      <c r="M40" s="198"/>
      <c r="N40" s="198"/>
    </row>
    <row r="41" spans="1:14" x14ac:dyDescent="0.35">
      <c r="A41" s="131"/>
      <c r="B41" s="131"/>
      <c r="C41" s="132"/>
      <c r="D41" s="198"/>
      <c r="E41" s="198"/>
      <c r="F41" s="198"/>
      <c r="G41" s="198"/>
      <c r="H41" s="198"/>
      <c r="I41" s="198"/>
      <c r="J41" s="198"/>
      <c r="K41" s="198"/>
      <c r="L41" s="198"/>
      <c r="M41" s="198"/>
      <c r="N41" s="198"/>
    </row>
  </sheetData>
  <mergeCells count="3">
    <mergeCell ref="E3:N17"/>
    <mergeCell ref="D20:F20"/>
    <mergeCell ref="D22:N4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9727-84B2-417E-A6BD-AB39F287BBFC}">
  <dimension ref="A1:AL434"/>
  <sheetViews>
    <sheetView workbookViewId="0">
      <selection activeCell="G12" sqref="G12"/>
    </sheetView>
  </sheetViews>
  <sheetFormatPr defaultRowHeight="14.5" x14ac:dyDescent="0.35"/>
  <cols>
    <col min="1" max="1" width="27.54296875" customWidth="1"/>
  </cols>
  <sheetData>
    <row r="1" spans="1:38" x14ac:dyDescent="0.35">
      <c r="A1" s="214" t="s">
        <v>321</v>
      </c>
      <c r="B1" s="214"/>
      <c r="C1" s="214"/>
      <c r="D1" s="136"/>
      <c r="E1" s="137"/>
      <c r="F1" s="137"/>
      <c r="G1" s="138" t="s">
        <v>322</v>
      </c>
      <c r="H1" s="138"/>
      <c r="I1" s="138"/>
      <c r="J1" s="138"/>
      <c r="K1" s="138"/>
      <c r="L1" s="138"/>
      <c r="M1" s="138"/>
      <c r="N1" s="138"/>
      <c r="O1" s="138"/>
      <c r="P1" s="138"/>
      <c r="Q1" s="138"/>
      <c r="R1" s="138"/>
      <c r="S1" s="138"/>
      <c r="T1" s="138"/>
      <c r="U1" s="138"/>
      <c r="V1" s="138"/>
      <c r="W1" s="138"/>
      <c r="X1" s="138"/>
      <c r="Y1" s="138"/>
      <c r="Z1" s="138"/>
      <c r="AA1" s="138"/>
      <c r="AB1" s="138"/>
      <c r="AC1" s="138"/>
      <c r="AD1" s="138"/>
      <c r="AE1" s="139"/>
    </row>
    <row r="2" spans="1:38" ht="29" x14ac:dyDescent="0.35">
      <c r="A2" s="140" t="s">
        <v>323</v>
      </c>
      <c r="B2" s="141" t="s">
        <v>324</v>
      </c>
      <c r="C2" s="140" t="s">
        <v>325</v>
      </c>
      <c r="D2" s="215" t="s">
        <v>326</v>
      </c>
      <c r="E2" s="216"/>
      <c r="F2" s="216"/>
      <c r="G2" s="217"/>
      <c r="H2" s="204" t="s">
        <v>327</v>
      </c>
      <c r="I2" s="205"/>
      <c r="J2" s="205"/>
      <c r="K2" s="206"/>
      <c r="L2" s="218" t="s">
        <v>328</v>
      </c>
      <c r="M2" s="219"/>
      <c r="N2" s="219"/>
      <c r="O2" s="220"/>
      <c r="P2" s="204" t="s">
        <v>329</v>
      </c>
      <c r="Q2" s="205"/>
      <c r="R2" s="205"/>
      <c r="S2" s="206"/>
      <c r="T2" s="204" t="s">
        <v>330</v>
      </c>
      <c r="U2" s="205"/>
      <c r="V2" s="205"/>
      <c r="W2" s="206"/>
      <c r="X2" s="204" t="s">
        <v>331</v>
      </c>
      <c r="Y2" s="205"/>
      <c r="Z2" s="205"/>
      <c r="AA2" s="206"/>
      <c r="AB2" s="204" t="s">
        <v>332</v>
      </c>
      <c r="AC2" s="205"/>
      <c r="AD2" s="205"/>
      <c r="AE2" s="206"/>
      <c r="AF2" s="140" t="s">
        <v>333</v>
      </c>
      <c r="AG2" s="142"/>
      <c r="AH2" s="143" t="s">
        <v>334</v>
      </c>
      <c r="AI2" s="143" t="s">
        <v>335</v>
      </c>
      <c r="AJ2" s="143" t="s">
        <v>336</v>
      </c>
      <c r="AK2" s="143" t="s">
        <v>337</v>
      </c>
    </row>
    <row r="3" spans="1:38" x14ac:dyDescent="0.35">
      <c r="B3" s="144"/>
      <c r="D3" s="145" t="s">
        <v>338</v>
      </c>
      <c r="E3" s="145" t="s">
        <v>339</v>
      </c>
      <c r="F3" s="145" t="s">
        <v>340</v>
      </c>
      <c r="G3" s="146" t="s">
        <v>30</v>
      </c>
      <c r="H3" s="145" t="s">
        <v>338</v>
      </c>
      <c r="I3" s="145" t="s">
        <v>339</v>
      </c>
      <c r="J3" s="145" t="s">
        <v>340</v>
      </c>
      <c r="K3" s="146" t="s">
        <v>341</v>
      </c>
      <c r="L3" s="145" t="s">
        <v>338</v>
      </c>
      <c r="M3" s="145" t="s">
        <v>339</v>
      </c>
      <c r="N3" s="145" t="s">
        <v>340</v>
      </c>
      <c r="O3" s="146" t="s">
        <v>30</v>
      </c>
      <c r="P3" s="145" t="s">
        <v>338</v>
      </c>
      <c r="Q3" s="145" t="s">
        <v>339</v>
      </c>
      <c r="R3" s="145" t="s">
        <v>340</v>
      </c>
      <c r="S3" s="146" t="s">
        <v>341</v>
      </c>
      <c r="T3" s="145" t="s">
        <v>338</v>
      </c>
      <c r="U3" s="145" t="s">
        <v>339</v>
      </c>
      <c r="V3" s="145" t="s">
        <v>340</v>
      </c>
      <c r="W3" s="146" t="s">
        <v>341</v>
      </c>
      <c r="X3" s="145" t="s">
        <v>338</v>
      </c>
      <c r="Y3" s="145" t="s">
        <v>339</v>
      </c>
      <c r="Z3" s="145" t="s">
        <v>340</v>
      </c>
      <c r="AA3" s="146" t="s">
        <v>341</v>
      </c>
      <c r="AB3" s="145" t="s">
        <v>338</v>
      </c>
      <c r="AC3" s="145" t="s">
        <v>339</v>
      </c>
      <c r="AD3" s="145" t="s">
        <v>340</v>
      </c>
      <c r="AE3" s="146" t="s">
        <v>30</v>
      </c>
      <c r="AF3" s="147"/>
      <c r="AH3" s="148">
        <f>SUM(AF5,AF10,AF15,AF20,AF25,AF30,AF35,AF40,AF45,AF50,AF55,AF60,AF65,AF70,AF75,AF80,AF85,AF90,AF96,AF101,AF106,AF111,AF117,AF122,AF127,AF133,AF138,AF143,AF148,AF153,AF158,AF163,AF168,AF173,AF178,AF183,AF189,AF194,AF199,AF204,AF209,AF214,AF219,AF224,AF229,AF234,AF240,AF245,AF251,AF261,AF266,AF271,AF276,AF281,AF286,AF291,AF296,AF301,AF311,AF322,AF327,AF337,AF348,AF358,AF363,AF368,AF373,AF378,AF383,AF389,AF394,AF399,AF405,AF410,AF415,AF420,AF425,AF430,AF256,AF306,AF316,AF332,AF343,AF353)</f>
        <v>685</v>
      </c>
      <c r="AI3" s="148">
        <f>SUM(AF6,AF11,AF16,AF21,AF26,AF31,AF36,AF41,AF46,AF51,AF56,AF61,AF66,AF71,AF76,AF81,AF86,AF91,AF97,AF102,AF107,AF112,AF118,AF123,AF128,AF134,AF139,AF144,AF149,AF154,AF159,AF164,AF169,AF174,AF179,AF184,AF190,AF195,AF200,AF205,AF210,AF215,AF220,AF225,AF230,AF235,AF241,AF246,AF252,AF262,AF267,AF272,AF277,AF282,AF287,AF292,AF297,AF302,AF312,AF323,AF328,AF338,AF349,AF359,AF364,AF369,AF374,AF379,AF384,AF390,AF395,AF400,AF406,AF411,AF416,AF421,AF426,AF431,AF257,AF307,AF317,AF333,AF344,AF354)</f>
        <v>664</v>
      </c>
      <c r="AJ3" s="148">
        <f>SUM(AF7,AF12,AF17,AF22,AF27,AF32,AF37,AF42,AF47,AF52,AF57,AF62,AF67,AF72,AF77,AF82,AF87,AF92,AF98,AF103,AF108,AF113,AF119,AF124,AF129,AF135,AF140,AF145,AF150,AF155,AF160,AF165,AF170,AF175,AF180,AF185,AF191,AF196,AF201,AF206,AF211,AF216,AF221,AF226,AF231,AF236,AF242,AF247,AF253,AF263,AF268,AF273,AF278,AF283,AF288,AF293,AF298,AF303,AF313,AF324,AF329,AF339,AF350,AF360,AF365,AF370,AF375,AF380,AF385,AF391,AF396,AF401,AF407,AF412,AF417,AF422,AF427,AF432,AF258,AF308,AF318,AF334,AF345,AF355)</f>
        <v>505</v>
      </c>
      <c r="AK3" s="148">
        <f>SUM(AF8,AF13,AF18,AF23,AF28,AF33,AF38,AF43,AF48,AF53,AF58,AF63,AF68,AF73,AF78,AF83,AF88,AF93,AF99,AF104,AF109,AF114,AF120,AF125,AF130,AF136,AF141,AF146,AF151,AF156,AF161,AF166,AF171,AF176,AF181,AF186,AF192,AF197,AF202,AF207,AF212,AF217,AF222,AF227,AF232,AF237,AF243,AF248,AF254,AF264,AF269,AF274,AF279,AF284,AF289,AF294,AF299,AF304,AF314,AF325,AF330,AF340,AF351,AF361,AF366,AF371,AF376,AF381,AF386,AF392,AF397,AF402,AF408,AF413,AF418,AF423,AF428,AF433,AF259,AF309,AF319,AF335,AF346,AF356)</f>
        <v>229</v>
      </c>
    </row>
    <row r="4" spans="1:38" x14ac:dyDescent="0.35">
      <c r="A4" s="207" t="s">
        <v>59</v>
      </c>
      <c r="B4" s="208"/>
      <c r="C4" s="209"/>
      <c r="D4" s="149">
        <f>SUM(D9,D14,D19,D24,D29,D34,D39,D44,D49,D54,D59,D64,D69,D74,D79,D84,D95,D100,D105,D116,D121,D132,D137,D142,D147,D152,D157,D162,D167,D172,D177,D188,D193,D198,D203,D208,D213,D218,D223,D228,D239,D250,D255,D265,D270,D275,D280,D285,D290,D295,D300,D305,D326,D342,D352,D362,D367,D372,D377,D388,D393,D404,D409,D414,D419,D424,D429,D434,D260,D310,D321,D347,D357)</f>
        <v>1188</v>
      </c>
      <c r="E4" s="149">
        <f t="shared" ref="E4:AE4" si="0">SUM(E9,E14,E19,E24,E29,E34,E39,E44,E49,E54,E59,E64,E69,E74,E79,E84,E95,E100,E105,E116,E121,E132,E137,E142,E147,E152,E157,E162,E167,E172,E177,E188,E193,E198,E203,E208,E213,E218,E223,E228,E239,E250,E255,E265,E270,E275,E280,E285,E290,E295,E300,E305,E326,E342,E352,E362,E367,E372,E377,E388,E393,E404,E409,E414,E419,E424,E429,E434,E260,E310,E321,E347,E357)</f>
        <v>123</v>
      </c>
      <c r="F4" s="149">
        <f t="shared" si="0"/>
        <v>74</v>
      </c>
      <c r="G4" s="149">
        <f t="shared" si="0"/>
        <v>1385</v>
      </c>
      <c r="H4" s="149">
        <f t="shared" si="0"/>
        <v>88</v>
      </c>
      <c r="I4" s="149">
        <f t="shared" si="0"/>
        <v>5</v>
      </c>
      <c r="J4" s="149">
        <f t="shared" si="0"/>
        <v>9</v>
      </c>
      <c r="K4" s="149">
        <f t="shared" si="0"/>
        <v>102</v>
      </c>
      <c r="L4" s="149">
        <f t="shared" si="0"/>
        <v>252</v>
      </c>
      <c r="M4" s="149">
        <f t="shared" si="0"/>
        <v>35</v>
      </c>
      <c r="N4" s="149">
        <f t="shared" si="0"/>
        <v>32</v>
      </c>
      <c r="O4" s="149">
        <f t="shared" si="0"/>
        <v>319</v>
      </c>
      <c r="P4" s="149">
        <f t="shared" si="0"/>
        <v>1</v>
      </c>
      <c r="Q4" s="149">
        <f t="shared" si="0"/>
        <v>1</v>
      </c>
      <c r="R4" s="149">
        <f t="shared" si="0"/>
        <v>0</v>
      </c>
      <c r="S4" s="149">
        <f t="shared" si="0"/>
        <v>2</v>
      </c>
      <c r="T4" s="149">
        <f t="shared" si="0"/>
        <v>0</v>
      </c>
      <c r="U4" s="149">
        <f t="shared" si="0"/>
        <v>0</v>
      </c>
      <c r="V4" s="149">
        <f t="shared" si="0"/>
        <v>0</v>
      </c>
      <c r="W4" s="149">
        <f t="shared" si="0"/>
        <v>0</v>
      </c>
      <c r="X4" s="149">
        <f t="shared" si="0"/>
        <v>47</v>
      </c>
      <c r="Y4" s="149">
        <f t="shared" si="0"/>
        <v>5</v>
      </c>
      <c r="Z4" s="149">
        <f t="shared" si="0"/>
        <v>1</v>
      </c>
      <c r="AA4" s="149">
        <f t="shared" si="0"/>
        <v>53</v>
      </c>
      <c r="AB4" s="149">
        <f t="shared" si="0"/>
        <v>212</v>
      </c>
      <c r="AC4" s="149">
        <f t="shared" si="0"/>
        <v>9</v>
      </c>
      <c r="AD4" s="149">
        <f t="shared" si="0"/>
        <v>1</v>
      </c>
      <c r="AE4" s="149">
        <f t="shared" si="0"/>
        <v>222</v>
      </c>
      <c r="AF4" s="149">
        <f>SUM(G4,K4,O4,S4,W4,AA4,AE4)</f>
        <v>2083</v>
      </c>
    </row>
    <row r="5" spans="1:38" x14ac:dyDescent="0.35">
      <c r="A5" s="150" t="s">
        <v>342</v>
      </c>
      <c r="B5" s="144" t="s">
        <v>343</v>
      </c>
      <c r="C5" s="148" t="s">
        <v>344</v>
      </c>
      <c r="D5" s="148">
        <v>12</v>
      </c>
      <c r="E5" s="148"/>
      <c r="F5" s="148"/>
      <c r="G5" s="151">
        <f>SUM(D5:F5)</f>
        <v>12</v>
      </c>
      <c r="H5" s="148"/>
      <c r="I5" s="148"/>
      <c r="J5" s="148"/>
      <c r="K5" s="151">
        <f>SUM(H5:J5)</f>
        <v>0</v>
      </c>
      <c r="L5" s="148">
        <v>1</v>
      </c>
      <c r="M5" s="148"/>
      <c r="N5" s="148"/>
      <c r="O5" s="151">
        <f>SUM(L5:N5)</f>
        <v>1</v>
      </c>
      <c r="P5" s="148"/>
      <c r="Q5" s="148"/>
      <c r="R5" s="148"/>
      <c r="S5" s="151">
        <f>SUM(P5:R5)</f>
        <v>0</v>
      </c>
      <c r="T5" s="148"/>
      <c r="U5" s="148"/>
      <c r="V5" s="148"/>
      <c r="W5" s="151">
        <f>SUM(T5:V5)</f>
        <v>0</v>
      </c>
      <c r="X5" s="148">
        <v>1</v>
      </c>
      <c r="Y5" s="148"/>
      <c r="Z5" s="148"/>
      <c r="AA5" s="151">
        <f>SUM(X5:Z5)</f>
        <v>1</v>
      </c>
      <c r="AB5" s="148">
        <v>8</v>
      </c>
      <c r="AC5" s="148"/>
      <c r="AD5" s="148"/>
      <c r="AE5" s="151">
        <f>SUM(AB5:AD5)</f>
        <v>8</v>
      </c>
      <c r="AF5" s="152">
        <f t="shared" ref="AF5:AF68" si="1">SUM(G5,K5,O5,S5,W5,AA5,AE5)</f>
        <v>22</v>
      </c>
    </row>
    <row r="6" spans="1:38" x14ac:dyDescent="0.35">
      <c r="A6" s="200" t="s">
        <v>345</v>
      </c>
      <c r="B6" s="144"/>
      <c r="C6" s="153" t="s">
        <v>346</v>
      </c>
      <c r="D6" s="153">
        <v>9</v>
      </c>
      <c r="E6" s="153"/>
      <c r="F6" s="153"/>
      <c r="G6" s="151">
        <f>SUM(D6:F6)</f>
        <v>9</v>
      </c>
      <c r="H6" s="153"/>
      <c r="I6" s="153"/>
      <c r="J6" s="153"/>
      <c r="K6" s="151">
        <f>SUM(H6:J6)</f>
        <v>0</v>
      </c>
      <c r="L6" s="153">
        <v>2</v>
      </c>
      <c r="M6" s="153"/>
      <c r="N6" s="153"/>
      <c r="O6" s="151">
        <f>SUM(L6:N6)</f>
        <v>2</v>
      </c>
      <c r="P6" s="153"/>
      <c r="Q6" s="153"/>
      <c r="R6" s="153"/>
      <c r="S6" s="151">
        <f>SUM(P6:R6)</f>
        <v>0</v>
      </c>
      <c r="T6" s="153"/>
      <c r="U6" s="153"/>
      <c r="V6" s="153"/>
      <c r="W6" s="151">
        <f>SUM(T6:V6)</f>
        <v>0</v>
      </c>
      <c r="X6" s="153"/>
      <c r="Y6" s="153"/>
      <c r="Z6" s="153"/>
      <c r="AA6" s="151">
        <f>SUM(X6:Z6)</f>
        <v>0</v>
      </c>
      <c r="AB6" s="153">
        <v>8</v>
      </c>
      <c r="AC6" s="153"/>
      <c r="AD6" s="153"/>
      <c r="AE6" s="151">
        <f>SUM(AB6:AD6)</f>
        <v>8</v>
      </c>
      <c r="AF6" s="154">
        <f t="shared" si="1"/>
        <v>19</v>
      </c>
      <c r="AH6" s="210" t="s">
        <v>347</v>
      </c>
      <c r="AI6" s="211"/>
      <c r="AJ6" s="211"/>
      <c r="AK6" s="211"/>
      <c r="AL6" s="212"/>
    </row>
    <row r="7" spans="1:38" x14ac:dyDescent="0.35">
      <c r="A7" s="200"/>
      <c r="B7" s="144"/>
      <c r="C7" s="148" t="s">
        <v>348</v>
      </c>
      <c r="D7" s="148">
        <v>9</v>
      </c>
      <c r="E7" s="148"/>
      <c r="F7" s="148"/>
      <c r="G7" s="151">
        <f>SUM(D7:F7)</f>
        <v>9</v>
      </c>
      <c r="H7" s="148"/>
      <c r="I7" s="148"/>
      <c r="J7" s="148"/>
      <c r="K7" s="151">
        <f>SUM(H7:J7)</f>
        <v>0</v>
      </c>
      <c r="L7" s="148">
        <v>2</v>
      </c>
      <c r="M7" s="148"/>
      <c r="N7" s="148"/>
      <c r="O7" s="151">
        <f>SUM(L7:N7)</f>
        <v>2</v>
      </c>
      <c r="P7" s="148"/>
      <c r="Q7" s="148"/>
      <c r="R7" s="148"/>
      <c r="S7" s="151">
        <f>SUM(P7:R7)</f>
        <v>0</v>
      </c>
      <c r="T7" s="148"/>
      <c r="U7" s="148"/>
      <c r="V7" s="148"/>
      <c r="W7" s="151">
        <f>SUM(T7:V7)</f>
        <v>0</v>
      </c>
      <c r="X7" s="148"/>
      <c r="Y7" s="148"/>
      <c r="Z7" s="148"/>
      <c r="AA7" s="151">
        <f>SUM(X7:Z7)</f>
        <v>0</v>
      </c>
      <c r="AB7" s="148">
        <v>7</v>
      </c>
      <c r="AC7" s="148"/>
      <c r="AD7" s="148"/>
      <c r="AE7" s="151">
        <f>SUM(AB7:AD7)</f>
        <v>7</v>
      </c>
      <c r="AF7" s="155">
        <f t="shared" si="1"/>
        <v>18</v>
      </c>
      <c r="AH7" s="148"/>
      <c r="AI7" s="153" t="s">
        <v>349</v>
      </c>
      <c r="AJ7" s="153" t="s">
        <v>350</v>
      </c>
      <c r="AK7" s="153" t="s">
        <v>351</v>
      </c>
      <c r="AL7" s="153" t="s">
        <v>352</v>
      </c>
    </row>
    <row r="8" spans="1:38" x14ac:dyDescent="0.35">
      <c r="B8" s="144"/>
      <c r="C8" s="153" t="s">
        <v>353</v>
      </c>
      <c r="D8" s="153">
        <v>14</v>
      </c>
      <c r="E8" s="153"/>
      <c r="F8" s="153"/>
      <c r="G8" s="151">
        <f>SUM(D8:F8)</f>
        <v>14</v>
      </c>
      <c r="H8" s="153"/>
      <c r="I8" s="153"/>
      <c r="J8" s="153"/>
      <c r="K8" s="151">
        <f>SUM(H8:J8)</f>
        <v>0</v>
      </c>
      <c r="L8" s="153"/>
      <c r="M8" s="153"/>
      <c r="N8" s="153"/>
      <c r="O8" s="151">
        <f>SUM(L8:N8)</f>
        <v>0</v>
      </c>
      <c r="P8" s="153"/>
      <c r="Q8" s="153"/>
      <c r="R8" s="153"/>
      <c r="S8" s="151">
        <f>SUM(P8:R8)</f>
        <v>0</v>
      </c>
      <c r="T8" s="153"/>
      <c r="U8" s="153"/>
      <c r="V8" s="153"/>
      <c r="W8" s="151">
        <f>SUM(T8:V8)</f>
        <v>0</v>
      </c>
      <c r="X8" s="153"/>
      <c r="Y8" s="153"/>
      <c r="Z8" s="153"/>
      <c r="AA8" s="151">
        <f>SUM(X8:Z8)</f>
        <v>0</v>
      </c>
      <c r="AB8" s="153"/>
      <c r="AC8" s="153"/>
      <c r="AD8" s="153"/>
      <c r="AE8" s="151">
        <f>SUM(AB8:AD8)</f>
        <v>0</v>
      </c>
      <c r="AF8" s="153">
        <f t="shared" si="1"/>
        <v>14</v>
      </c>
      <c r="AH8" s="153" t="s">
        <v>354</v>
      </c>
      <c r="AI8" s="148">
        <f>SUM(G5,G10,G15,G20,G25,G30,G35,G40,G45,G50,G55,G60,G65,G70,G75,G80,G85,G90,G96,G101,G106,G111,G117,G122,G127,G133,G138,G143,G148,G153,G158,G163,G168,G173,G178,G183,G189,G194,G199,G204,G209,G214,G219,G224,G229,G234,G240,G245,G251,G261,G266,G271,G276,G281,G286,G291,G296,G301,G311,G322,G327,G337,G348,G358,G363,G368,G373,G378,G383,G389,G394,G399,G405,G410,G415,G420,G425,G430,G256,G306,G316,G332,G343,G353)</f>
        <v>479</v>
      </c>
      <c r="AJ8" s="148">
        <f>SUM(G6,G11,G16,G21,G26,G31,G36,G41,G46,G51,G56,G61,G66,G71,G76,G81,G86,G91,G97,G102,G107,G112,G118,G123,G128,G134,G139,G144,G149,G154,G159,G164,G169,G174,G179,G184,G190,G195,G200,G205,G210,G215,G220,G225,G230,G235,G241,G246,G252,G262,G267,G272,G277,G282,G287,G292,G297,G302,G312,G323,G328,G338,G349,G359,G364,G369,G374,G379,G384,G390,G395,G400,G406,G411,G416,G421,G426,G431,G257,G307,G317,G333,G344,G354)</f>
        <v>436</v>
      </c>
      <c r="AK8" s="148">
        <f>SUM(G7,G12,G17,G22,G27,G32,G37,G42,G47,G52,G57,G62,G67,G72,G77,G82,G87,G92,G98,G103,G108,G113,G119,G124,G129,G135,G140,G145,G150,G155,G160,G165,G170,G175,G180,G185,G191,G196,G201,G206,G211,G216,G221,G226,G231,G236,G242,G247,G253,G263,G268,G273,G278,G283,G288,G293,G298,G303,G313,G324,G329,G339,G350,G360,G365,G370,G375,G380,G385,G391,G396,G401,G407,G412,G417,G422,G427,G432,G258,G308,G318,G334,G345,G355)</f>
        <v>353</v>
      </c>
      <c r="AL8" s="148">
        <f>SUM(G8,G13,G18,G23,G28,G33,G38,G43,G48,G53,G58,G63,G68,G73,G78,G83,G88,G93,G99,G104,G109,G114,G120,G125,G130,G136,G141,G146,G151,G156,G161,G166,G171,G176,G181,G186,G192,G197,G202,G207,G212,G217,G222,G227,G232,G237,G243,G248,G254,G264,G269,G274,G279,G284,G289,G294,G299,G304,G314,G325,G330,G340,G351,G361,G366,G371,G376,G381,G386,G392,G397,G402,G408,G413,G418,G423,G428,G433,G259,G309,G319,G335,G346,G356)</f>
        <v>117</v>
      </c>
    </row>
    <row r="9" spans="1:38" x14ac:dyDescent="0.35">
      <c r="A9" s="156" t="s">
        <v>342</v>
      </c>
      <c r="B9" s="157" t="s">
        <v>343</v>
      </c>
      <c r="C9" s="156"/>
      <c r="D9" s="156">
        <f t="shared" ref="D9:AE9" si="2">SUM(D5:D8)</f>
        <v>44</v>
      </c>
      <c r="E9" s="156">
        <f t="shared" si="2"/>
        <v>0</v>
      </c>
      <c r="F9" s="156">
        <f t="shared" si="2"/>
        <v>0</v>
      </c>
      <c r="G9" s="156">
        <f t="shared" si="2"/>
        <v>44</v>
      </c>
      <c r="H9" s="156">
        <f t="shared" si="2"/>
        <v>0</v>
      </c>
      <c r="I9" s="156">
        <f t="shared" si="2"/>
        <v>0</v>
      </c>
      <c r="J9" s="156">
        <f t="shared" si="2"/>
        <v>0</v>
      </c>
      <c r="K9" s="156">
        <f t="shared" si="2"/>
        <v>0</v>
      </c>
      <c r="L9" s="156">
        <f t="shared" si="2"/>
        <v>5</v>
      </c>
      <c r="M9" s="156">
        <f t="shared" si="2"/>
        <v>0</v>
      </c>
      <c r="N9" s="156">
        <f t="shared" si="2"/>
        <v>0</v>
      </c>
      <c r="O9" s="156">
        <f t="shared" si="2"/>
        <v>5</v>
      </c>
      <c r="P9" s="156">
        <f t="shared" si="2"/>
        <v>0</v>
      </c>
      <c r="Q9" s="156">
        <f t="shared" si="2"/>
        <v>0</v>
      </c>
      <c r="R9" s="156">
        <f t="shared" si="2"/>
        <v>0</v>
      </c>
      <c r="S9" s="156">
        <f t="shared" si="2"/>
        <v>0</v>
      </c>
      <c r="T9" s="156">
        <f t="shared" si="2"/>
        <v>0</v>
      </c>
      <c r="U9" s="156">
        <f t="shared" si="2"/>
        <v>0</v>
      </c>
      <c r="V9" s="156">
        <f t="shared" si="2"/>
        <v>0</v>
      </c>
      <c r="W9" s="156">
        <f t="shared" si="2"/>
        <v>0</v>
      </c>
      <c r="X9" s="156">
        <f t="shared" si="2"/>
        <v>1</v>
      </c>
      <c r="Y9" s="156">
        <f t="shared" si="2"/>
        <v>0</v>
      </c>
      <c r="Z9" s="156">
        <f t="shared" si="2"/>
        <v>0</v>
      </c>
      <c r="AA9" s="156">
        <f t="shared" si="2"/>
        <v>1</v>
      </c>
      <c r="AB9" s="156">
        <f t="shared" si="2"/>
        <v>23</v>
      </c>
      <c r="AC9" s="156">
        <f t="shared" si="2"/>
        <v>0</v>
      </c>
      <c r="AD9" s="156">
        <f t="shared" si="2"/>
        <v>0</v>
      </c>
      <c r="AE9" s="156">
        <f t="shared" si="2"/>
        <v>23</v>
      </c>
      <c r="AF9" s="143">
        <f t="shared" si="1"/>
        <v>73</v>
      </c>
      <c r="AH9" s="153" t="s">
        <v>355</v>
      </c>
      <c r="AI9" s="148">
        <f>SUM(K5,K10,K15,K20,K25,K30,K35,K40,K45,K50,K55,K60,K65,K70,K75,K80,K85,K90,K96,K101,K106,K111,K117,K122,K127,K133,K138,K143,K148,K153,K158,K163,K168,K173,K178,K183,K189,K194,K199,K204,K209,K214,K219,K224,K229,K234,K240,K245,K251,K261,K266,K271,K276,K281,K286,K291,K296,K301,K311,K322,K327,K337,K348,K358,K363,K368,K373,K378,K383,K389,K394,K399,K405,K410,K415,K420,K425,K430)</f>
        <v>27</v>
      </c>
      <c r="AJ9" s="148">
        <f>SUM(K6,K11,K16,K21,K26,K31,K36,K41,K46,K51,K56,K61,K66,K71,K76,K81,K86,K91,K97,K102,K107,K112,K118,K123,K128,K134,K139,K144,K149,K154,K159,K164,K169,K174,K179,K184,K190,K195,K200,K205,K210,K215,K220,K225,K230,K235,K241,K246,K252,K262,K267,K272,K277,K282,K287,K292,K297,K302,K312,K323,K328,K338,K349,K359,K364,K369,K374,K379,K384,K390,K395,K400,K406,K411,K416,K421,K426,K431)</f>
        <v>32</v>
      </c>
      <c r="AK9" s="148">
        <f>SUM(K7,K12,K17,K22,K27,K32,K37,K42,K47,K52,K57,K62,K67,K72,K77,K82,K87,K92,K98,K103,K108,K113,K119,K124,K129,K135,K140,K145,K150,K155,K160,K165,K170,K175,K180,K185,K191,K196,K201,K206,K211,K216,K221,K226,K231,K236,K242,K247,K253,K263,K268,K273,K278,K283,K288,K293,K298,K303,K313,K324,K329,K339,K350,K360,K365,K370,K375,K380,K385,K391,K396,K401,K407,K412,K417,K422,K427,K432)</f>
        <v>32</v>
      </c>
      <c r="AL9" s="148">
        <f>SUM(K8,K13,K18,K23,K28,K33,K38,K43,K48,K53,K58,K63,K68,K73,K78,K83,K88,K93,K99,K104,K109,K114,K120,K125,K130,K136,K141,K146,K151,K156,K161,K166,K171,K176,K181,K186,K192,K197,K202,K207,K212,K217,K222,K227,K232,K237,K243,K248,K254,K264,K269,K274,K279,K284,K289,K294,K299,K304,K314,K325,K330,K340,K351,K361,K366,K371,K376,K381,K386,K392,K397,K402,K408,K413,K418,K423,K428,K433)</f>
        <v>11</v>
      </c>
    </row>
    <row r="10" spans="1:38" x14ac:dyDescent="0.35">
      <c r="A10" s="150" t="s">
        <v>356</v>
      </c>
      <c r="B10" s="144">
        <v>23</v>
      </c>
      <c r="C10" s="148" t="s">
        <v>344</v>
      </c>
      <c r="D10" s="148"/>
      <c r="E10" s="148"/>
      <c r="F10" s="148"/>
      <c r="G10" s="151">
        <f>SUM(D10:F10)</f>
        <v>0</v>
      </c>
      <c r="H10" s="148"/>
      <c r="I10" s="148"/>
      <c r="J10" s="148"/>
      <c r="K10" s="151">
        <f>SUM(H10:J10)</f>
        <v>0</v>
      </c>
      <c r="L10" s="148"/>
      <c r="M10" s="148"/>
      <c r="N10" s="148"/>
      <c r="O10" s="151">
        <f>SUM(L10:N10)</f>
        <v>0</v>
      </c>
      <c r="P10" s="148"/>
      <c r="Q10" s="148"/>
      <c r="R10" s="148"/>
      <c r="S10" s="151">
        <f>SUM(P10:R10)</f>
        <v>0</v>
      </c>
      <c r="T10" s="148"/>
      <c r="U10" s="148"/>
      <c r="V10" s="148"/>
      <c r="W10" s="151">
        <f>SUM(T10:V10)</f>
        <v>0</v>
      </c>
      <c r="X10" s="148"/>
      <c r="Y10" s="148"/>
      <c r="Z10" s="148"/>
      <c r="AA10" s="151">
        <f>SUM(X10:Z10)</f>
        <v>0</v>
      </c>
      <c r="AB10" s="148"/>
      <c r="AC10" s="148"/>
      <c r="AD10" s="148"/>
      <c r="AE10" s="151">
        <f>SUM(AB10:AD10)</f>
        <v>0</v>
      </c>
      <c r="AF10" s="152">
        <f t="shared" si="1"/>
        <v>0</v>
      </c>
      <c r="AH10" s="153" t="s">
        <v>328</v>
      </c>
      <c r="AI10" s="148">
        <f>SUM(O5,O10,O15,O20,O25,O30,O35,O40,O45,O50,O55,O60,O65,O70,O75,O80,O85,O90,O96,O101,O106,O111,O117,O122,O127,O133,O138,O143,O148,O153,O158,O163,O168,O173,O178,O183,O189,O194,O199,O204,O209,O214,O219,O224,O229,O234,O240,O245,O251,O261,O266,O271,O276,O281,O286,O291,O296,O301,O311,O322,O327,O337,O348,O358,O363,O368,O373,O378,O383,O389,O394,O399,O405,O410,O415,O420,O425,O430)</f>
        <v>95</v>
      </c>
      <c r="AJ10" s="148">
        <f>SUM(O6,O11,O16,O21,O26,O31,O36,O41,O46,O51,O56,O61,O66,O71,O76,O81,O86,O91,O97,O102,O107,O112,O118,O123,O128,O134,O139,O144,O149,O154,O159,O164,O169,O174,O179,O184,O190,O195,O200,O205,O210,O215,O220,O225,O230,O235,O241,O246,O252,O262,O267,O272,O277,O282,O287,O292,O297,O302,O312,O323,O328,O338,O349,O359,O364,O369,O374,O379,O384,O390,O395,O400,O406,O411,O416,O421,O426,O431)</f>
        <v>87</v>
      </c>
      <c r="AK10" s="148">
        <f>SUM(O7,O12,O17,O22,O27,O32,O37,O42,O47,O52,O57,O62,O67,O72,O77,O82,O87,O92,O98,O103,O108,O113,O119,O124,O129,O135,O140,O145,O150,O155,O160,O165,O170,O175,O180,O185,O191,O196,O201,O206,O211,O216,O221,O226,O231,O236,O242,O247,O253,O263,O268,O273,O278,O283,O288,O293,O298,O303,O313,O324,O329,O339,O350,O360,O365,O370,O375,O380,O385,O391,O396,O401,O407,O412,O417,O422,O427,O432)</f>
        <v>73</v>
      </c>
      <c r="AL10" s="148">
        <f>SUM(O8,O13,O18,O23,O28,O33,O38,O43,O48,O53,O58,O63,O68,O73,O78,O83,O88,O93,O99,O104,O109,O114,O120,O125,O130,O136,O141,O146,O151,O156,O161,O166,O171,O176,O181,O186,O192,O197,O202,O207,O212,O217,O222,O227,O232,O237,O243,O248,O254,O264,O269,O274,O279,O284,O289,O294,O299,O304,O314,O325,O330,O340,O351,O361,O366,O371,O376,O381,O386,O392,O397,O402,O408,O413,O418,O423,O428,O433)</f>
        <v>53</v>
      </c>
    </row>
    <row r="11" spans="1:38" x14ac:dyDescent="0.35">
      <c r="A11" s="213" t="s">
        <v>357</v>
      </c>
      <c r="B11" s="144"/>
      <c r="C11" s="153" t="s">
        <v>346</v>
      </c>
      <c r="D11" s="153"/>
      <c r="E11" s="153"/>
      <c r="F11" s="153"/>
      <c r="G11" s="151">
        <f>SUM(D11:F11)</f>
        <v>0</v>
      </c>
      <c r="H11" s="153"/>
      <c r="I11" s="153"/>
      <c r="J11" s="153"/>
      <c r="K11" s="151">
        <f>SUM(H11:J11)</f>
        <v>0</v>
      </c>
      <c r="L11" s="153"/>
      <c r="M11" s="153"/>
      <c r="N11" s="153"/>
      <c r="O11" s="151">
        <f>SUM(L11:N11)</f>
        <v>0</v>
      </c>
      <c r="P11" s="153"/>
      <c r="Q11" s="153"/>
      <c r="R11" s="153"/>
      <c r="S11" s="151">
        <f>SUM(P11:R11)</f>
        <v>0</v>
      </c>
      <c r="T11" s="153"/>
      <c r="U11" s="153"/>
      <c r="V11" s="153"/>
      <c r="W11" s="151">
        <f>SUM(T11:V11)</f>
        <v>0</v>
      </c>
      <c r="X11" s="153"/>
      <c r="Y11" s="153"/>
      <c r="Z11" s="153"/>
      <c r="AA11" s="151">
        <f>SUM(X11:Z11)</f>
        <v>0</v>
      </c>
      <c r="AB11" s="153"/>
      <c r="AC11" s="153"/>
      <c r="AD11" s="153"/>
      <c r="AE11" s="151">
        <f>SUM(AB11:AD11)</f>
        <v>0</v>
      </c>
      <c r="AF11" s="154">
        <f t="shared" si="1"/>
        <v>0</v>
      </c>
      <c r="AH11" s="153" t="s">
        <v>358</v>
      </c>
      <c r="AI11" s="148">
        <f>SUM(S5,S10,S15,S20,S25,S30,S35,S40,S45,S50,S55,S60,S65,S70,S75,S80,S85,S90,S96,S101,S106,S111,S117,S122,S127,S133,S138,S143,S148,S153,S158,S163,S168,S173,S178,S183,S189,S194,S199,S204,S209,S214,S219,S224,S229,S234,S240,S245,S251,S261,S266,S271,S276,S281,S286,S291,S296,S301,S311,S322,S327,S337,S348,S358,S363,S368,S373,S378,S383,S389,S394,S399,S405,S410,S415,S420,S425,S430)</f>
        <v>1</v>
      </c>
      <c r="AJ11" s="148">
        <f>SUM(S6,S11,S16,S21,S26,S31,S36,S41,S46,S51,S56,S61,S66,S71,S76,S81,S86,S91,S97,S102,S107,S112,S118,S123,S128,S134,S139,S144,S149,S154,S159,S164,S169,S174,S179,S184,S190,S195,S200,S205,S210,S215,S220,S225,S230,S235,S241,S246,S252,S262,S267,S272,S277,S282,S287,S292,S297,S302,S312,S323,S328,S338,S349,S359,S364,S369,S374,S379,S384,S390,S395,S400,S406,S411,S416,S421,S426,S431)</f>
        <v>1</v>
      </c>
      <c r="AK11" s="148">
        <f>SUM(S7,S12,S17,S22,S27,S32,S37,S42,S47,S52,S57,S62,S67,S72,S77,S82,S87,S92,S98,S103,S108,S113,S119,S124,S129,S135,S140,S145,S150,S155,S160,S165,S170,S175,S180,S185,S191,S196,S201,S206,S211,S216,S221,S226,S231,S236,S242,S247,S253,S263,S268,S273,S278,S283,S288,S293,S298,S303,S313,S324,S329,S339,S350,S360,S365,S370,S375,S380,S385,S391,S396,S401,S407,S412,S417,S422,S427,S432)</f>
        <v>0</v>
      </c>
      <c r="AL11" s="148">
        <f>SUM(S8,S13,S18,S23,S28,S33,S38,S43,S48,S53,S58,S63,S68,S73,S78,S83,S88,S93,S99,S104,S109,S114,S120,S125,S130,S136,S141,S146,S151,S156,S161,S166,S171,S176,S181,S186,S192,S197,S202,S207,S212,S217,S222,S227,S232,S237,S243,S248,S254,S264,S269,S274,S279,S284,S289,S294,S299,S304,S314,S325,S330,S340,S351,S361,S366,S371,S376,S381,S386,S392,S397,S402,S408,S413,S418,S423,S428,S433)</f>
        <v>0</v>
      </c>
    </row>
    <row r="12" spans="1:38" x14ac:dyDescent="0.35">
      <c r="A12" s="213"/>
      <c r="B12" s="144"/>
      <c r="C12" s="148" t="s">
        <v>348</v>
      </c>
      <c r="D12" s="148"/>
      <c r="E12" s="148"/>
      <c r="F12" s="148"/>
      <c r="G12" s="151">
        <f>SUM(D12:F12)</f>
        <v>0</v>
      </c>
      <c r="H12" s="148"/>
      <c r="I12" s="148"/>
      <c r="J12" s="148"/>
      <c r="K12" s="151">
        <f>SUM(H12:J12)</f>
        <v>0</v>
      </c>
      <c r="L12" s="148"/>
      <c r="M12" s="148"/>
      <c r="N12" s="148"/>
      <c r="O12" s="151">
        <f>SUM(L12:N12)</f>
        <v>0</v>
      </c>
      <c r="P12" s="148"/>
      <c r="Q12" s="148"/>
      <c r="R12" s="148"/>
      <c r="S12" s="151">
        <f>SUM(P12:R12)</f>
        <v>0</v>
      </c>
      <c r="T12" s="148"/>
      <c r="U12" s="148"/>
      <c r="V12" s="148"/>
      <c r="W12" s="151">
        <f>SUM(T12:V12)</f>
        <v>0</v>
      </c>
      <c r="X12" s="148"/>
      <c r="Y12" s="148"/>
      <c r="Z12" s="148"/>
      <c r="AA12" s="151">
        <f>SUM(X12:Z12)</f>
        <v>0</v>
      </c>
      <c r="AB12" s="148"/>
      <c r="AC12" s="148"/>
      <c r="AD12" s="148"/>
      <c r="AE12" s="151">
        <f>SUM(AB12:AD12)</f>
        <v>0</v>
      </c>
      <c r="AF12" s="155">
        <f t="shared" si="1"/>
        <v>0</v>
      </c>
      <c r="AH12" s="153" t="s">
        <v>359</v>
      </c>
      <c r="AI12" s="148">
        <f>SUM(W5,W10,W15,W20,W25,W30,W35,W40,W45,W50,W55,W60,W65,W70,W75,W80,W85,W90,W96,W101,W106,W111,W117,W122,W127,W133,W138,W143,W148,W153,W158,W163,W168,W173,W178,W183,W189,W194,W199,W204,W209,W214,W219,W224,W229,W234,W240,W245,W251,W261,W266,W271,W276,W281,W286,W291,W296,W301,W311,W322,W327,W337,W348,W358,W363,W368,W373,W378,W383,W389,W394,W399,W405,W410,W415,W420,W425,W430)</f>
        <v>0</v>
      </c>
      <c r="AJ12" s="148">
        <f>SUM(W6,W11,W16,W21,W26,W31,W36,W41,W46,W51,W56,W61,W66,W71,W76,W81,W86,W91,W97,W102,W107,W112,W118,W123,W128,W134,W139,W144,W149,W154,W159,W164,W169,W174,W179,W184,W190,W195,W200,W205,W210,W215,W220,W225,W230,W235,W241,W246,W252,W262,W267,W272,W277,W282,W287,W292,W297,W302,W312,W323,W328,W338,W349,W359,W364,W369,W374,W379,W384,W390,W395,W400,W406,W411,W416,W421,W426,W431)</f>
        <v>0</v>
      </c>
      <c r="AK12" s="148">
        <f>SUM(W7,W12,W17,W22,W27,W32,W37,W42,W47,W52,W57,W62,W67,W72,W77,W82,W87,W92,W98,W103,W108,W113,W119,W124,W129,W135,W140,W145,W150,W155,W160,W165,W170,W175,W180,W185,W191,W196,W201,W206,W211,W216,W221,W226,W231,W236,W242,W247,W253,W263,W268,W273,W278,W283,W288,W293,W298,W303,W313,W324,W329,W339,W350,W360,W365,W370,W375,W380,W385,W391,W396,W401,W407,W412,W417,W422,W427,W432)</f>
        <v>0</v>
      </c>
      <c r="AL12" s="148">
        <f>SUM(W8,W13,W18,W23,W28,W33,W38,W43,W48,W53,W58,W63,W68,W73,W78,W83,W88,W93,W99,W104,W109,W114,W120,W125,W130,W136,W141,W146,W151,W156,W161,W166,W171,W176,W181,W186,W192,W197,W202,W207,W212,W217,W222,W227,W232,W237,W243,W248,W254,W264,W269,W274,W279,W284,W289,W294,W299,W304,W314,W325,W330,W340,W351,W361,W366,W371,W376,W381,W386,W392,W397,W402,W408,W413,W418,W423,W428,W433)</f>
        <v>0</v>
      </c>
    </row>
    <row r="13" spans="1:38" x14ac:dyDescent="0.35">
      <c r="A13" s="213"/>
      <c r="B13" s="144"/>
      <c r="C13" s="153" t="s">
        <v>353</v>
      </c>
      <c r="D13" s="153"/>
      <c r="E13" s="153"/>
      <c r="F13" s="153"/>
      <c r="G13" s="151">
        <f>SUM(D13:F13)</f>
        <v>0</v>
      </c>
      <c r="H13" s="153"/>
      <c r="I13" s="153"/>
      <c r="J13" s="153"/>
      <c r="K13" s="151">
        <f>SUM(H13:J13)</f>
        <v>0</v>
      </c>
      <c r="L13" s="153"/>
      <c r="M13" s="153"/>
      <c r="N13" s="153"/>
      <c r="O13" s="151">
        <f>SUM(L13:N13)</f>
        <v>0</v>
      </c>
      <c r="P13" s="153"/>
      <c r="Q13" s="153"/>
      <c r="R13" s="153"/>
      <c r="S13" s="151">
        <f>SUM(P13:R13)</f>
        <v>0</v>
      </c>
      <c r="T13" s="153"/>
      <c r="U13" s="153"/>
      <c r="V13" s="153"/>
      <c r="W13" s="151">
        <f>SUM(T13:V13)</f>
        <v>0</v>
      </c>
      <c r="X13" s="153"/>
      <c r="Y13" s="153"/>
      <c r="Z13" s="153"/>
      <c r="AA13" s="151">
        <f>SUM(X13:Z13)</f>
        <v>0</v>
      </c>
      <c r="AB13" s="153"/>
      <c r="AC13" s="153"/>
      <c r="AD13" s="153"/>
      <c r="AE13" s="151">
        <f>SUM(AB13:AD13)</f>
        <v>0</v>
      </c>
      <c r="AF13" s="158">
        <f t="shared" si="1"/>
        <v>0</v>
      </c>
      <c r="AH13" s="153" t="s">
        <v>360</v>
      </c>
      <c r="AI13" s="148">
        <f>SUM(AA5,AA10,AA15,AA20,AA25,AA30,AA35,AA40,AA45,AA50,AA55,AA60,AA65,AA70,AA75,AA80,AA85,AA90,AA96,AA101,AA106,AA111,AA117,AA122,AA127,AA133,AA138,AA143,AA148,AA153,AA158,AA163,AA168,AA173,AA178,AA183,AA189,AA194,AA199,AA204,AA209,AA214,AA219,AA224,AA229,AA234,AA240,AA245,AA251,AA261,AA266,AA271,AA276,AA281,AA286,AA291,AA296,AA301,AA311,AA322,AA327,AA337,AA348,AA358,AA363,AA368,AA373,AA378,AA383,AA389,AA394,AA399,AA405,AA410,AA415,AA420,AA425,AA430)</f>
        <v>13</v>
      </c>
      <c r="AJ13" s="148">
        <f>SUM(AA6,AA11,AA16,AA21,AA26,AA31,AA36,AA41,AA46,AA51,AA56,AA61,AA66,AA71,AA76,AA81,AA86,AA91,AA97,AA102,AA107,AA112,AA118,AA123,AA128,AA134,AA139,AA144,AA149,AA154,AA159,AA164,AA169,AA174,AA179,AA184,AA190,AA195,AA200,AA205,AA210,AA215,AA220,AA225,AA230,AA235,AA241,AA246,AA252,AA262,AA267,AA272,AA277,AA282,AA287,AA292,AA297,AA302,AA312,AA323,AA328,AA338,AA349,AA359,AA364,AA369,AA374,AA379,AA384,AA390,AA395,AA400,AA406,AA411,AA416,AA421,AA426,AA431)</f>
        <v>17</v>
      </c>
      <c r="AK13" s="148">
        <f>SUM(AA7,AA12,AA17,AA22,AA27,AA32,AA37,AA42,AA47,AA52,AA57,AA62,AA67,AA72,AA77,AA82,AA87,AA92,AA98,AA103,AA108,AA113,AA119,AA124,AA129,AA135,AA140,AA145,AA150,AA155,AA160,AA165,AA170,AA175,AA180,AA185,AA191,AA196,AA201,AA206,AA211,AA216,AA221,AA226,AA231,AA236,AA242,AA247,AA253,AA263,AA268,AA273,AA278,AA283,AA288,AA293,AA298,AA303,AA313,AA324,AA329,AA339,AA350,AA360,AA365,AA370,AA375,AA380,AA385,AA391,AA396,AA401,AA407,AA412,AA417,AA422,AA427,AA432)</f>
        <v>16</v>
      </c>
      <c r="AL13" s="148">
        <f>SUM(AA8,AA13,AA18,AA23,AA28,AA33,AA38,AA43,AA48,AA53,AA58,AA63,AA68,AA73,AA78,AA83,AA88,AA93,AA99,AA104,AA109,AA114,AA120,AA125,AA130,AA136,AA141,AA146,AA151,AA156,AA161,AA166,AA171,AA176,AA181,AA186,AA192,AA197,AA202,AA207,AA212,AA217,AA222,AA227,AA232,AA237,AA243,AA248,AA254,AA264,AA269,AA274,AA279,AA284,AA289,AA294,AA299,AA304,AA314,AA325,AA330,AA340,AA351,AA361,AA366,AA371,AA376,AA381,AA386,AA392,AA397,AA402,AA408,AA413,AA418,AA423,AA428,AA433)</f>
        <v>6</v>
      </c>
    </row>
    <row r="14" spans="1:38" x14ac:dyDescent="0.35">
      <c r="A14" s="156" t="s">
        <v>356</v>
      </c>
      <c r="B14" s="157">
        <v>23</v>
      </c>
      <c r="C14" s="156"/>
      <c r="D14" s="156">
        <f t="shared" ref="D14:AE14" si="3">SUM(D10:D13)</f>
        <v>0</v>
      </c>
      <c r="E14" s="156">
        <f t="shared" si="3"/>
        <v>0</v>
      </c>
      <c r="F14" s="156">
        <f t="shared" si="3"/>
        <v>0</v>
      </c>
      <c r="G14" s="156">
        <f t="shared" si="3"/>
        <v>0</v>
      </c>
      <c r="H14" s="156">
        <f t="shared" si="3"/>
        <v>0</v>
      </c>
      <c r="I14" s="156">
        <f t="shared" si="3"/>
        <v>0</v>
      </c>
      <c r="J14" s="156">
        <f t="shared" si="3"/>
        <v>0</v>
      </c>
      <c r="K14" s="156">
        <f t="shared" si="3"/>
        <v>0</v>
      </c>
      <c r="L14" s="156">
        <f t="shared" si="3"/>
        <v>0</v>
      </c>
      <c r="M14" s="156">
        <f t="shared" si="3"/>
        <v>0</v>
      </c>
      <c r="N14" s="156">
        <f t="shared" si="3"/>
        <v>0</v>
      </c>
      <c r="O14" s="156">
        <f t="shared" si="3"/>
        <v>0</v>
      </c>
      <c r="P14" s="156">
        <f t="shared" si="3"/>
        <v>0</v>
      </c>
      <c r="Q14" s="156">
        <f t="shared" si="3"/>
        <v>0</v>
      </c>
      <c r="R14" s="156">
        <f t="shared" si="3"/>
        <v>0</v>
      </c>
      <c r="S14" s="156">
        <f t="shared" si="3"/>
        <v>0</v>
      </c>
      <c r="T14" s="156">
        <f t="shared" si="3"/>
        <v>0</v>
      </c>
      <c r="U14" s="156">
        <f t="shared" si="3"/>
        <v>0</v>
      </c>
      <c r="V14" s="156">
        <f t="shared" si="3"/>
        <v>0</v>
      </c>
      <c r="W14" s="156">
        <f t="shared" si="3"/>
        <v>0</v>
      </c>
      <c r="X14" s="156">
        <f t="shared" si="3"/>
        <v>0</v>
      </c>
      <c r="Y14" s="156">
        <f t="shared" si="3"/>
        <v>0</v>
      </c>
      <c r="Z14" s="156">
        <f t="shared" si="3"/>
        <v>0</v>
      </c>
      <c r="AA14" s="156">
        <f t="shared" si="3"/>
        <v>0</v>
      </c>
      <c r="AB14" s="156">
        <f t="shared" si="3"/>
        <v>0</v>
      </c>
      <c r="AC14" s="156">
        <f t="shared" si="3"/>
        <v>0</v>
      </c>
      <c r="AD14" s="156">
        <f t="shared" si="3"/>
        <v>0</v>
      </c>
      <c r="AE14" s="156">
        <f t="shared" si="3"/>
        <v>0</v>
      </c>
      <c r="AF14" s="143">
        <f t="shared" si="1"/>
        <v>0</v>
      </c>
      <c r="AH14" s="153" t="s">
        <v>361</v>
      </c>
      <c r="AI14" s="148">
        <f>SUM(AE5,AE10,AE15,AE20,AE25,AE30,AE35,AE40,AE45,AE50,AE55,AE60,AE65,AE70,AE75,AE80,AE85,AE90,AE96,AE101,AE106,AE111,AE117,AE122,AE127,AE133,AE138,AE143,AE148,AE153,AE158,AE163,AE168,AE173,AE178,AE183,AE189,AE194,AE199,AE204,AE209,AE214,AE219,AE224,AE229,AE234,AE240,AE245,AE251,AE261,AE266,AE271,AE276,AE281,AE286,AE291,AE296,AE301,AE311,AE322,AE327,AE337,AE348,AE358,AE363,AE368,AE373,AE378,AE383,AE389,AE394,AE399,AE405,AE410,AE415,AE420,AE425,AE430)</f>
        <v>63</v>
      </c>
      <c r="AJ14" s="148">
        <f>SUM(AE6,AE11,AE16,AE21,AE26,AE31,AE36,AE41,AE46,AE51,AE56,AE61,AE66,AE71,AE76,AE81,AE86,AE91,AE97,AE102,AE107,AE112,AE118,AE123,AE128,AE134,AE139,AE144,AE149,AE154,AE159,AE164,AE169,AE174,AE179,AE184,AE190,AE195,AE200,AE205,AE210,AE215,AE220,AE225,AE230,AE235,AE241,AE246,AE252,AE262,AE267,AE272,AE277,AE282,AE287,AE292,AE297,AE302,AE312,AE323,AE328,AE338,AE349,AE359,AE364,AE369,AE374,AE379,AE384,AE390,AE395,AE400,AE406,AE411,AE416,AE421,AE426,AE431)</f>
        <v>86</v>
      </c>
      <c r="AK14" s="148">
        <f>SUM(AE7,AE12,AE17,AE22,AE27,AE32,AE37,AE42,AE47,AE52,AE57,AE62,AE67,AE72,AE77,AE82,AE87,AE92,AE98,AE103,AE108,AE113,AE119,AE124,AE129,AE135,AE140,AE145,AE150,AE155,AE160,AE165,AE170,AE175,AE180,AE185,AE191,AE196,AE201,AE206,AE211,AE216,AE221,AE226,AE231,AE236,AE242,AE247,AE253,AE263,AE268,AE273,AE278,AE283,AE288,AE293,AE298,AE303,AE313,AE324,AE329,AE339,AE350,AE360,AE365,AE370,AE375,AE380,AE385,AE391,AE396,AE401,AE407,AE412,AE417,AE422,AE427,AE432)</f>
        <v>31</v>
      </c>
      <c r="AL14" s="148">
        <f>SUM(AE8,AE13,AE18,AE23,AE28,AE33,AE38,AE43,AE48,AE53,AE58,AE63,AE68,AE73,AE78,AE83,AE88,AE93,AE99,AE104,AE109,AE114,AE120,AE125,AE130,AE136,AE141,AE146,AE151,AE156,AE161,AE166,AE171,AE176,AE181,AE186,AE192,AE197,AE202,AE207,AE212,AE217,AE222,AE227,AE232,AE237,AE243,AE248,AE254,AE264,AE269,AE274,AE279,AE284,AE289,AE294,AE299,AE304,AE314,AE325,AE330,AE340,AE351,AE361,AE366,AE371,AE376,AE381,AE386,AE392,AE397,AE402,AE408,AE413,AE418,AE423,AE428,AE433)</f>
        <v>42</v>
      </c>
    </row>
    <row r="15" spans="1:38" x14ac:dyDescent="0.35">
      <c r="A15" s="150" t="s">
        <v>362</v>
      </c>
      <c r="B15" s="144" t="s">
        <v>363</v>
      </c>
      <c r="C15" s="148" t="s">
        <v>344</v>
      </c>
      <c r="D15" s="148"/>
      <c r="E15" s="148"/>
      <c r="F15" s="148"/>
      <c r="G15" s="151">
        <f>SUM(D15:F15)</f>
        <v>0</v>
      </c>
      <c r="H15" s="148"/>
      <c r="I15" s="148"/>
      <c r="J15" s="148"/>
      <c r="K15" s="151">
        <f>SUM(H15:J15)</f>
        <v>0</v>
      </c>
      <c r="L15" s="148"/>
      <c r="M15" s="148"/>
      <c r="N15" s="148"/>
      <c r="O15" s="151">
        <f>SUM(L15:N15)</f>
        <v>0</v>
      </c>
      <c r="P15" s="148"/>
      <c r="Q15" s="148"/>
      <c r="R15" s="148"/>
      <c r="S15" s="151">
        <f>SUM(P15:R15)</f>
        <v>0</v>
      </c>
      <c r="T15" s="148"/>
      <c r="U15" s="148"/>
      <c r="V15" s="148"/>
      <c r="W15" s="151">
        <f>SUM(T15:V15)</f>
        <v>0</v>
      </c>
      <c r="X15" s="148"/>
      <c r="Y15" s="148"/>
      <c r="Z15" s="148"/>
      <c r="AA15" s="151">
        <f>SUM(X15:Z15)</f>
        <v>0</v>
      </c>
      <c r="AB15" s="148"/>
      <c r="AC15" s="148"/>
      <c r="AD15" s="148"/>
      <c r="AE15" s="151">
        <f>SUM(AB15:AD15)</f>
        <v>0</v>
      </c>
      <c r="AF15" s="152">
        <f t="shared" si="1"/>
        <v>0</v>
      </c>
    </row>
    <row r="16" spans="1:38" x14ac:dyDescent="0.35">
      <c r="A16" s="200" t="s">
        <v>364</v>
      </c>
      <c r="B16" s="144"/>
      <c r="C16" s="153" t="s">
        <v>346</v>
      </c>
      <c r="D16" s="153"/>
      <c r="E16" s="153"/>
      <c r="F16" s="153"/>
      <c r="G16" s="151">
        <f>SUM(D16:F16)</f>
        <v>0</v>
      </c>
      <c r="H16" s="153"/>
      <c r="I16" s="153"/>
      <c r="J16" s="153"/>
      <c r="K16" s="151">
        <f>SUM(H16:J16)</f>
        <v>0</v>
      </c>
      <c r="L16" s="153"/>
      <c r="M16" s="153"/>
      <c r="N16" s="153"/>
      <c r="O16" s="151">
        <f>SUM(L16:N16)</f>
        <v>0</v>
      </c>
      <c r="P16" s="153"/>
      <c r="Q16" s="153"/>
      <c r="R16" s="153"/>
      <c r="S16" s="151">
        <f>SUM(P16:R16)</f>
        <v>0</v>
      </c>
      <c r="T16" s="153"/>
      <c r="U16" s="153"/>
      <c r="V16" s="153"/>
      <c r="W16" s="151">
        <f>SUM(T16:V16)</f>
        <v>0</v>
      </c>
      <c r="X16" s="153"/>
      <c r="Y16" s="153"/>
      <c r="Z16" s="153"/>
      <c r="AA16" s="151">
        <f>SUM(X16:Z16)</f>
        <v>0</v>
      </c>
      <c r="AB16" s="153"/>
      <c r="AC16" s="153"/>
      <c r="AD16" s="153"/>
      <c r="AE16" s="151">
        <f>SUM(AB16:AD16)</f>
        <v>0</v>
      </c>
      <c r="AF16" s="154">
        <f t="shared" si="1"/>
        <v>0</v>
      </c>
    </row>
    <row r="17" spans="1:32" x14ac:dyDescent="0.35">
      <c r="A17" s="200"/>
      <c r="B17" s="144"/>
      <c r="C17" s="148" t="s">
        <v>348</v>
      </c>
      <c r="D17" s="148"/>
      <c r="E17" s="148"/>
      <c r="F17" s="148"/>
      <c r="G17" s="151">
        <f>SUM(D17:F17)</f>
        <v>0</v>
      </c>
      <c r="H17" s="148"/>
      <c r="I17" s="148"/>
      <c r="J17" s="148"/>
      <c r="K17" s="151">
        <f>SUM(H17:J17)</f>
        <v>0</v>
      </c>
      <c r="L17" s="148"/>
      <c r="M17" s="148"/>
      <c r="N17" s="148"/>
      <c r="O17" s="151">
        <f>SUM(L17:N17)</f>
        <v>0</v>
      </c>
      <c r="P17" s="148"/>
      <c r="Q17" s="148"/>
      <c r="R17" s="148"/>
      <c r="S17" s="151">
        <f>SUM(P17:R17)</f>
        <v>0</v>
      </c>
      <c r="T17" s="148"/>
      <c r="U17" s="148"/>
      <c r="V17" s="148"/>
      <c r="W17" s="151">
        <f>SUM(T17:V17)</f>
        <v>0</v>
      </c>
      <c r="X17" s="148"/>
      <c r="Y17" s="148"/>
      <c r="Z17" s="148"/>
      <c r="AA17" s="151">
        <f>SUM(X17:Z17)</f>
        <v>0</v>
      </c>
      <c r="AB17" s="148"/>
      <c r="AC17" s="148"/>
      <c r="AD17" s="148"/>
      <c r="AE17" s="151">
        <f>SUM(AB17:AD17)</f>
        <v>0</v>
      </c>
      <c r="AF17" s="155">
        <f t="shared" si="1"/>
        <v>0</v>
      </c>
    </row>
    <row r="18" spans="1:32" x14ac:dyDescent="0.35">
      <c r="B18" s="144"/>
      <c r="C18" s="158" t="s">
        <v>365</v>
      </c>
      <c r="D18" s="158"/>
      <c r="E18" s="158"/>
      <c r="F18" s="158"/>
      <c r="G18" s="146">
        <f>SUM(D18:F18)</f>
        <v>0</v>
      </c>
      <c r="H18" s="158"/>
      <c r="I18" s="158"/>
      <c r="J18" s="158"/>
      <c r="K18" s="146">
        <f>SUM(H18:J18)</f>
        <v>0</v>
      </c>
      <c r="L18" s="158"/>
      <c r="M18" s="158"/>
      <c r="N18" s="158"/>
      <c r="O18" s="146">
        <f>SUM(L18:N18)</f>
        <v>0</v>
      </c>
      <c r="P18" s="158"/>
      <c r="Q18" s="158"/>
      <c r="R18" s="158"/>
      <c r="S18" s="146">
        <f>SUM(P18:R18)</f>
        <v>0</v>
      </c>
      <c r="T18" s="158"/>
      <c r="U18" s="158"/>
      <c r="V18" s="158"/>
      <c r="W18" s="146">
        <f>SUM(T18:V18)</f>
        <v>0</v>
      </c>
      <c r="X18" s="158"/>
      <c r="Y18" s="158"/>
      <c r="Z18" s="158"/>
      <c r="AA18" s="146">
        <f>SUM(X18:Z18)</f>
        <v>0</v>
      </c>
      <c r="AB18" s="158"/>
      <c r="AC18" s="158"/>
      <c r="AD18" s="158"/>
      <c r="AE18" s="146">
        <f>SUM(AB18:AD18)</f>
        <v>0</v>
      </c>
      <c r="AF18" s="158">
        <f t="shared" si="1"/>
        <v>0</v>
      </c>
    </row>
    <row r="19" spans="1:32" x14ac:dyDescent="0.35">
      <c r="A19" s="156" t="s">
        <v>362</v>
      </c>
      <c r="B19" s="157" t="s">
        <v>363</v>
      </c>
      <c r="C19" s="156"/>
      <c r="D19" s="156">
        <f t="shared" ref="D19:AE19" si="4">SUM(D15:D18)</f>
        <v>0</v>
      </c>
      <c r="E19" s="156">
        <f t="shared" si="4"/>
        <v>0</v>
      </c>
      <c r="F19" s="156">
        <f t="shared" si="4"/>
        <v>0</v>
      </c>
      <c r="G19" s="156">
        <f t="shared" si="4"/>
        <v>0</v>
      </c>
      <c r="H19" s="156">
        <f t="shared" si="4"/>
        <v>0</v>
      </c>
      <c r="I19" s="156">
        <f t="shared" si="4"/>
        <v>0</v>
      </c>
      <c r="J19" s="156">
        <f t="shared" si="4"/>
        <v>0</v>
      </c>
      <c r="K19" s="156">
        <f t="shared" si="4"/>
        <v>0</v>
      </c>
      <c r="L19" s="156">
        <f t="shared" si="4"/>
        <v>0</v>
      </c>
      <c r="M19" s="156">
        <f t="shared" si="4"/>
        <v>0</v>
      </c>
      <c r="N19" s="156">
        <f t="shared" si="4"/>
        <v>0</v>
      </c>
      <c r="O19" s="156">
        <f t="shared" si="4"/>
        <v>0</v>
      </c>
      <c r="P19" s="156">
        <f t="shared" si="4"/>
        <v>0</v>
      </c>
      <c r="Q19" s="156">
        <f t="shared" si="4"/>
        <v>0</v>
      </c>
      <c r="R19" s="156">
        <f t="shared" si="4"/>
        <v>0</v>
      </c>
      <c r="S19" s="156">
        <f t="shared" si="4"/>
        <v>0</v>
      </c>
      <c r="T19" s="156">
        <f t="shared" si="4"/>
        <v>0</v>
      </c>
      <c r="U19" s="156">
        <f t="shared" si="4"/>
        <v>0</v>
      </c>
      <c r="V19" s="156">
        <f t="shared" si="4"/>
        <v>0</v>
      </c>
      <c r="W19" s="156">
        <f t="shared" si="4"/>
        <v>0</v>
      </c>
      <c r="X19" s="156">
        <f t="shared" si="4"/>
        <v>0</v>
      </c>
      <c r="Y19" s="156">
        <f t="shared" si="4"/>
        <v>0</v>
      </c>
      <c r="Z19" s="156">
        <f t="shared" si="4"/>
        <v>0</v>
      </c>
      <c r="AA19" s="156">
        <f t="shared" si="4"/>
        <v>0</v>
      </c>
      <c r="AB19" s="156">
        <f t="shared" si="4"/>
        <v>0</v>
      </c>
      <c r="AC19" s="156">
        <f t="shared" si="4"/>
        <v>0</v>
      </c>
      <c r="AD19" s="156">
        <f t="shared" si="4"/>
        <v>0</v>
      </c>
      <c r="AE19" s="156">
        <f t="shared" si="4"/>
        <v>0</v>
      </c>
      <c r="AF19" s="143">
        <f t="shared" si="1"/>
        <v>0</v>
      </c>
    </row>
    <row r="20" spans="1:32" x14ac:dyDescent="0.35">
      <c r="A20" s="150" t="s">
        <v>366</v>
      </c>
      <c r="B20" s="144">
        <v>13</v>
      </c>
      <c r="C20" s="148" t="s">
        <v>344</v>
      </c>
      <c r="D20" s="148">
        <v>9</v>
      </c>
      <c r="E20" s="148"/>
      <c r="F20" s="148"/>
      <c r="G20" s="151">
        <f>SUM(D20:F20)</f>
        <v>9</v>
      </c>
      <c r="H20" s="148"/>
      <c r="I20" s="148"/>
      <c r="J20" s="148"/>
      <c r="K20" s="151">
        <f>SUM(H20:J20)</f>
        <v>0</v>
      </c>
      <c r="L20" s="148"/>
      <c r="M20" s="148"/>
      <c r="N20" s="148"/>
      <c r="O20" s="151">
        <f>SUM(L20:N20)</f>
        <v>0</v>
      </c>
      <c r="P20" s="148"/>
      <c r="Q20" s="148"/>
      <c r="R20" s="148"/>
      <c r="S20" s="151">
        <f>SUM(P20:R20)</f>
        <v>0</v>
      </c>
      <c r="T20" s="148"/>
      <c r="U20" s="148"/>
      <c r="V20" s="148"/>
      <c r="W20" s="151">
        <f>SUM(T20:V20)</f>
        <v>0</v>
      </c>
      <c r="X20" s="148"/>
      <c r="Y20" s="148"/>
      <c r="Z20" s="148"/>
      <c r="AA20" s="151">
        <f>SUM(X20:Z20)</f>
        <v>0</v>
      </c>
      <c r="AB20" s="148">
        <v>1</v>
      </c>
      <c r="AC20" s="148"/>
      <c r="AD20" s="148"/>
      <c r="AE20" s="151">
        <f>SUM(AB20:AD20)</f>
        <v>1</v>
      </c>
      <c r="AF20" s="152">
        <f t="shared" si="1"/>
        <v>10</v>
      </c>
    </row>
    <row r="21" spans="1:32" x14ac:dyDescent="0.35">
      <c r="A21" s="201" t="s">
        <v>367</v>
      </c>
      <c r="B21" s="144"/>
      <c r="C21" s="153" t="s">
        <v>368</v>
      </c>
      <c r="D21" s="153">
        <v>6</v>
      </c>
      <c r="E21" s="153"/>
      <c r="F21" s="153"/>
      <c r="G21" s="151">
        <f>SUM(D21:F21)</f>
        <v>6</v>
      </c>
      <c r="H21" s="153"/>
      <c r="I21" s="153"/>
      <c r="J21" s="153"/>
      <c r="K21" s="151">
        <f>SUM(H21:J21)</f>
        <v>0</v>
      </c>
      <c r="L21" s="153"/>
      <c r="M21" s="153"/>
      <c r="N21" s="153"/>
      <c r="O21" s="151">
        <f>SUM(L21:N21)</f>
        <v>0</v>
      </c>
      <c r="P21" s="153"/>
      <c r="Q21" s="153"/>
      <c r="R21" s="153"/>
      <c r="S21" s="151">
        <f>SUM(P21:R21)</f>
        <v>0</v>
      </c>
      <c r="T21" s="153"/>
      <c r="U21" s="153"/>
      <c r="V21" s="153"/>
      <c r="W21" s="151">
        <f>SUM(T21:V21)</f>
        <v>0</v>
      </c>
      <c r="X21" s="153"/>
      <c r="Y21" s="153"/>
      <c r="Z21" s="153"/>
      <c r="AA21" s="151">
        <f>SUM(X21:Z21)</f>
        <v>0</v>
      </c>
      <c r="AB21" s="153">
        <v>7</v>
      </c>
      <c r="AC21" s="153"/>
      <c r="AD21" s="153"/>
      <c r="AE21" s="151">
        <f>SUM(AB21:AD21)</f>
        <v>7</v>
      </c>
      <c r="AF21" s="154">
        <f t="shared" si="1"/>
        <v>13</v>
      </c>
    </row>
    <row r="22" spans="1:32" x14ac:dyDescent="0.35">
      <c r="A22" s="201"/>
      <c r="B22" s="144"/>
      <c r="C22" s="148" t="s">
        <v>348</v>
      </c>
      <c r="D22" s="148">
        <v>5</v>
      </c>
      <c r="E22" s="148"/>
      <c r="F22" s="148"/>
      <c r="G22" s="151">
        <f>SUM(D22:F22)</f>
        <v>5</v>
      </c>
      <c r="H22" s="148"/>
      <c r="I22" s="148"/>
      <c r="J22" s="148"/>
      <c r="K22" s="151">
        <f>SUM(H22:J22)</f>
        <v>0</v>
      </c>
      <c r="L22" s="148">
        <v>1</v>
      </c>
      <c r="M22" s="148"/>
      <c r="N22" s="148"/>
      <c r="O22" s="151">
        <f>SUM(L22:N22)</f>
        <v>1</v>
      </c>
      <c r="P22" s="148"/>
      <c r="Q22" s="148"/>
      <c r="R22" s="148"/>
      <c r="S22" s="151">
        <f>SUM(P22:R22)</f>
        <v>0</v>
      </c>
      <c r="T22" s="148"/>
      <c r="U22" s="148"/>
      <c r="V22" s="148"/>
      <c r="W22" s="151">
        <f>SUM(T22:V22)</f>
        <v>0</v>
      </c>
      <c r="X22" s="148">
        <v>1</v>
      </c>
      <c r="Y22" s="148"/>
      <c r="Z22" s="148"/>
      <c r="AA22" s="151">
        <f>SUM(X22:Z22)</f>
        <v>1</v>
      </c>
      <c r="AB22" s="148">
        <v>4</v>
      </c>
      <c r="AC22" s="148"/>
      <c r="AD22" s="148"/>
      <c r="AE22" s="151">
        <f>SUM(AB22:AD22)</f>
        <v>4</v>
      </c>
      <c r="AF22" s="155">
        <f t="shared" si="1"/>
        <v>11</v>
      </c>
    </row>
    <row r="23" spans="1:32" x14ac:dyDescent="0.35">
      <c r="B23" s="144"/>
      <c r="C23" s="153" t="s">
        <v>365</v>
      </c>
      <c r="D23" s="153"/>
      <c r="E23" s="153"/>
      <c r="F23" s="153"/>
      <c r="G23" s="151">
        <f>SUM(D23:F23)</f>
        <v>0</v>
      </c>
      <c r="H23" s="153"/>
      <c r="I23" s="153"/>
      <c r="J23" s="153"/>
      <c r="K23" s="151">
        <f>SUM(H23:J23)</f>
        <v>0</v>
      </c>
      <c r="L23" s="153"/>
      <c r="M23" s="153"/>
      <c r="N23" s="153"/>
      <c r="O23" s="151">
        <f>SUM(L23:N23)</f>
        <v>0</v>
      </c>
      <c r="P23" s="153"/>
      <c r="Q23" s="153"/>
      <c r="R23" s="153"/>
      <c r="S23" s="151">
        <f>SUM(P23:R23)</f>
        <v>0</v>
      </c>
      <c r="T23" s="153"/>
      <c r="U23" s="153"/>
      <c r="V23" s="153"/>
      <c r="W23" s="151">
        <f>SUM(T23:V23)</f>
        <v>0</v>
      </c>
      <c r="X23" s="153"/>
      <c r="Y23" s="153"/>
      <c r="Z23" s="153"/>
      <c r="AA23" s="151">
        <f>SUM(X23:Z23)</f>
        <v>0</v>
      </c>
      <c r="AB23" s="153"/>
      <c r="AC23" s="153"/>
      <c r="AD23" s="153"/>
      <c r="AE23" s="151">
        <f>SUM(AB23:AD23)</f>
        <v>0</v>
      </c>
      <c r="AF23" s="153">
        <f t="shared" si="1"/>
        <v>0</v>
      </c>
    </row>
    <row r="24" spans="1:32" x14ac:dyDescent="0.35">
      <c r="A24" s="156" t="s">
        <v>369</v>
      </c>
      <c r="B24" s="157">
        <v>13</v>
      </c>
      <c r="C24" s="156"/>
      <c r="D24" s="156">
        <f t="shared" ref="D24:AE24" si="5">SUM(D20:D23)</f>
        <v>20</v>
      </c>
      <c r="E24" s="156">
        <f t="shared" si="5"/>
        <v>0</v>
      </c>
      <c r="F24" s="156">
        <f t="shared" si="5"/>
        <v>0</v>
      </c>
      <c r="G24" s="156">
        <f t="shared" si="5"/>
        <v>20</v>
      </c>
      <c r="H24" s="156">
        <f t="shared" si="5"/>
        <v>0</v>
      </c>
      <c r="I24" s="156">
        <f t="shared" si="5"/>
        <v>0</v>
      </c>
      <c r="J24" s="156">
        <f t="shared" si="5"/>
        <v>0</v>
      </c>
      <c r="K24" s="156">
        <f t="shared" si="5"/>
        <v>0</v>
      </c>
      <c r="L24" s="156">
        <f t="shared" si="5"/>
        <v>1</v>
      </c>
      <c r="M24" s="156">
        <f t="shared" si="5"/>
        <v>0</v>
      </c>
      <c r="N24" s="156">
        <f t="shared" si="5"/>
        <v>0</v>
      </c>
      <c r="O24" s="156">
        <f t="shared" si="5"/>
        <v>1</v>
      </c>
      <c r="P24" s="156">
        <f t="shared" si="5"/>
        <v>0</v>
      </c>
      <c r="Q24" s="156">
        <f t="shared" si="5"/>
        <v>0</v>
      </c>
      <c r="R24" s="156">
        <f t="shared" si="5"/>
        <v>0</v>
      </c>
      <c r="S24" s="156">
        <f t="shared" si="5"/>
        <v>0</v>
      </c>
      <c r="T24" s="156">
        <f t="shared" si="5"/>
        <v>0</v>
      </c>
      <c r="U24" s="156">
        <f t="shared" si="5"/>
        <v>0</v>
      </c>
      <c r="V24" s="156">
        <f t="shared" si="5"/>
        <v>0</v>
      </c>
      <c r="W24" s="156">
        <f t="shared" si="5"/>
        <v>0</v>
      </c>
      <c r="X24" s="156">
        <f t="shared" si="5"/>
        <v>1</v>
      </c>
      <c r="Y24" s="156">
        <f t="shared" si="5"/>
        <v>0</v>
      </c>
      <c r="Z24" s="156">
        <f t="shared" si="5"/>
        <v>0</v>
      </c>
      <c r="AA24" s="156">
        <f t="shared" si="5"/>
        <v>1</v>
      </c>
      <c r="AB24" s="156">
        <f t="shared" si="5"/>
        <v>12</v>
      </c>
      <c r="AC24" s="156">
        <f t="shared" si="5"/>
        <v>0</v>
      </c>
      <c r="AD24" s="156">
        <f t="shared" si="5"/>
        <v>0</v>
      </c>
      <c r="AE24" s="156">
        <f t="shared" si="5"/>
        <v>12</v>
      </c>
      <c r="AF24" s="143">
        <f t="shared" si="1"/>
        <v>34</v>
      </c>
    </row>
    <row r="25" spans="1:32" x14ac:dyDescent="0.35">
      <c r="A25" s="150" t="s">
        <v>370</v>
      </c>
      <c r="B25" s="144">
        <v>28</v>
      </c>
      <c r="C25" s="148" t="s">
        <v>344</v>
      </c>
      <c r="D25" s="148">
        <v>21</v>
      </c>
      <c r="E25" s="148">
        <v>2</v>
      </c>
      <c r="F25" s="148"/>
      <c r="G25" s="151">
        <f>SUM(D25:F25)</f>
        <v>23</v>
      </c>
      <c r="H25" s="148"/>
      <c r="I25" s="148"/>
      <c r="J25" s="148"/>
      <c r="K25" s="151">
        <f>SUM(H25:J25)</f>
        <v>0</v>
      </c>
      <c r="L25" s="148">
        <v>14</v>
      </c>
      <c r="M25" s="148"/>
      <c r="N25" s="148"/>
      <c r="O25" s="151">
        <f>SUM(L25:N25)</f>
        <v>14</v>
      </c>
      <c r="P25" s="148"/>
      <c r="Q25" s="148">
        <v>1</v>
      </c>
      <c r="R25" s="148"/>
      <c r="S25" s="151">
        <f>SUM(P25:R25)</f>
        <v>1</v>
      </c>
      <c r="T25" s="148"/>
      <c r="U25" s="148"/>
      <c r="V25" s="148"/>
      <c r="W25" s="151">
        <f>SUM(T25:V25)</f>
        <v>0</v>
      </c>
      <c r="X25" s="148"/>
      <c r="Y25" s="148"/>
      <c r="Z25" s="148"/>
      <c r="AA25" s="151">
        <f>SUM(X25:Z25)</f>
        <v>0</v>
      </c>
      <c r="AB25" s="148">
        <v>1</v>
      </c>
      <c r="AC25" s="148"/>
      <c r="AD25" s="148"/>
      <c r="AE25" s="151">
        <f>SUM(AB25:AD25)</f>
        <v>1</v>
      </c>
      <c r="AF25" s="152">
        <f t="shared" si="1"/>
        <v>39</v>
      </c>
    </row>
    <row r="26" spans="1:32" x14ac:dyDescent="0.35">
      <c r="A26" s="201" t="s">
        <v>371</v>
      </c>
      <c r="B26" s="144"/>
      <c r="C26" s="153" t="s">
        <v>346</v>
      </c>
      <c r="D26" s="153">
        <v>20</v>
      </c>
      <c r="E26" s="153">
        <v>1</v>
      </c>
      <c r="F26" s="153"/>
      <c r="G26" s="151">
        <f>SUM(D26:F26)</f>
        <v>21</v>
      </c>
      <c r="H26" s="153"/>
      <c r="I26" s="153"/>
      <c r="J26" s="153"/>
      <c r="K26" s="151">
        <f>SUM(H26:J26)</f>
        <v>0</v>
      </c>
      <c r="L26" s="153">
        <v>12</v>
      </c>
      <c r="M26" s="153">
        <v>2</v>
      </c>
      <c r="N26" s="153">
        <v>3</v>
      </c>
      <c r="O26" s="151">
        <f>SUM(L26:N26)</f>
        <v>17</v>
      </c>
      <c r="P26" s="153">
        <v>1</v>
      </c>
      <c r="Q26" s="153"/>
      <c r="R26" s="153"/>
      <c r="S26" s="151">
        <f>SUM(P26:R26)</f>
        <v>1</v>
      </c>
      <c r="T26" s="153"/>
      <c r="U26" s="153"/>
      <c r="V26" s="153"/>
      <c r="W26" s="151">
        <f>SUM(T26:V26)</f>
        <v>0</v>
      </c>
      <c r="X26" s="153">
        <v>2</v>
      </c>
      <c r="Y26" s="153"/>
      <c r="Z26" s="153"/>
      <c r="AA26" s="151">
        <f>SUM(X26:Z26)</f>
        <v>2</v>
      </c>
      <c r="AB26" s="153">
        <v>2</v>
      </c>
      <c r="AC26" s="153"/>
      <c r="AD26" s="153"/>
      <c r="AE26" s="151">
        <f>SUM(AB26:AD26)</f>
        <v>2</v>
      </c>
      <c r="AF26" s="154">
        <f t="shared" si="1"/>
        <v>43</v>
      </c>
    </row>
    <row r="27" spans="1:32" x14ac:dyDescent="0.35">
      <c r="A27" s="201"/>
      <c r="B27" s="144"/>
      <c r="C27" s="148" t="s">
        <v>348</v>
      </c>
      <c r="D27" s="148">
        <v>23</v>
      </c>
      <c r="E27" s="148"/>
      <c r="F27" s="148">
        <v>1</v>
      </c>
      <c r="G27" s="151">
        <f>SUM(D27:F27)</f>
        <v>24</v>
      </c>
      <c r="H27" s="148">
        <v>1</v>
      </c>
      <c r="I27" s="148"/>
      <c r="J27" s="148"/>
      <c r="K27" s="151">
        <f>SUM(H27:J27)</f>
        <v>1</v>
      </c>
      <c r="L27" s="148">
        <v>16</v>
      </c>
      <c r="M27" s="148">
        <v>1</v>
      </c>
      <c r="N27" s="148">
        <v>4</v>
      </c>
      <c r="O27" s="151">
        <f>SUM(L27:N27)</f>
        <v>21</v>
      </c>
      <c r="P27" s="148"/>
      <c r="Q27" s="148"/>
      <c r="R27" s="148"/>
      <c r="S27" s="151">
        <f>SUM(P27:R27)</f>
        <v>0</v>
      </c>
      <c r="T27" s="148"/>
      <c r="U27" s="148"/>
      <c r="V27" s="148"/>
      <c r="W27" s="151">
        <f>SUM(T27:V27)</f>
        <v>0</v>
      </c>
      <c r="X27" s="148">
        <v>2</v>
      </c>
      <c r="Y27" s="148">
        <v>1</v>
      </c>
      <c r="Z27" s="148"/>
      <c r="AA27" s="151">
        <f>SUM(X27:Z27)</f>
        <v>3</v>
      </c>
      <c r="AB27" s="148">
        <v>1</v>
      </c>
      <c r="AC27" s="148"/>
      <c r="AD27" s="148"/>
      <c r="AE27" s="151">
        <f>SUM(AB27:AD27)</f>
        <v>1</v>
      </c>
      <c r="AF27" s="155">
        <f t="shared" si="1"/>
        <v>50</v>
      </c>
    </row>
    <row r="28" spans="1:32" x14ac:dyDescent="0.35">
      <c r="B28" s="144"/>
      <c r="C28" s="153" t="s">
        <v>365</v>
      </c>
      <c r="D28" s="153">
        <v>16</v>
      </c>
      <c r="E28" s="153">
        <v>2</v>
      </c>
      <c r="F28" s="153">
        <v>1</v>
      </c>
      <c r="G28" s="151">
        <f>SUM(D28:F28)</f>
        <v>19</v>
      </c>
      <c r="H28" s="153"/>
      <c r="I28" s="153"/>
      <c r="J28" s="153"/>
      <c r="K28" s="151">
        <f>SUM(H28:J28)</f>
        <v>0</v>
      </c>
      <c r="L28" s="153">
        <v>19</v>
      </c>
      <c r="M28" s="153">
        <v>1</v>
      </c>
      <c r="N28" s="153">
        <v>2</v>
      </c>
      <c r="O28" s="151">
        <f>SUM(L28:N28)</f>
        <v>22</v>
      </c>
      <c r="P28" s="153"/>
      <c r="Q28" s="153"/>
      <c r="R28" s="153"/>
      <c r="S28" s="151">
        <f>SUM(P28:R28)</f>
        <v>0</v>
      </c>
      <c r="T28" s="153"/>
      <c r="U28" s="153"/>
      <c r="V28" s="153"/>
      <c r="W28" s="151">
        <f>SUM(T28:V28)</f>
        <v>0</v>
      </c>
      <c r="X28" s="153">
        <v>1</v>
      </c>
      <c r="Y28" s="153"/>
      <c r="Z28" s="153"/>
      <c r="AA28" s="151">
        <f>SUM(X28:Z28)</f>
        <v>1</v>
      </c>
      <c r="AB28" s="153">
        <v>3</v>
      </c>
      <c r="AC28" s="153"/>
      <c r="AD28" s="153"/>
      <c r="AE28" s="151">
        <f>SUM(AB28:AD28)</f>
        <v>3</v>
      </c>
      <c r="AF28" s="153">
        <f t="shared" si="1"/>
        <v>45</v>
      </c>
    </row>
    <row r="29" spans="1:32" x14ac:dyDescent="0.35">
      <c r="A29" s="156" t="s">
        <v>370</v>
      </c>
      <c r="B29" s="157">
        <v>28</v>
      </c>
      <c r="C29" s="156"/>
      <c r="D29" s="156">
        <f t="shared" ref="D29:AE29" si="6">SUM(D25:D28)</f>
        <v>80</v>
      </c>
      <c r="E29" s="156">
        <f t="shared" si="6"/>
        <v>5</v>
      </c>
      <c r="F29" s="156">
        <f t="shared" si="6"/>
        <v>2</v>
      </c>
      <c r="G29" s="156">
        <f t="shared" si="6"/>
        <v>87</v>
      </c>
      <c r="H29" s="156">
        <f t="shared" si="6"/>
        <v>1</v>
      </c>
      <c r="I29" s="156">
        <f t="shared" si="6"/>
        <v>0</v>
      </c>
      <c r="J29" s="156">
        <f t="shared" si="6"/>
        <v>0</v>
      </c>
      <c r="K29" s="156">
        <f t="shared" si="6"/>
        <v>1</v>
      </c>
      <c r="L29" s="156">
        <f t="shared" si="6"/>
        <v>61</v>
      </c>
      <c r="M29" s="156">
        <f t="shared" si="6"/>
        <v>4</v>
      </c>
      <c r="N29" s="156">
        <f t="shared" si="6"/>
        <v>9</v>
      </c>
      <c r="O29" s="156">
        <f t="shared" si="6"/>
        <v>74</v>
      </c>
      <c r="P29" s="156">
        <f t="shared" si="6"/>
        <v>1</v>
      </c>
      <c r="Q29" s="156">
        <f t="shared" si="6"/>
        <v>1</v>
      </c>
      <c r="R29" s="156">
        <f t="shared" si="6"/>
        <v>0</v>
      </c>
      <c r="S29" s="156">
        <f t="shared" si="6"/>
        <v>2</v>
      </c>
      <c r="T29" s="156">
        <f t="shared" si="6"/>
        <v>0</v>
      </c>
      <c r="U29" s="156">
        <f t="shared" si="6"/>
        <v>0</v>
      </c>
      <c r="V29" s="156">
        <f t="shared" si="6"/>
        <v>0</v>
      </c>
      <c r="W29" s="156">
        <f t="shared" si="6"/>
        <v>0</v>
      </c>
      <c r="X29" s="156">
        <f t="shared" si="6"/>
        <v>5</v>
      </c>
      <c r="Y29" s="156">
        <f t="shared" si="6"/>
        <v>1</v>
      </c>
      <c r="Z29" s="156">
        <f t="shared" si="6"/>
        <v>0</v>
      </c>
      <c r="AA29" s="156">
        <f t="shared" si="6"/>
        <v>6</v>
      </c>
      <c r="AB29" s="156">
        <f t="shared" si="6"/>
        <v>7</v>
      </c>
      <c r="AC29" s="156">
        <f t="shared" si="6"/>
        <v>0</v>
      </c>
      <c r="AD29" s="156">
        <f t="shared" si="6"/>
        <v>0</v>
      </c>
      <c r="AE29" s="156">
        <f t="shared" si="6"/>
        <v>7</v>
      </c>
      <c r="AF29" s="143">
        <f t="shared" si="1"/>
        <v>177</v>
      </c>
    </row>
    <row r="30" spans="1:32" x14ac:dyDescent="0.35">
      <c r="A30" s="150" t="s">
        <v>372</v>
      </c>
      <c r="B30" s="144">
        <v>25</v>
      </c>
      <c r="C30" s="148" t="s">
        <v>344</v>
      </c>
      <c r="D30" s="148"/>
      <c r="E30" s="148"/>
      <c r="F30" s="148"/>
      <c r="G30" s="151">
        <f>SUM(D30:F30)</f>
        <v>0</v>
      </c>
      <c r="H30" s="148"/>
      <c r="I30" s="148"/>
      <c r="J30" s="148"/>
      <c r="K30" s="151">
        <f>SUM(H30:J30)</f>
        <v>0</v>
      </c>
      <c r="L30" s="148"/>
      <c r="M30" s="148"/>
      <c r="N30" s="148"/>
      <c r="O30" s="151">
        <f>SUM(L30:N30)</f>
        <v>0</v>
      </c>
      <c r="P30" s="148"/>
      <c r="Q30" s="148"/>
      <c r="R30" s="148"/>
      <c r="S30" s="151">
        <f>SUM(P30:R30)</f>
        <v>0</v>
      </c>
      <c r="T30" s="148"/>
      <c r="U30" s="148"/>
      <c r="V30" s="148"/>
      <c r="W30" s="151">
        <f>SUM(T30:V30)</f>
        <v>0</v>
      </c>
      <c r="X30" s="148"/>
      <c r="Y30" s="148"/>
      <c r="Z30" s="148"/>
      <c r="AA30" s="151">
        <f>SUM(X30:Z30)</f>
        <v>0</v>
      </c>
      <c r="AB30" s="148">
        <v>3</v>
      </c>
      <c r="AC30" s="148"/>
      <c r="AD30" s="148"/>
      <c r="AE30" s="151">
        <f>SUM(AB30:AD30)</f>
        <v>3</v>
      </c>
      <c r="AF30" s="152">
        <f t="shared" si="1"/>
        <v>3</v>
      </c>
    </row>
    <row r="31" spans="1:32" x14ac:dyDescent="0.35">
      <c r="A31" s="202" t="s">
        <v>373</v>
      </c>
      <c r="B31" s="144"/>
      <c r="C31" s="153" t="s">
        <v>346</v>
      </c>
      <c r="D31" s="153"/>
      <c r="E31" s="153"/>
      <c r="F31" s="153"/>
      <c r="G31" s="151">
        <f>SUM(D31:F31)</f>
        <v>0</v>
      </c>
      <c r="H31" s="153"/>
      <c r="I31" s="153"/>
      <c r="J31" s="153"/>
      <c r="K31" s="151">
        <f>SUM(H31:J31)</f>
        <v>0</v>
      </c>
      <c r="L31" s="153"/>
      <c r="M31" s="153"/>
      <c r="N31" s="153"/>
      <c r="O31" s="151">
        <f>SUM(L31:N31)</f>
        <v>0</v>
      </c>
      <c r="P31" s="153"/>
      <c r="Q31" s="153"/>
      <c r="R31" s="153"/>
      <c r="S31" s="151">
        <f>SUM(P31:R31)</f>
        <v>0</v>
      </c>
      <c r="T31" s="153"/>
      <c r="U31" s="153"/>
      <c r="V31" s="153"/>
      <c r="W31" s="151">
        <f>SUM(T31:V31)</f>
        <v>0</v>
      </c>
      <c r="X31" s="153"/>
      <c r="Y31" s="153"/>
      <c r="Z31" s="153"/>
      <c r="AA31" s="151">
        <f>SUM(X31:Z31)</f>
        <v>0</v>
      </c>
      <c r="AB31" s="153">
        <v>4</v>
      </c>
      <c r="AC31" s="153"/>
      <c r="AD31" s="153"/>
      <c r="AE31" s="151">
        <f>SUM(AB31:AD31)</f>
        <v>4</v>
      </c>
      <c r="AF31" s="154">
        <f t="shared" si="1"/>
        <v>4</v>
      </c>
    </row>
    <row r="32" spans="1:32" x14ac:dyDescent="0.35">
      <c r="A32" s="202"/>
      <c r="B32" s="144"/>
      <c r="C32" s="148" t="s">
        <v>348</v>
      </c>
      <c r="D32" s="148"/>
      <c r="E32" s="148"/>
      <c r="F32" s="148"/>
      <c r="G32" s="151">
        <f>SUM(D32:F32)</f>
        <v>0</v>
      </c>
      <c r="H32" s="148"/>
      <c r="I32" s="148"/>
      <c r="J32" s="148"/>
      <c r="K32" s="151">
        <f>SUM(H32:J32)</f>
        <v>0</v>
      </c>
      <c r="L32" s="148"/>
      <c r="M32" s="148"/>
      <c r="N32" s="148"/>
      <c r="O32" s="151">
        <f>SUM(L32:N32)</f>
        <v>0</v>
      </c>
      <c r="P32" s="148"/>
      <c r="Q32" s="148"/>
      <c r="R32" s="148"/>
      <c r="S32" s="151">
        <f>SUM(P32:R32)</f>
        <v>0</v>
      </c>
      <c r="T32" s="148"/>
      <c r="U32" s="148"/>
      <c r="V32" s="148"/>
      <c r="W32" s="151">
        <f>SUM(T32:V32)</f>
        <v>0</v>
      </c>
      <c r="X32" s="148"/>
      <c r="Y32" s="148"/>
      <c r="Z32" s="148"/>
      <c r="AA32" s="151">
        <f>SUM(X32:Z32)</f>
        <v>0</v>
      </c>
      <c r="AB32" s="148"/>
      <c r="AC32" s="148"/>
      <c r="AD32" s="148"/>
      <c r="AE32" s="151">
        <f>SUM(AB32:AD32)</f>
        <v>0</v>
      </c>
      <c r="AF32" s="155">
        <f t="shared" si="1"/>
        <v>0</v>
      </c>
    </row>
    <row r="33" spans="1:32" x14ac:dyDescent="0.35">
      <c r="B33" s="144"/>
      <c r="C33" s="153" t="s">
        <v>365</v>
      </c>
      <c r="D33" s="153"/>
      <c r="E33" s="153"/>
      <c r="F33" s="153"/>
      <c r="G33" s="151">
        <f>SUM(D33:F33)</f>
        <v>0</v>
      </c>
      <c r="H33" s="153"/>
      <c r="I33" s="153"/>
      <c r="J33" s="153"/>
      <c r="K33" s="151">
        <f>SUM(H33:J33)</f>
        <v>0</v>
      </c>
      <c r="L33" s="153"/>
      <c r="M33" s="153"/>
      <c r="N33" s="153"/>
      <c r="O33" s="151">
        <f>SUM(L33:N33)</f>
        <v>0</v>
      </c>
      <c r="P33" s="153"/>
      <c r="Q33" s="153"/>
      <c r="R33" s="153"/>
      <c r="S33" s="151">
        <f>SUM(P33:R33)</f>
        <v>0</v>
      </c>
      <c r="T33" s="153"/>
      <c r="U33" s="153"/>
      <c r="V33" s="153"/>
      <c r="W33" s="151">
        <f>SUM(T33:V33)</f>
        <v>0</v>
      </c>
      <c r="X33" s="153"/>
      <c r="Y33" s="153"/>
      <c r="Z33" s="153"/>
      <c r="AA33" s="151">
        <f>SUM(X33:Z33)</f>
        <v>0</v>
      </c>
      <c r="AB33" s="153">
        <v>2</v>
      </c>
      <c r="AC33" s="153"/>
      <c r="AD33" s="153"/>
      <c r="AE33" s="151">
        <f>SUM(AB33:AD33)</f>
        <v>2</v>
      </c>
      <c r="AF33" s="153">
        <f t="shared" si="1"/>
        <v>2</v>
      </c>
    </row>
    <row r="34" spans="1:32" x14ac:dyDescent="0.35">
      <c r="A34" s="156" t="s">
        <v>372</v>
      </c>
      <c r="B34" s="157">
        <v>25</v>
      </c>
      <c r="C34" s="156"/>
      <c r="D34" s="156">
        <f>SUM(D30:D33)</f>
        <v>0</v>
      </c>
      <c r="E34" s="156">
        <f t="shared" ref="E34:AE34" si="7">SUM(E30:E33)</f>
        <v>0</v>
      </c>
      <c r="F34" s="156">
        <f t="shared" si="7"/>
        <v>0</v>
      </c>
      <c r="G34" s="156">
        <f t="shared" si="7"/>
        <v>0</v>
      </c>
      <c r="H34" s="156">
        <f t="shared" si="7"/>
        <v>0</v>
      </c>
      <c r="I34" s="156">
        <f t="shared" si="7"/>
        <v>0</v>
      </c>
      <c r="J34" s="156">
        <f t="shared" si="7"/>
        <v>0</v>
      </c>
      <c r="K34" s="156">
        <f t="shared" si="7"/>
        <v>0</v>
      </c>
      <c r="L34" s="156">
        <f t="shared" si="7"/>
        <v>0</v>
      </c>
      <c r="M34" s="156">
        <f t="shared" si="7"/>
        <v>0</v>
      </c>
      <c r="N34" s="156">
        <f t="shared" si="7"/>
        <v>0</v>
      </c>
      <c r="O34" s="156">
        <f t="shared" si="7"/>
        <v>0</v>
      </c>
      <c r="P34" s="156">
        <f t="shared" si="7"/>
        <v>0</v>
      </c>
      <c r="Q34" s="156">
        <f t="shared" si="7"/>
        <v>0</v>
      </c>
      <c r="R34" s="156">
        <f t="shared" si="7"/>
        <v>0</v>
      </c>
      <c r="S34" s="156">
        <f t="shared" si="7"/>
        <v>0</v>
      </c>
      <c r="T34" s="156">
        <f t="shared" si="7"/>
        <v>0</v>
      </c>
      <c r="U34" s="156">
        <f t="shared" si="7"/>
        <v>0</v>
      </c>
      <c r="V34" s="156">
        <f t="shared" si="7"/>
        <v>0</v>
      </c>
      <c r="W34" s="156">
        <f t="shared" si="7"/>
        <v>0</v>
      </c>
      <c r="X34" s="156">
        <f t="shared" si="7"/>
        <v>0</v>
      </c>
      <c r="Y34" s="156">
        <f t="shared" si="7"/>
        <v>0</v>
      </c>
      <c r="Z34" s="156">
        <f t="shared" si="7"/>
        <v>0</v>
      </c>
      <c r="AA34" s="156">
        <f t="shared" si="7"/>
        <v>0</v>
      </c>
      <c r="AB34" s="156">
        <f t="shared" si="7"/>
        <v>9</v>
      </c>
      <c r="AC34" s="156">
        <f t="shared" si="7"/>
        <v>0</v>
      </c>
      <c r="AD34" s="156">
        <f t="shared" si="7"/>
        <v>0</v>
      </c>
      <c r="AE34" s="156">
        <f t="shared" si="7"/>
        <v>9</v>
      </c>
      <c r="AF34" s="143">
        <f t="shared" si="1"/>
        <v>9</v>
      </c>
    </row>
    <row r="35" spans="1:32" x14ac:dyDescent="0.35">
      <c r="A35" s="150" t="s">
        <v>374</v>
      </c>
      <c r="B35" s="144" t="s">
        <v>375</v>
      </c>
      <c r="C35" s="148" t="s">
        <v>344</v>
      </c>
      <c r="D35" s="148">
        <v>6</v>
      </c>
      <c r="E35" s="148"/>
      <c r="F35" s="148"/>
      <c r="G35" s="151">
        <f>SUM(D35:F35)</f>
        <v>6</v>
      </c>
      <c r="H35" s="148"/>
      <c r="I35" s="148"/>
      <c r="J35" s="148"/>
      <c r="K35" s="151">
        <f>SUM(H35:J35)</f>
        <v>0</v>
      </c>
      <c r="L35" s="148">
        <v>1</v>
      </c>
      <c r="M35" s="148"/>
      <c r="N35" s="148"/>
      <c r="O35" s="151">
        <f>SUM(L35:N35)</f>
        <v>1</v>
      </c>
      <c r="P35" s="148"/>
      <c r="Q35" s="148"/>
      <c r="R35" s="148"/>
      <c r="S35" s="151">
        <f>SUM(P35:R35)</f>
        <v>0</v>
      </c>
      <c r="T35" s="148"/>
      <c r="U35" s="148"/>
      <c r="V35" s="148"/>
      <c r="W35" s="151">
        <f>SUM(T35:V35)</f>
        <v>0</v>
      </c>
      <c r="X35" s="148"/>
      <c r="Y35" s="148"/>
      <c r="Z35" s="148"/>
      <c r="AA35" s="151">
        <f>SUM(X35:Z35)</f>
        <v>0</v>
      </c>
      <c r="AB35" s="148"/>
      <c r="AC35" s="148"/>
      <c r="AD35" s="148"/>
      <c r="AE35" s="151">
        <f>SUM(AB35:AD35)</f>
        <v>0</v>
      </c>
      <c r="AF35" s="152">
        <f t="shared" si="1"/>
        <v>7</v>
      </c>
    </row>
    <row r="36" spans="1:32" x14ac:dyDescent="0.35">
      <c r="A36" s="203" t="s">
        <v>376</v>
      </c>
      <c r="B36" s="144"/>
      <c r="C36" s="153" t="s">
        <v>346</v>
      </c>
      <c r="D36" s="153">
        <v>9</v>
      </c>
      <c r="E36" s="153"/>
      <c r="F36" s="153"/>
      <c r="G36" s="151">
        <f>SUM(D36:F36)</f>
        <v>9</v>
      </c>
      <c r="H36" s="153"/>
      <c r="I36" s="153"/>
      <c r="J36" s="153"/>
      <c r="K36" s="151">
        <f>SUM(H36:J36)</f>
        <v>0</v>
      </c>
      <c r="L36" s="153">
        <v>1</v>
      </c>
      <c r="M36" s="153"/>
      <c r="N36" s="153"/>
      <c r="O36" s="151">
        <f>SUM(L36:N36)</f>
        <v>1</v>
      </c>
      <c r="P36" s="153"/>
      <c r="Q36" s="153"/>
      <c r="R36" s="153"/>
      <c r="S36" s="151">
        <f>SUM(P36:R36)</f>
        <v>0</v>
      </c>
      <c r="T36" s="153"/>
      <c r="U36" s="153"/>
      <c r="V36" s="153"/>
      <c r="W36" s="151">
        <f>SUM(T36:V36)</f>
        <v>0</v>
      </c>
      <c r="X36" s="153"/>
      <c r="Y36" s="153"/>
      <c r="Z36" s="153"/>
      <c r="AA36" s="151">
        <f>SUM(X36:Z36)</f>
        <v>0</v>
      </c>
      <c r="AB36" s="153"/>
      <c r="AC36" s="153"/>
      <c r="AD36" s="153"/>
      <c r="AE36" s="151">
        <f>SUM(AB36:AD36)</f>
        <v>0</v>
      </c>
      <c r="AF36" s="154">
        <f t="shared" si="1"/>
        <v>10</v>
      </c>
    </row>
    <row r="37" spans="1:32" x14ac:dyDescent="0.35">
      <c r="A37" s="203"/>
      <c r="B37" s="144"/>
      <c r="C37" s="148" t="s">
        <v>348</v>
      </c>
      <c r="D37" s="148"/>
      <c r="E37" s="148"/>
      <c r="F37" s="148"/>
      <c r="G37" s="151">
        <f>SUM(D37:F37)</f>
        <v>0</v>
      </c>
      <c r="H37" s="148">
        <v>7</v>
      </c>
      <c r="I37" s="148">
        <v>1</v>
      </c>
      <c r="J37" s="148"/>
      <c r="K37" s="151">
        <f>SUM(H37:J37)</f>
        <v>8</v>
      </c>
      <c r="L37" s="148">
        <v>2</v>
      </c>
      <c r="M37" s="148">
        <v>1</v>
      </c>
      <c r="N37" s="148"/>
      <c r="O37" s="151">
        <f>SUM(L37:N37)</f>
        <v>3</v>
      </c>
      <c r="P37" s="148"/>
      <c r="Q37" s="148"/>
      <c r="R37" s="148"/>
      <c r="S37" s="151">
        <f>SUM(P37:R37)</f>
        <v>0</v>
      </c>
      <c r="T37" s="148"/>
      <c r="U37" s="148"/>
      <c r="V37" s="148"/>
      <c r="W37" s="151">
        <f>SUM(T37:V37)</f>
        <v>0</v>
      </c>
      <c r="X37" s="148"/>
      <c r="Y37" s="148"/>
      <c r="Z37" s="148"/>
      <c r="AA37" s="151">
        <f>SUM(X37:Z37)</f>
        <v>0</v>
      </c>
      <c r="AB37" s="148"/>
      <c r="AC37" s="148"/>
      <c r="AD37" s="148"/>
      <c r="AE37" s="151">
        <f>SUM(AB37:AD37)</f>
        <v>0</v>
      </c>
      <c r="AF37" s="155">
        <f t="shared" si="1"/>
        <v>11</v>
      </c>
    </row>
    <row r="38" spans="1:32" x14ac:dyDescent="0.35">
      <c r="B38" s="144"/>
      <c r="C38" s="153" t="s">
        <v>365</v>
      </c>
      <c r="D38" s="153"/>
      <c r="E38" s="153"/>
      <c r="F38" s="153"/>
      <c r="G38" s="151">
        <f>SUM(D38:F38)</f>
        <v>0</v>
      </c>
      <c r="H38" s="153"/>
      <c r="I38" s="153"/>
      <c r="J38" s="153"/>
      <c r="K38" s="151">
        <f>SUM(H38:J38)</f>
        <v>0</v>
      </c>
      <c r="L38" s="153"/>
      <c r="M38" s="153"/>
      <c r="N38" s="153"/>
      <c r="O38" s="151">
        <f>SUM(L38:N38)</f>
        <v>0</v>
      </c>
      <c r="P38" s="153"/>
      <c r="Q38" s="153"/>
      <c r="R38" s="153"/>
      <c r="S38" s="151">
        <f>SUM(P38:R38)</f>
        <v>0</v>
      </c>
      <c r="T38" s="153"/>
      <c r="U38" s="153"/>
      <c r="V38" s="153"/>
      <c r="W38" s="151">
        <f>SUM(T38:V38)</f>
        <v>0</v>
      </c>
      <c r="X38" s="153"/>
      <c r="Y38" s="153"/>
      <c r="Z38" s="153"/>
      <c r="AA38" s="151">
        <f>SUM(X38:Z38)</f>
        <v>0</v>
      </c>
      <c r="AB38" s="153"/>
      <c r="AC38" s="153"/>
      <c r="AD38" s="153"/>
      <c r="AE38" s="151">
        <f>SUM(AB38:AD38)</f>
        <v>0</v>
      </c>
      <c r="AF38" s="153">
        <f t="shared" si="1"/>
        <v>0</v>
      </c>
    </row>
    <row r="39" spans="1:32" x14ac:dyDescent="0.35">
      <c r="A39" s="156" t="s">
        <v>374</v>
      </c>
      <c r="B39" s="157" t="s">
        <v>375</v>
      </c>
      <c r="C39" s="156"/>
      <c r="D39" s="156">
        <f>SUM(D35:D38)</f>
        <v>15</v>
      </c>
      <c r="E39" s="156">
        <f t="shared" ref="E39:AE39" si="8">SUM(E35:E38)</f>
        <v>0</v>
      </c>
      <c r="F39" s="156">
        <f t="shared" si="8"/>
        <v>0</v>
      </c>
      <c r="G39" s="156">
        <f t="shared" si="8"/>
        <v>15</v>
      </c>
      <c r="H39" s="156">
        <f t="shared" si="8"/>
        <v>7</v>
      </c>
      <c r="I39" s="156">
        <f t="shared" si="8"/>
        <v>1</v>
      </c>
      <c r="J39" s="156">
        <f t="shared" si="8"/>
        <v>0</v>
      </c>
      <c r="K39" s="156">
        <f t="shared" si="8"/>
        <v>8</v>
      </c>
      <c r="L39" s="156">
        <f t="shared" si="8"/>
        <v>4</v>
      </c>
      <c r="M39" s="156">
        <f t="shared" si="8"/>
        <v>1</v>
      </c>
      <c r="N39" s="156">
        <f t="shared" si="8"/>
        <v>0</v>
      </c>
      <c r="O39" s="156">
        <f t="shared" si="8"/>
        <v>5</v>
      </c>
      <c r="P39" s="156">
        <f t="shared" si="8"/>
        <v>0</v>
      </c>
      <c r="Q39" s="156">
        <f t="shared" si="8"/>
        <v>0</v>
      </c>
      <c r="R39" s="156">
        <f t="shared" si="8"/>
        <v>0</v>
      </c>
      <c r="S39" s="156">
        <f t="shared" si="8"/>
        <v>0</v>
      </c>
      <c r="T39" s="156">
        <f t="shared" si="8"/>
        <v>0</v>
      </c>
      <c r="U39" s="156">
        <f t="shared" si="8"/>
        <v>0</v>
      </c>
      <c r="V39" s="156">
        <f t="shared" si="8"/>
        <v>0</v>
      </c>
      <c r="W39" s="156">
        <f t="shared" si="8"/>
        <v>0</v>
      </c>
      <c r="X39" s="156">
        <f t="shared" si="8"/>
        <v>0</v>
      </c>
      <c r="Y39" s="156">
        <f t="shared" si="8"/>
        <v>0</v>
      </c>
      <c r="Z39" s="156">
        <f t="shared" si="8"/>
        <v>0</v>
      </c>
      <c r="AA39" s="156">
        <f t="shared" si="8"/>
        <v>0</v>
      </c>
      <c r="AB39" s="156">
        <f t="shared" si="8"/>
        <v>0</v>
      </c>
      <c r="AC39" s="156">
        <f t="shared" si="8"/>
        <v>0</v>
      </c>
      <c r="AD39" s="156">
        <f t="shared" si="8"/>
        <v>0</v>
      </c>
      <c r="AE39" s="156">
        <f t="shared" si="8"/>
        <v>0</v>
      </c>
      <c r="AF39" s="143">
        <f t="shared" si="1"/>
        <v>28</v>
      </c>
    </row>
    <row r="40" spans="1:32" x14ac:dyDescent="0.35">
      <c r="A40" s="150" t="s">
        <v>377</v>
      </c>
      <c r="B40" s="144">
        <v>25</v>
      </c>
      <c r="C40" s="148" t="s">
        <v>344</v>
      </c>
      <c r="D40" s="148">
        <v>1</v>
      </c>
      <c r="E40" s="148"/>
      <c r="F40" s="148"/>
      <c r="G40" s="151">
        <f>SUM(D40:F40)</f>
        <v>1</v>
      </c>
      <c r="H40" s="148"/>
      <c r="I40" s="148"/>
      <c r="J40" s="148"/>
      <c r="K40" s="151">
        <f>SUM(H40:J40)</f>
        <v>0</v>
      </c>
      <c r="L40" s="148">
        <v>1</v>
      </c>
      <c r="M40" s="148"/>
      <c r="N40" s="148"/>
      <c r="O40" s="151">
        <f>SUM(L40:N40)</f>
        <v>1</v>
      </c>
      <c r="P40" s="148"/>
      <c r="Q40" s="148"/>
      <c r="R40" s="148"/>
      <c r="S40" s="151">
        <f>SUM(P40:R40)</f>
        <v>0</v>
      </c>
      <c r="T40" s="148"/>
      <c r="U40" s="148"/>
      <c r="V40" s="148"/>
      <c r="W40" s="151">
        <f>SUM(T40:V40)</f>
        <v>0</v>
      </c>
      <c r="X40" s="148"/>
      <c r="Y40" s="148"/>
      <c r="Z40" s="148"/>
      <c r="AA40" s="151">
        <f>SUM(X40:Z40)</f>
        <v>0</v>
      </c>
      <c r="AB40" s="148"/>
      <c r="AC40" s="148"/>
      <c r="AD40" s="148"/>
      <c r="AE40" s="151">
        <f>SUM(AB40:AD40)</f>
        <v>0</v>
      </c>
      <c r="AF40" s="152">
        <f t="shared" si="1"/>
        <v>2</v>
      </c>
    </row>
    <row r="41" spans="1:32" x14ac:dyDescent="0.35">
      <c r="A41" s="203" t="s">
        <v>378</v>
      </c>
      <c r="B41" s="144"/>
      <c r="C41" s="153" t="s">
        <v>346</v>
      </c>
      <c r="D41" s="153">
        <v>1</v>
      </c>
      <c r="E41" s="153"/>
      <c r="F41" s="153"/>
      <c r="G41" s="151">
        <f>SUM(D41:F41)</f>
        <v>1</v>
      </c>
      <c r="H41" s="153"/>
      <c r="I41" s="153"/>
      <c r="J41" s="153"/>
      <c r="K41" s="151">
        <f>SUM(H41:J41)</f>
        <v>0</v>
      </c>
      <c r="L41" s="153"/>
      <c r="M41" s="153"/>
      <c r="N41" s="153"/>
      <c r="O41" s="151">
        <f>SUM(L41:N41)</f>
        <v>0</v>
      </c>
      <c r="P41" s="153"/>
      <c r="Q41" s="153"/>
      <c r="R41" s="153"/>
      <c r="S41" s="151">
        <f>SUM(P41:R41)</f>
        <v>0</v>
      </c>
      <c r="T41" s="153"/>
      <c r="U41" s="153"/>
      <c r="V41" s="153"/>
      <c r="W41" s="151">
        <f>SUM(T41:V41)</f>
        <v>0</v>
      </c>
      <c r="X41" s="153"/>
      <c r="Y41" s="153"/>
      <c r="Z41" s="153"/>
      <c r="AA41" s="151">
        <f>SUM(X41:Z41)</f>
        <v>0</v>
      </c>
      <c r="AB41" s="153"/>
      <c r="AC41" s="153"/>
      <c r="AD41" s="153"/>
      <c r="AE41" s="151">
        <f>SUM(AB41:AD41)</f>
        <v>0</v>
      </c>
      <c r="AF41" s="154">
        <f t="shared" si="1"/>
        <v>1</v>
      </c>
    </row>
    <row r="42" spans="1:32" x14ac:dyDescent="0.35">
      <c r="A42" s="203"/>
      <c r="B42" s="144"/>
      <c r="C42" s="148" t="s">
        <v>348</v>
      </c>
      <c r="D42" s="148">
        <v>1</v>
      </c>
      <c r="E42" s="148"/>
      <c r="F42" s="148"/>
      <c r="G42" s="151">
        <f>SUM(D42:F42)</f>
        <v>1</v>
      </c>
      <c r="H42" s="148"/>
      <c r="I42" s="148"/>
      <c r="J42" s="148"/>
      <c r="K42" s="151">
        <f>SUM(H42:J42)</f>
        <v>0</v>
      </c>
      <c r="L42" s="148"/>
      <c r="M42" s="148"/>
      <c r="N42" s="148"/>
      <c r="O42" s="151">
        <f>SUM(L42:N42)</f>
        <v>0</v>
      </c>
      <c r="P42" s="148"/>
      <c r="Q42" s="148"/>
      <c r="R42" s="148"/>
      <c r="S42" s="151">
        <f>SUM(P42:R42)</f>
        <v>0</v>
      </c>
      <c r="T42" s="148"/>
      <c r="U42" s="148"/>
      <c r="V42" s="148"/>
      <c r="W42" s="151">
        <f>SUM(T42:V42)</f>
        <v>0</v>
      </c>
      <c r="X42" s="148"/>
      <c r="Y42" s="148"/>
      <c r="Z42" s="148"/>
      <c r="AA42" s="151">
        <f>SUM(X42:Z42)</f>
        <v>0</v>
      </c>
      <c r="AB42" s="148"/>
      <c r="AC42" s="148"/>
      <c r="AD42" s="148"/>
      <c r="AE42" s="151">
        <f>SUM(AB42:AD42)</f>
        <v>0</v>
      </c>
      <c r="AF42" s="155">
        <f t="shared" si="1"/>
        <v>1</v>
      </c>
    </row>
    <row r="43" spans="1:32" x14ac:dyDescent="0.35">
      <c r="B43" s="144"/>
      <c r="C43" s="153" t="s">
        <v>365</v>
      </c>
      <c r="D43" s="153"/>
      <c r="E43" s="153"/>
      <c r="F43" s="153"/>
      <c r="G43" s="151">
        <f>SUM(D43:F43)</f>
        <v>0</v>
      </c>
      <c r="H43" s="153"/>
      <c r="I43" s="153"/>
      <c r="J43" s="153"/>
      <c r="K43" s="151">
        <f>SUM(H43:J43)</f>
        <v>0</v>
      </c>
      <c r="L43" s="153"/>
      <c r="M43" s="153"/>
      <c r="N43" s="153"/>
      <c r="O43" s="151">
        <f>SUM(L43:N43)</f>
        <v>0</v>
      </c>
      <c r="P43" s="153"/>
      <c r="Q43" s="153"/>
      <c r="R43" s="153"/>
      <c r="S43" s="151">
        <f>SUM(P43:R43)</f>
        <v>0</v>
      </c>
      <c r="T43" s="153"/>
      <c r="U43" s="153"/>
      <c r="V43" s="153"/>
      <c r="W43" s="151">
        <f>SUM(T43:V43)</f>
        <v>0</v>
      </c>
      <c r="X43" s="153"/>
      <c r="Y43" s="153"/>
      <c r="Z43" s="153"/>
      <c r="AA43" s="151">
        <f>SUM(X43:Z43)</f>
        <v>0</v>
      </c>
      <c r="AB43" s="153"/>
      <c r="AC43" s="153"/>
      <c r="AD43" s="153"/>
      <c r="AE43" s="151">
        <f>SUM(AB43:AD43)</f>
        <v>0</v>
      </c>
      <c r="AF43" s="153">
        <f t="shared" si="1"/>
        <v>0</v>
      </c>
    </row>
    <row r="44" spans="1:32" x14ac:dyDescent="0.35">
      <c r="A44" s="156" t="s">
        <v>379</v>
      </c>
      <c r="B44" s="157">
        <v>25</v>
      </c>
      <c r="C44" s="156"/>
      <c r="D44" s="156">
        <f t="shared" ref="D44:AE44" si="9">SUM(D40:D43)</f>
        <v>3</v>
      </c>
      <c r="E44" s="156">
        <f t="shared" si="9"/>
        <v>0</v>
      </c>
      <c r="F44" s="156">
        <f t="shared" si="9"/>
        <v>0</v>
      </c>
      <c r="G44" s="156">
        <f t="shared" si="9"/>
        <v>3</v>
      </c>
      <c r="H44" s="156">
        <f t="shared" si="9"/>
        <v>0</v>
      </c>
      <c r="I44" s="156">
        <f t="shared" si="9"/>
        <v>0</v>
      </c>
      <c r="J44" s="156">
        <f t="shared" si="9"/>
        <v>0</v>
      </c>
      <c r="K44" s="156">
        <f t="shared" si="9"/>
        <v>0</v>
      </c>
      <c r="L44" s="156">
        <f t="shared" si="9"/>
        <v>1</v>
      </c>
      <c r="M44" s="156">
        <f t="shared" si="9"/>
        <v>0</v>
      </c>
      <c r="N44" s="156">
        <f t="shared" si="9"/>
        <v>0</v>
      </c>
      <c r="O44" s="156">
        <f t="shared" si="9"/>
        <v>1</v>
      </c>
      <c r="P44" s="156">
        <f t="shared" si="9"/>
        <v>0</v>
      </c>
      <c r="Q44" s="156">
        <f t="shared" si="9"/>
        <v>0</v>
      </c>
      <c r="R44" s="156">
        <f t="shared" si="9"/>
        <v>0</v>
      </c>
      <c r="S44" s="156">
        <f t="shared" si="9"/>
        <v>0</v>
      </c>
      <c r="T44" s="156">
        <f t="shared" si="9"/>
        <v>0</v>
      </c>
      <c r="U44" s="156">
        <f t="shared" si="9"/>
        <v>0</v>
      </c>
      <c r="V44" s="156">
        <f t="shared" si="9"/>
        <v>0</v>
      </c>
      <c r="W44" s="156">
        <f t="shared" si="9"/>
        <v>0</v>
      </c>
      <c r="X44" s="156">
        <f t="shared" si="9"/>
        <v>0</v>
      </c>
      <c r="Y44" s="156">
        <f t="shared" si="9"/>
        <v>0</v>
      </c>
      <c r="Z44" s="156">
        <f t="shared" si="9"/>
        <v>0</v>
      </c>
      <c r="AA44" s="156">
        <f t="shared" si="9"/>
        <v>0</v>
      </c>
      <c r="AB44" s="156">
        <f t="shared" si="9"/>
        <v>0</v>
      </c>
      <c r="AC44" s="156">
        <f t="shared" si="9"/>
        <v>0</v>
      </c>
      <c r="AD44" s="156">
        <f t="shared" si="9"/>
        <v>0</v>
      </c>
      <c r="AE44" s="156">
        <f t="shared" si="9"/>
        <v>0</v>
      </c>
      <c r="AF44" s="143">
        <f t="shared" si="1"/>
        <v>4</v>
      </c>
    </row>
    <row r="45" spans="1:32" x14ac:dyDescent="0.35">
      <c r="A45" s="150" t="s">
        <v>380</v>
      </c>
      <c r="B45" s="144" t="s">
        <v>381</v>
      </c>
      <c r="C45" s="148" t="s">
        <v>344</v>
      </c>
      <c r="D45" s="148"/>
      <c r="E45" s="148"/>
      <c r="F45" s="148"/>
      <c r="G45" s="151">
        <f>SUM(D45:F45)</f>
        <v>0</v>
      </c>
      <c r="H45" s="148"/>
      <c r="I45" s="148"/>
      <c r="J45" s="148"/>
      <c r="K45" s="151">
        <f>SUM(H45:J45)</f>
        <v>0</v>
      </c>
      <c r="L45" s="148"/>
      <c r="M45" s="148"/>
      <c r="N45" s="148"/>
      <c r="O45" s="151">
        <f>SUM(L45:N45)</f>
        <v>0</v>
      </c>
      <c r="P45" s="148"/>
      <c r="Q45" s="148"/>
      <c r="R45" s="148"/>
      <c r="S45" s="151">
        <f>SUM(P45:R45)</f>
        <v>0</v>
      </c>
      <c r="T45" s="148"/>
      <c r="U45" s="148"/>
      <c r="V45" s="148"/>
      <c r="W45" s="151">
        <f>SUM(T45:V45)</f>
        <v>0</v>
      </c>
      <c r="X45" s="148"/>
      <c r="Y45" s="148"/>
      <c r="Z45" s="148"/>
      <c r="AA45" s="151">
        <f>SUM(X45:Z45)</f>
        <v>0</v>
      </c>
      <c r="AB45" s="148"/>
      <c r="AC45" s="148"/>
      <c r="AD45" s="148"/>
      <c r="AE45" s="151">
        <f>SUM(AB45:AD45)</f>
        <v>0</v>
      </c>
      <c r="AF45" s="152">
        <f t="shared" si="1"/>
        <v>0</v>
      </c>
    </row>
    <row r="46" spans="1:32" x14ac:dyDescent="0.35">
      <c r="A46" s="199" t="s">
        <v>382</v>
      </c>
      <c r="B46" s="144"/>
      <c r="C46" s="153" t="s">
        <v>346</v>
      </c>
      <c r="D46" s="153"/>
      <c r="E46" s="153"/>
      <c r="F46" s="153"/>
      <c r="G46" s="151">
        <f>SUM(D46:F46)</f>
        <v>0</v>
      </c>
      <c r="H46" s="153"/>
      <c r="I46" s="153"/>
      <c r="J46" s="153"/>
      <c r="K46" s="151">
        <f>SUM(H46:J46)</f>
        <v>0</v>
      </c>
      <c r="L46" s="153"/>
      <c r="M46" s="153"/>
      <c r="N46" s="153"/>
      <c r="O46" s="151">
        <f>SUM(L46:N46)</f>
        <v>0</v>
      </c>
      <c r="P46" s="153"/>
      <c r="Q46" s="153"/>
      <c r="R46" s="153"/>
      <c r="S46" s="151">
        <f>SUM(P46:R46)</f>
        <v>0</v>
      </c>
      <c r="T46" s="153"/>
      <c r="U46" s="153"/>
      <c r="V46" s="153"/>
      <c r="W46" s="151">
        <f>SUM(T46:V46)</f>
        <v>0</v>
      </c>
      <c r="X46" s="153"/>
      <c r="Y46" s="153"/>
      <c r="Z46" s="153"/>
      <c r="AA46" s="151">
        <f>SUM(X46:Z46)</f>
        <v>0</v>
      </c>
      <c r="AB46" s="153"/>
      <c r="AC46" s="153"/>
      <c r="AD46" s="153"/>
      <c r="AE46" s="151">
        <f>SUM(AB46:AD46)</f>
        <v>0</v>
      </c>
      <c r="AF46" s="154">
        <f t="shared" si="1"/>
        <v>0</v>
      </c>
    </row>
    <row r="47" spans="1:32" x14ac:dyDescent="0.35">
      <c r="A47" s="199"/>
      <c r="B47" s="144"/>
      <c r="C47" s="148" t="s">
        <v>348</v>
      </c>
      <c r="D47" s="148"/>
      <c r="E47" s="148"/>
      <c r="F47" s="148"/>
      <c r="G47" s="151">
        <f>SUM(D47:F47)</f>
        <v>0</v>
      </c>
      <c r="H47" s="148"/>
      <c r="I47" s="148"/>
      <c r="J47" s="148"/>
      <c r="K47" s="151">
        <f>SUM(H47:J47)</f>
        <v>0</v>
      </c>
      <c r="L47" s="148"/>
      <c r="M47" s="148"/>
      <c r="N47" s="148"/>
      <c r="O47" s="151">
        <f>SUM(L47:N47)</f>
        <v>0</v>
      </c>
      <c r="P47" s="148"/>
      <c r="Q47" s="148"/>
      <c r="R47" s="148"/>
      <c r="S47" s="151">
        <f>SUM(P47:R47)</f>
        <v>0</v>
      </c>
      <c r="T47" s="148"/>
      <c r="U47" s="148"/>
      <c r="V47" s="148"/>
      <c r="W47" s="151">
        <f>SUM(T47:V47)</f>
        <v>0</v>
      </c>
      <c r="X47" s="148"/>
      <c r="Y47" s="148"/>
      <c r="Z47" s="148"/>
      <c r="AA47" s="151">
        <f>SUM(X47:Z47)</f>
        <v>0</v>
      </c>
      <c r="AB47" s="148"/>
      <c r="AC47" s="148"/>
      <c r="AD47" s="148"/>
      <c r="AE47" s="151">
        <f>SUM(AB47:AD47)</f>
        <v>0</v>
      </c>
      <c r="AF47" s="155">
        <f t="shared" si="1"/>
        <v>0</v>
      </c>
    </row>
    <row r="48" spans="1:32" x14ac:dyDescent="0.35">
      <c r="B48" s="144"/>
      <c r="C48" s="153" t="s">
        <v>365</v>
      </c>
      <c r="D48" s="153"/>
      <c r="E48" s="153"/>
      <c r="F48" s="153"/>
      <c r="G48" s="151">
        <f>SUM(D48:F48)</f>
        <v>0</v>
      </c>
      <c r="H48" s="153"/>
      <c r="I48" s="153"/>
      <c r="J48" s="153"/>
      <c r="K48" s="151">
        <f>SUM(H48:J48)</f>
        <v>0</v>
      </c>
      <c r="L48" s="153">
        <v>4</v>
      </c>
      <c r="M48" s="153"/>
      <c r="N48" s="153"/>
      <c r="O48" s="151">
        <f>SUM(L48:N48)</f>
        <v>4</v>
      </c>
      <c r="P48" s="153"/>
      <c r="Q48" s="153"/>
      <c r="R48" s="153"/>
      <c r="S48" s="151">
        <f>SUM(P48:R48)</f>
        <v>0</v>
      </c>
      <c r="T48" s="153"/>
      <c r="U48" s="153"/>
      <c r="V48" s="153"/>
      <c r="W48" s="151">
        <f>SUM(T48:V48)</f>
        <v>0</v>
      </c>
      <c r="X48" s="153">
        <v>1</v>
      </c>
      <c r="Y48" s="153"/>
      <c r="Z48" s="153"/>
      <c r="AA48" s="151">
        <f>SUM(X48:Z48)</f>
        <v>1</v>
      </c>
      <c r="AB48" s="153">
        <v>1</v>
      </c>
      <c r="AC48" s="153"/>
      <c r="AD48" s="153"/>
      <c r="AE48" s="151">
        <f>SUM(AB48:AD48)</f>
        <v>1</v>
      </c>
      <c r="AF48" s="153">
        <f t="shared" si="1"/>
        <v>6</v>
      </c>
    </row>
    <row r="49" spans="1:32" x14ac:dyDescent="0.35">
      <c r="A49" s="156" t="s">
        <v>380</v>
      </c>
      <c r="B49" s="157" t="s">
        <v>381</v>
      </c>
      <c r="C49" s="156"/>
      <c r="D49" s="156">
        <f>SUM(D45:D48)</f>
        <v>0</v>
      </c>
      <c r="E49" s="156">
        <f t="shared" ref="E49:AE49" si="10">SUM(E45:E48)</f>
        <v>0</v>
      </c>
      <c r="F49" s="156">
        <f t="shared" si="10"/>
        <v>0</v>
      </c>
      <c r="G49" s="156">
        <f t="shared" si="10"/>
        <v>0</v>
      </c>
      <c r="H49" s="156">
        <f t="shared" si="10"/>
        <v>0</v>
      </c>
      <c r="I49" s="156">
        <f t="shared" si="10"/>
        <v>0</v>
      </c>
      <c r="J49" s="156">
        <f t="shared" si="10"/>
        <v>0</v>
      </c>
      <c r="K49" s="156">
        <f t="shared" si="10"/>
        <v>0</v>
      </c>
      <c r="L49" s="156">
        <f t="shared" si="10"/>
        <v>4</v>
      </c>
      <c r="M49" s="156">
        <f t="shared" si="10"/>
        <v>0</v>
      </c>
      <c r="N49" s="156">
        <f t="shared" si="10"/>
        <v>0</v>
      </c>
      <c r="O49" s="156">
        <f t="shared" si="10"/>
        <v>4</v>
      </c>
      <c r="P49" s="156">
        <f t="shared" si="10"/>
        <v>0</v>
      </c>
      <c r="Q49" s="156">
        <f t="shared" si="10"/>
        <v>0</v>
      </c>
      <c r="R49" s="156">
        <f t="shared" si="10"/>
        <v>0</v>
      </c>
      <c r="S49" s="156">
        <f t="shared" si="10"/>
        <v>0</v>
      </c>
      <c r="T49" s="156">
        <f t="shared" si="10"/>
        <v>0</v>
      </c>
      <c r="U49" s="156">
        <f t="shared" si="10"/>
        <v>0</v>
      </c>
      <c r="V49" s="156">
        <f t="shared" si="10"/>
        <v>0</v>
      </c>
      <c r="W49" s="156">
        <f t="shared" si="10"/>
        <v>0</v>
      </c>
      <c r="X49" s="156">
        <f t="shared" si="10"/>
        <v>1</v>
      </c>
      <c r="Y49" s="156">
        <f>SUM(Y45:Y48)</f>
        <v>0</v>
      </c>
      <c r="Z49" s="156">
        <f t="shared" si="10"/>
        <v>0</v>
      </c>
      <c r="AA49" s="156">
        <f t="shared" si="10"/>
        <v>1</v>
      </c>
      <c r="AB49" s="156">
        <f t="shared" si="10"/>
        <v>1</v>
      </c>
      <c r="AC49" s="156">
        <f t="shared" si="10"/>
        <v>0</v>
      </c>
      <c r="AD49" s="156">
        <f t="shared" si="10"/>
        <v>0</v>
      </c>
      <c r="AE49" s="156">
        <f t="shared" si="10"/>
        <v>1</v>
      </c>
      <c r="AF49" s="143">
        <f t="shared" si="1"/>
        <v>6</v>
      </c>
    </row>
    <row r="50" spans="1:32" x14ac:dyDescent="0.35">
      <c r="A50" s="150" t="s">
        <v>383</v>
      </c>
      <c r="B50" s="144">
        <v>25</v>
      </c>
      <c r="C50" s="148" t="s">
        <v>344</v>
      </c>
      <c r="D50" s="148"/>
      <c r="E50" s="148"/>
      <c r="F50" s="148"/>
      <c r="G50" s="151">
        <f>SUM(D50:F50)</f>
        <v>0</v>
      </c>
      <c r="H50" s="148"/>
      <c r="I50" s="148"/>
      <c r="J50" s="148"/>
      <c r="K50" s="151">
        <f>SUM(H50:J50)</f>
        <v>0</v>
      </c>
      <c r="L50" s="148"/>
      <c r="M50" s="148"/>
      <c r="N50" s="148"/>
      <c r="O50" s="151">
        <f>SUM(L50:N50)</f>
        <v>0</v>
      </c>
      <c r="P50" s="148"/>
      <c r="Q50" s="148"/>
      <c r="R50" s="148"/>
      <c r="S50" s="151">
        <f>SUM(P50:R50)</f>
        <v>0</v>
      </c>
      <c r="T50" s="148"/>
      <c r="U50" s="148"/>
      <c r="V50" s="148"/>
      <c r="W50" s="151">
        <f>SUM(T50:V50)</f>
        <v>0</v>
      </c>
      <c r="X50" s="148"/>
      <c r="Y50" s="148"/>
      <c r="Z50" s="148"/>
      <c r="AA50" s="151">
        <f>SUM(X50:Z50)</f>
        <v>0</v>
      </c>
      <c r="AB50" s="148"/>
      <c r="AC50" s="148"/>
      <c r="AD50" s="148"/>
      <c r="AE50" s="151">
        <f>SUM(AB50:AD50)</f>
        <v>0</v>
      </c>
      <c r="AF50" s="152">
        <f t="shared" si="1"/>
        <v>0</v>
      </c>
    </row>
    <row r="51" spans="1:32" x14ac:dyDescent="0.35">
      <c r="A51" s="203" t="s">
        <v>384</v>
      </c>
      <c r="B51" s="144"/>
      <c r="C51" s="153" t="s">
        <v>346</v>
      </c>
      <c r="D51" s="153"/>
      <c r="E51" s="153"/>
      <c r="F51" s="153"/>
      <c r="G51" s="151">
        <f>SUM(D51:F51)</f>
        <v>0</v>
      </c>
      <c r="H51" s="153"/>
      <c r="I51" s="153"/>
      <c r="J51" s="153"/>
      <c r="K51" s="151">
        <f>SUM(H51:J51)</f>
        <v>0</v>
      </c>
      <c r="L51" s="153"/>
      <c r="M51" s="153"/>
      <c r="N51" s="153"/>
      <c r="O51" s="151">
        <f>SUM(L51:N51)</f>
        <v>0</v>
      </c>
      <c r="P51" s="153"/>
      <c r="Q51" s="153"/>
      <c r="R51" s="153"/>
      <c r="S51" s="151">
        <f>SUM(P51:R51)</f>
        <v>0</v>
      </c>
      <c r="T51" s="153"/>
      <c r="U51" s="153"/>
      <c r="V51" s="153"/>
      <c r="W51" s="151">
        <f>SUM(T51:V51)</f>
        <v>0</v>
      </c>
      <c r="X51" s="153"/>
      <c r="Y51" s="153"/>
      <c r="Z51" s="153"/>
      <c r="AA51" s="151">
        <f>SUM(X51:Z51)</f>
        <v>0</v>
      </c>
      <c r="AB51" s="153"/>
      <c r="AC51" s="153"/>
      <c r="AD51" s="153"/>
      <c r="AE51" s="151">
        <f>SUM(AB51:AD51)</f>
        <v>0</v>
      </c>
      <c r="AF51" s="154">
        <f t="shared" si="1"/>
        <v>0</v>
      </c>
    </row>
    <row r="52" spans="1:32" x14ac:dyDescent="0.35">
      <c r="A52" s="203"/>
      <c r="B52" s="144"/>
      <c r="C52" s="148" t="s">
        <v>348</v>
      </c>
      <c r="D52" s="148"/>
      <c r="E52" s="148"/>
      <c r="F52" s="148"/>
      <c r="G52" s="151">
        <f>SUM(D52:F52)</f>
        <v>0</v>
      </c>
      <c r="H52" s="148"/>
      <c r="I52" s="148"/>
      <c r="J52" s="148"/>
      <c r="K52" s="151">
        <f>SUM(H52:J52)</f>
        <v>0</v>
      </c>
      <c r="L52" s="148"/>
      <c r="M52" s="148"/>
      <c r="N52" s="148"/>
      <c r="O52" s="151">
        <f>SUM(L52:N52)</f>
        <v>0</v>
      </c>
      <c r="P52" s="148"/>
      <c r="Q52" s="148"/>
      <c r="R52" s="148"/>
      <c r="S52" s="151">
        <f>SUM(P52:R52)</f>
        <v>0</v>
      </c>
      <c r="T52" s="148"/>
      <c r="U52" s="148"/>
      <c r="V52" s="148"/>
      <c r="W52" s="151">
        <f>SUM(T52:V52)</f>
        <v>0</v>
      </c>
      <c r="X52" s="148"/>
      <c r="Y52" s="148"/>
      <c r="Z52" s="148"/>
      <c r="AA52" s="151">
        <f>SUM(X52:Z52)</f>
        <v>0</v>
      </c>
      <c r="AB52" s="148"/>
      <c r="AC52" s="148"/>
      <c r="AD52" s="148"/>
      <c r="AE52" s="151">
        <f>SUM(AB52:AD52)</f>
        <v>0</v>
      </c>
      <c r="AF52" s="155">
        <f t="shared" si="1"/>
        <v>0</v>
      </c>
    </row>
    <row r="53" spans="1:32" x14ac:dyDescent="0.35">
      <c r="B53" s="144"/>
      <c r="C53" s="153" t="s">
        <v>365</v>
      </c>
      <c r="D53" s="153"/>
      <c r="E53" s="153"/>
      <c r="F53" s="153"/>
      <c r="G53" s="151">
        <f>SUM(D53:F53)</f>
        <v>0</v>
      </c>
      <c r="H53" s="153"/>
      <c r="I53" s="153"/>
      <c r="J53" s="153"/>
      <c r="K53" s="151">
        <f>SUM(H53:J53)</f>
        <v>0</v>
      </c>
      <c r="L53" s="153"/>
      <c r="M53" s="153"/>
      <c r="N53" s="153"/>
      <c r="O53" s="151">
        <f>SUM(L53:N53)</f>
        <v>0</v>
      </c>
      <c r="P53" s="153"/>
      <c r="Q53" s="153"/>
      <c r="R53" s="153"/>
      <c r="S53" s="151">
        <f>SUM(P53:R53)</f>
        <v>0</v>
      </c>
      <c r="T53" s="153"/>
      <c r="U53" s="153"/>
      <c r="V53" s="153"/>
      <c r="W53" s="151">
        <f>SUM(T53:V53)</f>
        <v>0</v>
      </c>
      <c r="X53" s="153"/>
      <c r="Y53" s="153"/>
      <c r="Z53" s="153"/>
      <c r="AA53" s="151">
        <f>SUM(X53:Z53)</f>
        <v>0</v>
      </c>
      <c r="AB53" s="153"/>
      <c r="AC53" s="153"/>
      <c r="AD53" s="153"/>
      <c r="AE53" s="151">
        <f>SUM(AB53:AD53)</f>
        <v>0</v>
      </c>
      <c r="AF53" s="153">
        <f t="shared" si="1"/>
        <v>0</v>
      </c>
    </row>
    <row r="54" spans="1:32" x14ac:dyDescent="0.35">
      <c r="A54" s="156" t="s">
        <v>385</v>
      </c>
      <c r="B54" s="157">
        <v>25</v>
      </c>
      <c r="C54" s="156"/>
      <c r="D54" s="156">
        <f t="shared" ref="D54:AE54" si="11">SUM(D50:D53)</f>
        <v>0</v>
      </c>
      <c r="E54" s="156">
        <f t="shared" si="11"/>
        <v>0</v>
      </c>
      <c r="F54" s="156">
        <f t="shared" si="11"/>
        <v>0</v>
      </c>
      <c r="G54" s="156">
        <f t="shared" si="11"/>
        <v>0</v>
      </c>
      <c r="H54" s="156">
        <f t="shared" si="11"/>
        <v>0</v>
      </c>
      <c r="I54" s="156">
        <f t="shared" si="11"/>
        <v>0</v>
      </c>
      <c r="J54" s="156">
        <f t="shared" si="11"/>
        <v>0</v>
      </c>
      <c r="K54" s="156">
        <f t="shared" si="11"/>
        <v>0</v>
      </c>
      <c r="L54" s="156">
        <f t="shared" si="11"/>
        <v>0</v>
      </c>
      <c r="M54" s="156">
        <f t="shared" si="11"/>
        <v>0</v>
      </c>
      <c r="N54" s="156">
        <f t="shared" si="11"/>
        <v>0</v>
      </c>
      <c r="O54" s="156">
        <f t="shared" si="11"/>
        <v>0</v>
      </c>
      <c r="P54" s="156">
        <f t="shared" si="11"/>
        <v>0</v>
      </c>
      <c r="Q54" s="156">
        <f t="shared" si="11"/>
        <v>0</v>
      </c>
      <c r="R54" s="156">
        <f t="shared" si="11"/>
        <v>0</v>
      </c>
      <c r="S54" s="156">
        <f t="shared" si="11"/>
        <v>0</v>
      </c>
      <c r="T54" s="156">
        <f t="shared" si="11"/>
        <v>0</v>
      </c>
      <c r="U54" s="156">
        <f t="shared" si="11"/>
        <v>0</v>
      </c>
      <c r="V54" s="156">
        <f t="shared" si="11"/>
        <v>0</v>
      </c>
      <c r="W54" s="156">
        <f t="shared" si="11"/>
        <v>0</v>
      </c>
      <c r="X54" s="156">
        <f t="shared" si="11"/>
        <v>0</v>
      </c>
      <c r="Y54" s="156">
        <f t="shared" si="11"/>
        <v>0</v>
      </c>
      <c r="Z54" s="156">
        <f t="shared" si="11"/>
        <v>0</v>
      </c>
      <c r="AA54" s="156">
        <f t="shared" si="11"/>
        <v>0</v>
      </c>
      <c r="AB54" s="156">
        <f t="shared" si="11"/>
        <v>0</v>
      </c>
      <c r="AC54" s="156">
        <f t="shared" si="11"/>
        <v>0</v>
      </c>
      <c r="AD54" s="156">
        <f t="shared" si="11"/>
        <v>0</v>
      </c>
      <c r="AE54" s="156">
        <f t="shared" si="11"/>
        <v>0</v>
      </c>
      <c r="AF54" s="143">
        <f t="shared" si="1"/>
        <v>0</v>
      </c>
    </row>
    <row r="55" spans="1:32" x14ac:dyDescent="0.35">
      <c r="A55" s="150" t="s">
        <v>386</v>
      </c>
      <c r="B55" s="144" t="s">
        <v>387</v>
      </c>
      <c r="C55" s="148" t="s">
        <v>344</v>
      </c>
      <c r="D55" s="148">
        <v>2</v>
      </c>
      <c r="E55" s="148"/>
      <c r="F55" s="148"/>
      <c r="G55" s="151">
        <f>SUM(D55:F55)</f>
        <v>2</v>
      </c>
      <c r="H55" s="148">
        <v>1</v>
      </c>
      <c r="I55" s="148"/>
      <c r="J55" s="148"/>
      <c r="K55" s="151">
        <f>SUM(H55:J55)</f>
        <v>1</v>
      </c>
      <c r="L55" s="148"/>
      <c r="M55" s="148"/>
      <c r="N55" s="148"/>
      <c r="O55" s="151">
        <f>SUM(L55:N55)</f>
        <v>0</v>
      </c>
      <c r="P55" s="148"/>
      <c r="Q55" s="148"/>
      <c r="R55" s="148"/>
      <c r="S55" s="151">
        <f>SUM(P55:R55)</f>
        <v>0</v>
      </c>
      <c r="T55" s="148"/>
      <c r="U55" s="148"/>
      <c r="V55" s="148"/>
      <c r="W55" s="151">
        <f>SUM(T55:V55)</f>
        <v>0</v>
      </c>
      <c r="X55" s="148"/>
      <c r="Y55" s="148"/>
      <c r="Z55" s="148"/>
      <c r="AA55" s="151">
        <f>SUM(X55:Z55)</f>
        <v>0</v>
      </c>
      <c r="AB55" s="148"/>
      <c r="AC55" s="148"/>
      <c r="AD55" s="148"/>
      <c r="AE55" s="151">
        <f>SUM(AB55:AD55)</f>
        <v>0</v>
      </c>
      <c r="AF55" s="152">
        <f>SUM(G55,K55,O55,S55,W55,AA55,AE55)</f>
        <v>3</v>
      </c>
    </row>
    <row r="56" spans="1:32" x14ac:dyDescent="0.35">
      <c r="A56" s="159" t="s">
        <v>388</v>
      </c>
      <c r="B56" s="144"/>
      <c r="C56" s="153" t="s">
        <v>346</v>
      </c>
      <c r="D56" s="153"/>
      <c r="E56" s="153"/>
      <c r="F56" s="153"/>
      <c r="G56" s="151">
        <f>SUM(D56:F56)</f>
        <v>0</v>
      </c>
      <c r="H56" s="153"/>
      <c r="I56" s="153"/>
      <c r="J56" s="153"/>
      <c r="K56" s="151">
        <f>SUM(H56:J56)</f>
        <v>0</v>
      </c>
      <c r="L56" s="153"/>
      <c r="M56" s="153"/>
      <c r="N56" s="153"/>
      <c r="O56" s="151">
        <f>SUM(L56:N56)</f>
        <v>0</v>
      </c>
      <c r="P56" s="153"/>
      <c r="Q56" s="153"/>
      <c r="R56" s="153"/>
      <c r="S56" s="151">
        <f>SUM(P56:R56)</f>
        <v>0</v>
      </c>
      <c r="T56" s="153"/>
      <c r="U56" s="153"/>
      <c r="V56" s="153"/>
      <c r="W56" s="151">
        <f>SUM(T56:V56)</f>
        <v>0</v>
      </c>
      <c r="X56" s="153"/>
      <c r="Y56" s="153"/>
      <c r="Z56" s="153"/>
      <c r="AA56" s="151">
        <f>SUM(X56:Z56)</f>
        <v>0</v>
      </c>
      <c r="AB56" s="153"/>
      <c r="AC56" s="153"/>
      <c r="AD56" s="153"/>
      <c r="AE56" s="151">
        <f>SUM(AB56:AD56)</f>
        <v>0</v>
      </c>
      <c r="AF56" s="154">
        <f>SUM(G56,K56,O56,S56,W56,AA56,AE56)</f>
        <v>0</v>
      </c>
    </row>
    <row r="57" spans="1:32" x14ac:dyDescent="0.35">
      <c r="A57" s="159"/>
      <c r="B57" s="144"/>
      <c r="C57" s="148" t="s">
        <v>348</v>
      </c>
      <c r="D57" s="148"/>
      <c r="E57" s="148"/>
      <c r="F57" s="148"/>
      <c r="G57" s="151">
        <f>SUM(D57:F57)</f>
        <v>0</v>
      </c>
      <c r="H57" s="148"/>
      <c r="I57" s="148"/>
      <c r="J57" s="148"/>
      <c r="K57" s="151">
        <f>SUM(H57:J57)</f>
        <v>0</v>
      </c>
      <c r="L57" s="148"/>
      <c r="M57" s="148"/>
      <c r="N57" s="148"/>
      <c r="O57" s="151">
        <f>SUM(L57:N57)</f>
        <v>0</v>
      </c>
      <c r="P57" s="148"/>
      <c r="Q57" s="148"/>
      <c r="R57" s="148"/>
      <c r="S57" s="151">
        <f>SUM(P57:R57)</f>
        <v>0</v>
      </c>
      <c r="T57" s="148"/>
      <c r="U57" s="148"/>
      <c r="V57" s="148"/>
      <c r="W57" s="151">
        <f>SUM(T57:V57)</f>
        <v>0</v>
      </c>
      <c r="X57" s="148"/>
      <c r="Y57" s="148"/>
      <c r="Z57" s="148"/>
      <c r="AA57" s="151">
        <f>SUM(X57:Z57)</f>
        <v>0</v>
      </c>
      <c r="AB57" s="148"/>
      <c r="AC57" s="148"/>
      <c r="AD57" s="148"/>
      <c r="AE57" s="151">
        <f>SUM(AB57:AD57)</f>
        <v>0</v>
      </c>
      <c r="AF57" s="155">
        <f>SUM(G57,K57,O57,S57,W57,AA57,AE57)</f>
        <v>0</v>
      </c>
    </row>
    <row r="58" spans="1:32" x14ac:dyDescent="0.35">
      <c r="B58" s="144"/>
      <c r="C58" s="153" t="s">
        <v>365</v>
      </c>
      <c r="D58" s="153"/>
      <c r="E58" s="153"/>
      <c r="F58" s="153"/>
      <c r="G58" s="151">
        <f>SUM(D58:F58)</f>
        <v>0</v>
      </c>
      <c r="H58" s="153"/>
      <c r="I58" s="153"/>
      <c r="J58" s="153"/>
      <c r="K58" s="151">
        <f>SUM(H58:J58)</f>
        <v>0</v>
      </c>
      <c r="L58" s="153"/>
      <c r="M58" s="153"/>
      <c r="N58" s="153"/>
      <c r="O58" s="151">
        <f>SUM(L58:N58)</f>
        <v>0</v>
      </c>
      <c r="P58" s="153"/>
      <c r="Q58" s="153"/>
      <c r="R58" s="153"/>
      <c r="S58" s="151">
        <f>SUM(P58:R58)</f>
        <v>0</v>
      </c>
      <c r="T58" s="153"/>
      <c r="U58" s="153"/>
      <c r="V58" s="153"/>
      <c r="W58" s="151">
        <f>SUM(T58:V58)</f>
        <v>0</v>
      </c>
      <c r="X58" s="153"/>
      <c r="Y58" s="153"/>
      <c r="Z58" s="153"/>
      <c r="AA58" s="151">
        <f>SUM(X58:Z58)</f>
        <v>0</v>
      </c>
      <c r="AB58" s="153"/>
      <c r="AC58" s="153"/>
      <c r="AD58" s="153"/>
      <c r="AE58" s="151">
        <f>SUM(AB58:AD58)</f>
        <v>0</v>
      </c>
      <c r="AF58" s="153">
        <f>SUM(G58,K58,O58,S58,W58,AA58,AE58)</f>
        <v>0</v>
      </c>
    </row>
    <row r="59" spans="1:32" x14ac:dyDescent="0.35">
      <c r="A59" s="156" t="s">
        <v>386</v>
      </c>
      <c r="B59" s="157" t="s">
        <v>387</v>
      </c>
      <c r="C59" s="156"/>
      <c r="D59" s="156">
        <f t="shared" ref="D59:AE59" si="12">SUM(D55:D58)</f>
        <v>2</v>
      </c>
      <c r="E59" s="156">
        <f t="shared" si="12"/>
        <v>0</v>
      </c>
      <c r="F59" s="156">
        <f t="shared" si="12"/>
        <v>0</v>
      </c>
      <c r="G59" s="156">
        <f t="shared" si="12"/>
        <v>2</v>
      </c>
      <c r="H59" s="156">
        <f t="shared" si="12"/>
        <v>1</v>
      </c>
      <c r="I59" s="156">
        <f t="shared" si="12"/>
        <v>0</v>
      </c>
      <c r="J59" s="156">
        <f t="shared" si="12"/>
        <v>0</v>
      </c>
      <c r="K59" s="156">
        <f t="shared" si="12"/>
        <v>1</v>
      </c>
      <c r="L59" s="156">
        <f t="shared" si="12"/>
        <v>0</v>
      </c>
      <c r="M59" s="156">
        <f t="shared" si="12"/>
        <v>0</v>
      </c>
      <c r="N59" s="156">
        <f t="shared" si="12"/>
        <v>0</v>
      </c>
      <c r="O59" s="156">
        <f t="shared" si="12"/>
        <v>0</v>
      </c>
      <c r="P59" s="156">
        <f t="shared" si="12"/>
        <v>0</v>
      </c>
      <c r="Q59" s="156">
        <f t="shared" si="12"/>
        <v>0</v>
      </c>
      <c r="R59" s="156">
        <f t="shared" si="12"/>
        <v>0</v>
      </c>
      <c r="S59" s="156">
        <f t="shared" si="12"/>
        <v>0</v>
      </c>
      <c r="T59" s="156">
        <f t="shared" si="12"/>
        <v>0</v>
      </c>
      <c r="U59" s="156">
        <f t="shared" si="12"/>
        <v>0</v>
      </c>
      <c r="V59" s="156">
        <f t="shared" si="12"/>
        <v>0</v>
      </c>
      <c r="W59" s="156">
        <f t="shared" si="12"/>
        <v>0</v>
      </c>
      <c r="X59" s="156">
        <f t="shared" si="12"/>
        <v>0</v>
      </c>
      <c r="Y59" s="156">
        <f t="shared" si="12"/>
        <v>0</v>
      </c>
      <c r="Z59" s="156">
        <f t="shared" si="12"/>
        <v>0</v>
      </c>
      <c r="AA59" s="156">
        <f t="shared" si="12"/>
        <v>0</v>
      </c>
      <c r="AB59" s="156">
        <f t="shared" si="12"/>
        <v>0</v>
      </c>
      <c r="AC59" s="156">
        <f t="shared" si="12"/>
        <v>0</v>
      </c>
      <c r="AD59" s="156">
        <f t="shared" si="12"/>
        <v>0</v>
      </c>
      <c r="AE59" s="156">
        <f t="shared" si="12"/>
        <v>0</v>
      </c>
      <c r="AF59" s="143">
        <f>SUM(G59,K59,O59,S59,W59,AA59,AE59)</f>
        <v>3</v>
      </c>
    </row>
    <row r="60" spans="1:32" x14ac:dyDescent="0.35">
      <c r="A60" s="150" t="s">
        <v>389</v>
      </c>
      <c r="B60" s="144">
        <v>30</v>
      </c>
      <c r="C60" s="148" t="s">
        <v>344</v>
      </c>
      <c r="D60" s="148"/>
      <c r="E60" s="148"/>
      <c r="F60" s="148"/>
      <c r="G60" s="151">
        <f>SUM(D60:F60)</f>
        <v>0</v>
      </c>
      <c r="H60" s="148"/>
      <c r="I60" s="148"/>
      <c r="J60" s="148"/>
      <c r="K60" s="151">
        <f>SUM(H60:J60)</f>
        <v>0</v>
      </c>
      <c r="L60" s="148"/>
      <c r="M60" s="148"/>
      <c r="N60" s="148"/>
      <c r="O60" s="151">
        <f>SUM(L60:N60)</f>
        <v>0</v>
      </c>
      <c r="P60" s="148"/>
      <c r="Q60" s="148"/>
      <c r="R60" s="148"/>
      <c r="S60" s="151">
        <f>SUM(P60:R60)</f>
        <v>0</v>
      </c>
      <c r="T60" s="148"/>
      <c r="U60" s="148"/>
      <c r="V60" s="148"/>
      <c r="W60" s="151">
        <f>SUM(T60:V60)</f>
        <v>0</v>
      </c>
      <c r="X60" s="148"/>
      <c r="Y60" s="148"/>
      <c r="Z60" s="148"/>
      <c r="AA60" s="151">
        <f>SUM(X60:Z60)</f>
        <v>0</v>
      </c>
      <c r="AB60" s="148"/>
      <c r="AC60" s="148"/>
      <c r="AD60" s="148"/>
      <c r="AE60" s="151">
        <f>SUM(AB60:AD60)</f>
        <v>0</v>
      </c>
      <c r="AF60" s="152">
        <f t="shared" si="1"/>
        <v>0</v>
      </c>
    </row>
    <row r="61" spans="1:32" x14ac:dyDescent="0.35">
      <c r="A61" s="203" t="s">
        <v>390</v>
      </c>
      <c r="B61" s="144"/>
      <c r="C61" s="153" t="s">
        <v>346</v>
      </c>
      <c r="D61" s="153"/>
      <c r="E61" s="153"/>
      <c r="F61" s="153"/>
      <c r="G61" s="151">
        <f>SUM(D61:F61)</f>
        <v>0</v>
      </c>
      <c r="H61" s="153"/>
      <c r="I61" s="153"/>
      <c r="J61" s="153"/>
      <c r="K61" s="151">
        <f>SUM(H61:J61)</f>
        <v>0</v>
      </c>
      <c r="L61" s="153"/>
      <c r="M61" s="153"/>
      <c r="N61" s="153"/>
      <c r="O61" s="151">
        <f>SUM(L61:N61)</f>
        <v>0</v>
      </c>
      <c r="P61" s="153"/>
      <c r="Q61" s="153"/>
      <c r="R61" s="153"/>
      <c r="S61" s="151">
        <f>SUM(P61:R61)</f>
        <v>0</v>
      </c>
      <c r="T61" s="153"/>
      <c r="U61" s="153"/>
      <c r="V61" s="153"/>
      <c r="W61" s="151">
        <f>SUM(T61:V61)</f>
        <v>0</v>
      </c>
      <c r="X61" s="153"/>
      <c r="Y61" s="153"/>
      <c r="Z61" s="153"/>
      <c r="AA61" s="151">
        <f>SUM(X61:Z61)</f>
        <v>0</v>
      </c>
      <c r="AB61" s="153"/>
      <c r="AC61" s="153"/>
      <c r="AD61" s="153"/>
      <c r="AE61" s="151">
        <f>SUM(AB61:AD61)</f>
        <v>0</v>
      </c>
      <c r="AF61" s="154">
        <f t="shared" si="1"/>
        <v>0</v>
      </c>
    </row>
    <row r="62" spans="1:32" x14ac:dyDescent="0.35">
      <c r="A62" s="203"/>
      <c r="B62" s="144"/>
      <c r="C62" s="148" t="s">
        <v>348</v>
      </c>
      <c r="D62" s="148"/>
      <c r="E62" s="148"/>
      <c r="F62" s="148"/>
      <c r="G62" s="151">
        <f>SUM(D62:F62)</f>
        <v>0</v>
      </c>
      <c r="H62" s="148"/>
      <c r="I62" s="148"/>
      <c r="J62" s="148"/>
      <c r="K62" s="151">
        <f>SUM(H62:J62)</f>
        <v>0</v>
      </c>
      <c r="L62" s="148"/>
      <c r="M62" s="148"/>
      <c r="N62" s="148"/>
      <c r="O62" s="151">
        <f>SUM(L62:N62)</f>
        <v>0</v>
      </c>
      <c r="P62" s="148"/>
      <c r="Q62" s="148"/>
      <c r="R62" s="148"/>
      <c r="S62" s="151">
        <f>SUM(P62:R62)</f>
        <v>0</v>
      </c>
      <c r="T62" s="148"/>
      <c r="U62" s="148"/>
      <c r="V62" s="148"/>
      <c r="W62" s="151">
        <f>SUM(T62:V62)</f>
        <v>0</v>
      </c>
      <c r="X62" s="148"/>
      <c r="Y62" s="148"/>
      <c r="Z62" s="148"/>
      <c r="AA62" s="151">
        <f>SUM(X62:Z62)</f>
        <v>0</v>
      </c>
      <c r="AB62" s="148"/>
      <c r="AC62" s="148"/>
      <c r="AD62" s="148"/>
      <c r="AE62" s="151">
        <f>SUM(AB62:AD62)</f>
        <v>0</v>
      </c>
      <c r="AF62" s="155">
        <f t="shared" si="1"/>
        <v>0</v>
      </c>
    </row>
    <row r="63" spans="1:32" x14ac:dyDescent="0.35">
      <c r="B63" s="144"/>
      <c r="C63" s="153" t="s">
        <v>365</v>
      </c>
      <c r="D63" s="153"/>
      <c r="E63" s="153"/>
      <c r="F63" s="153"/>
      <c r="G63" s="151">
        <f>SUM(D63:F63)</f>
        <v>0</v>
      </c>
      <c r="H63" s="153"/>
      <c r="I63" s="153"/>
      <c r="J63" s="153"/>
      <c r="K63" s="151">
        <f>SUM(H63:J63)</f>
        <v>0</v>
      </c>
      <c r="L63" s="153"/>
      <c r="M63" s="153"/>
      <c r="N63" s="153"/>
      <c r="O63" s="151">
        <f>SUM(L63:N63)</f>
        <v>0</v>
      </c>
      <c r="P63" s="153"/>
      <c r="Q63" s="153"/>
      <c r="R63" s="153"/>
      <c r="S63" s="151">
        <f>SUM(P63:R63)</f>
        <v>0</v>
      </c>
      <c r="T63" s="153"/>
      <c r="U63" s="153"/>
      <c r="V63" s="153"/>
      <c r="W63" s="151">
        <f>SUM(T63:V63)</f>
        <v>0</v>
      </c>
      <c r="X63" s="153"/>
      <c r="Y63" s="153"/>
      <c r="Z63" s="153"/>
      <c r="AA63" s="151">
        <f>SUM(X63:Z63)</f>
        <v>0</v>
      </c>
      <c r="AB63" s="153"/>
      <c r="AC63" s="153"/>
      <c r="AD63" s="153"/>
      <c r="AE63" s="151">
        <f>SUM(AB63:AD63)</f>
        <v>0</v>
      </c>
      <c r="AF63" s="153">
        <f t="shared" si="1"/>
        <v>0</v>
      </c>
    </row>
    <row r="64" spans="1:32" x14ac:dyDescent="0.35">
      <c r="A64" s="156" t="s">
        <v>389</v>
      </c>
      <c r="B64" s="157">
        <v>30</v>
      </c>
      <c r="C64" s="156"/>
      <c r="D64" s="156">
        <f t="shared" ref="D64:AE64" si="13">SUM(D60:D63)</f>
        <v>0</v>
      </c>
      <c r="E64" s="156">
        <f t="shared" si="13"/>
        <v>0</v>
      </c>
      <c r="F64" s="156">
        <f t="shared" si="13"/>
        <v>0</v>
      </c>
      <c r="G64" s="156">
        <f t="shared" si="13"/>
        <v>0</v>
      </c>
      <c r="H64" s="156">
        <f t="shared" si="13"/>
        <v>0</v>
      </c>
      <c r="I64" s="156">
        <f t="shared" si="13"/>
        <v>0</v>
      </c>
      <c r="J64" s="156">
        <f t="shared" si="13"/>
        <v>0</v>
      </c>
      <c r="K64" s="156">
        <f t="shared" si="13"/>
        <v>0</v>
      </c>
      <c r="L64" s="156">
        <f t="shared" si="13"/>
        <v>0</v>
      </c>
      <c r="M64" s="156">
        <f t="shared" si="13"/>
        <v>0</v>
      </c>
      <c r="N64" s="156">
        <f t="shared" si="13"/>
        <v>0</v>
      </c>
      <c r="O64" s="156">
        <f t="shared" si="13"/>
        <v>0</v>
      </c>
      <c r="P64" s="156">
        <f t="shared" si="13"/>
        <v>0</v>
      </c>
      <c r="Q64" s="156">
        <f t="shared" si="13"/>
        <v>0</v>
      </c>
      <c r="R64" s="156">
        <f t="shared" si="13"/>
        <v>0</v>
      </c>
      <c r="S64" s="156">
        <f t="shared" si="13"/>
        <v>0</v>
      </c>
      <c r="T64" s="156">
        <f t="shared" si="13"/>
        <v>0</v>
      </c>
      <c r="U64" s="156">
        <f t="shared" si="13"/>
        <v>0</v>
      </c>
      <c r="V64" s="156">
        <f t="shared" si="13"/>
        <v>0</v>
      </c>
      <c r="W64" s="156">
        <f t="shared" si="13"/>
        <v>0</v>
      </c>
      <c r="X64" s="156">
        <f t="shared" si="13"/>
        <v>0</v>
      </c>
      <c r="Y64" s="156">
        <f t="shared" si="13"/>
        <v>0</v>
      </c>
      <c r="Z64" s="156">
        <f t="shared" si="13"/>
        <v>0</v>
      </c>
      <c r="AA64" s="156">
        <f t="shared" si="13"/>
        <v>0</v>
      </c>
      <c r="AB64" s="156">
        <f t="shared" si="13"/>
        <v>0</v>
      </c>
      <c r="AC64" s="156">
        <f t="shared" si="13"/>
        <v>0</v>
      </c>
      <c r="AD64" s="156">
        <f t="shared" si="13"/>
        <v>0</v>
      </c>
      <c r="AE64" s="156">
        <f t="shared" si="13"/>
        <v>0</v>
      </c>
      <c r="AF64" s="143">
        <f t="shared" si="1"/>
        <v>0</v>
      </c>
    </row>
    <row r="65" spans="1:32" x14ac:dyDescent="0.35">
      <c r="A65" s="150" t="s">
        <v>391</v>
      </c>
      <c r="B65" s="144">
        <v>30</v>
      </c>
      <c r="C65" s="148" t="s">
        <v>344</v>
      </c>
      <c r="D65" s="148"/>
      <c r="E65" s="148"/>
      <c r="F65" s="148"/>
      <c r="G65" s="151">
        <f>SUM(D65:F65)</f>
        <v>0</v>
      </c>
      <c r="H65" s="148"/>
      <c r="I65" s="148"/>
      <c r="J65" s="148"/>
      <c r="K65" s="151">
        <f>SUM(H65:J65)</f>
        <v>0</v>
      </c>
      <c r="L65" s="148"/>
      <c r="M65" s="148"/>
      <c r="N65" s="148"/>
      <c r="O65" s="151">
        <f>SUM(L65:N65)</f>
        <v>0</v>
      </c>
      <c r="P65" s="148"/>
      <c r="Q65" s="148"/>
      <c r="R65" s="148"/>
      <c r="S65" s="151">
        <f>SUM(P65:R65)</f>
        <v>0</v>
      </c>
      <c r="T65" s="148"/>
      <c r="U65" s="148"/>
      <c r="V65" s="148"/>
      <c r="W65" s="151">
        <f>SUM(T65:V65)</f>
        <v>0</v>
      </c>
      <c r="X65" s="148"/>
      <c r="Y65" s="148"/>
      <c r="Z65" s="148"/>
      <c r="AA65" s="151">
        <f>SUM(X65:Z65)</f>
        <v>0</v>
      </c>
      <c r="AB65" s="148"/>
      <c r="AC65" s="148"/>
      <c r="AD65" s="148"/>
      <c r="AE65" s="151">
        <f>SUM(AB65:AD65)</f>
        <v>0</v>
      </c>
      <c r="AF65" s="152">
        <f t="shared" si="1"/>
        <v>0</v>
      </c>
    </row>
    <row r="66" spans="1:32" x14ac:dyDescent="0.35">
      <c r="A66" s="203" t="s">
        <v>390</v>
      </c>
      <c r="B66" s="144"/>
      <c r="C66" s="153" t="s">
        <v>346</v>
      </c>
      <c r="D66" s="153"/>
      <c r="E66" s="153"/>
      <c r="F66" s="153"/>
      <c r="G66" s="151">
        <f>SUM(D66:F66)</f>
        <v>0</v>
      </c>
      <c r="H66" s="153"/>
      <c r="I66" s="153"/>
      <c r="J66" s="153"/>
      <c r="K66" s="151">
        <f>SUM(H66:J66)</f>
        <v>0</v>
      </c>
      <c r="L66" s="153"/>
      <c r="M66" s="153"/>
      <c r="N66" s="153"/>
      <c r="O66" s="151">
        <f>SUM(L66:N66)</f>
        <v>0</v>
      </c>
      <c r="P66" s="153"/>
      <c r="Q66" s="153"/>
      <c r="R66" s="153"/>
      <c r="S66" s="151">
        <f>SUM(P66:R66)</f>
        <v>0</v>
      </c>
      <c r="T66" s="153"/>
      <c r="U66" s="153"/>
      <c r="V66" s="153"/>
      <c r="W66" s="151">
        <f>SUM(T66:V66)</f>
        <v>0</v>
      </c>
      <c r="X66" s="153"/>
      <c r="Y66" s="153"/>
      <c r="Z66" s="153"/>
      <c r="AA66" s="151">
        <f>SUM(X66:Z66)</f>
        <v>0</v>
      </c>
      <c r="AB66" s="153"/>
      <c r="AC66" s="153"/>
      <c r="AD66" s="153"/>
      <c r="AE66" s="151">
        <f>SUM(AB66:AD66)</f>
        <v>0</v>
      </c>
      <c r="AF66" s="154">
        <f t="shared" si="1"/>
        <v>0</v>
      </c>
    </row>
    <row r="67" spans="1:32" x14ac:dyDescent="0.35">
      <c r="A67" s="203"/>
      <c r="B67" s="144"/>
      <c r="C67" s="148" t="s">
        <v>348</v>
      </c>
      <c r="D67" s="148"/>
      <c r="E67" s="148"/>
      <c r="F67" s="148"/>
      <c r="G67" s="151">
        <f>SUM(D67:F67)</f>
        <v>0</v>
      </c>
      <c r="H67" s="148"/>
      <c r="I67" s="148"/>
      <c r="J67" s="148"/>
      <c r="K67" s="151">
        <f>SUM(H67:J67)</f>
        <v>0</v>
      </c>
      <c r="L67" s="148"/>
      <c r="M67" s="148"/>
      <c r="N67" s="148"/>
      <c r="O67" s="151">
        <f>SUM(L67:N67)</f>
        <v>0</v>
      </c>
      <c r="P67" s="148"/>
      <c r="Q67" s="148"/>
      <c r="R67" s="148"/>
      <c r="S67" s="151">
        <f>SUM(P67:R67)</f>
        <v>0</v>
      </c>
      <c r="T67" s="148"/>
      <c r="U67" s="148"/>
      <c r="V67" s="148"/>
      <c r="W67" s="151">
        <f>SUM(T67:V67)</f>
        <v>0</v>
      </c>
      <c r="X67" s="148"/>
      <c r="Y67" s="148"/>
      <c r="Z67" s="148"/>
      <c r="AA67" s="151">
        <f>SUM(X67:Z67)</f>
        <v>0</v>
      </c>
      <c r="AB67" s="148"/>
      <c r="AC67" s="148"/>
      <c r="AD67" s="148"/>
      <c r="AE67" s="151">
        <f>SUM(AB67:AD67)</f>
        <v>0</v>
      </c>
      <c r="AF67" s="155">
        <f t="shared" si="1"/>
        <v>0</v>
      </c>
    </row>
    <row r="68" spans="1:32" x14ac:dyDescent="0.35">
      <c r="B68" s="144"/>
      <c r="C68" s="153" t="s">
        <v>365</v>
      </c>
      <c r="D68" s="153"/>
      <c r="E68" s="153"/>
      <c r="F68" s="153"/>
      <c r="G68" s="151">
        <f>SUM(D68:F68)</f>
        <v>0</v>
      </c>
      <c r="H68" s="153"/>
      <c r="I68" s="153"/>
      <c r="J68" s="153"/>
      <c r="K68" s="151">
        <f>SUM(H68:J68)</f>
        <v>0</v>
      </c>
      <c r="L68" s="153"/>
      <c r="M68" s="153"/>
      <c r="N68" s="153"/>
      <c r="O68" s="151">
        <f>SUM(L68:N68)</f>
        <v>0</v>
      </c>
      <c r="P68" s="153"/>
      <c r="Q68" s="153"/>
      <c r="R68" s="153"/>
      <c r="S68" s="151">
        <f>SUM(P68:R68)</f>
        <v>0</v>
      </c>
      <c r="T68" s="153"/>
      <c r="U68" s="153"/>
      <c r="V68" s="153"/>
      <c r="W68" s="151">
        <f>SUM(T68:V68)</f>
        <v>0</v>
      </c>
      <c r="X68" s="153"/>
      <c r="Y68" s="153"/>
      <c r="Z68" s="153"/>
      <c r="AA68" s="151">
        <f>SUM(X68:Z68)</f>
        <v>0</v>
      </c>
      <c r="AB68" s="153"/>
      <c r="AC68" s="153"/>
      <c r="AD68" s="153"/>
      <c r="AE68" s="151">
        <f>SUM(AB68:AD68)</f>
        <v>0</v>
      </c>
      <c r="AF68" s="153">
        <f t="shared" si="1"/>
        <v>0</v>
      </c>
    </row>
    <row r="69" spans="1:32" x14ac:dyDescent="0.35">
      <c r="A69" s="156" t="s">
        <v>391</v>
      </c>
      <c r="B69" s="157">
        <v>30</v>
      </c>
      <c r="C69" s="156"/>
      <c r="D69" s="156">
        <f t="shared" ref="D69:AE69" si="14">SUM(D65:D68)</f>
        <v>0</v>
      </c>
      <c r="E69" s="156">
        <f t="shared" si="14"/>
        <v>0</v>
      </c>
      <c r="F69" s="156">
        <f t="shared" si="14"/>
        <v>0</v>
      </c>
      <c r="G69" s="156">
        <f t="shared" si="14"/>
        <v>0</v>
      </c>
      <c r="H69" s="156">
        <f t="shared" si="14"/>
        <v>0</v>
      </c>
      <c r="I69" s="156">
        <f t="shared" si="14"/>
        <v>0</v>
      </c>
      <c r="J69" s="156">
        <f t="shared" si="14"/>
        <v>0</v>
      </c>
      <c r="K69" s="156">
        <f t="shared" si="14"/>
        <v>0</v>
      </c>
      <c r="L69" s="156">
        <f t="shared" si="14"/>
        <v>0</v>
      </c>
      <c r="M69" s="156">
        <f t="shared" si="14"/>
        <v>0</v>
      </c>
      <c r="N69" s="156">
        <f t="shared" si="14"/>
        <v>0</v>
      </c>
      <c r="O69" s="156">
        <f t="shared" si="14"/>
        <v>0</v>
      </c>
      <c r="P69" s="156">
        <f t="shared" si="14"/>
        <v>0</v>
      </c>
      <c r="Q69" s="156">
        <f t="shared" si="14"/>
        <v>0</v>
      </c>
      <c r="R69" s="156">
        <f t="shared" si="14"/>
        <v>0</v>
      </c>
      <c r="S69" s="156">
        <f t="shared" si="14"/>
        <v>0</v>
      </c>
      <c r="T69" s="156">
        <f t="shared" si="14"/>
        <v>0</v>
      </c>
      <c r="U69" s="156">
        <f t="shared" si="14"/>
        <v>0</v>
      </c>
      <c r="V69" s="156">
        <f t="shared" si="14"/>
        <v>0</v>
      </c>
      <c r="W69" s="156">
        <f t="shared" si="14"/>
        <v>0</v>
      </c>
      <c r="X69" s="156">
        <f t="shared" si="14"/>
        <v>0</v>
      </c>
      <c r="Y69" s="156">
        <f t="shared" si="14"/>
        <v>0</v>
      </c>
      <c r="Z69" s="156">
        <f t="shared" si="14"/>
        <v>0</v>
      </c>
      <c r="AA69" s="156">
        <f t="shared" si="14"/>
        <v>0</v>
      </c>
      <c r="AB69" s="156">
        <f t="shared" si="14"/>
        <v>0</v>
      </c>
      <c r="AC69" s="156">
        <f t="shared" si="14"/>
        <v>0</v>
      </c>
      <c r="AD69" s="156">
        <f t="shared" si="14"/>
        <v>0</v>
      </c>
      <c r="AE69" s="156">
        <f t="shared" si="14"/>
        <v>0</v>
      </c>
      <c r="AF69" s="143">
        <f t="shared" ref="AF69:AF133" si="15">SUM(G69,K69,O69,S69,W69,AA69,AE69)</f>
        <v>0</v>
      </c>
    </row>
    <row r="70" spans="1:32" x14ac:dyDescent="0.35">
      <c r="A70" s="150" t="s">
        <v>392</v>
      </c>
      <c r="B70" s="144" t="s">
        <v>393</v>
      </c>
      <c r="C70" s="148" t="s">
        <v>344</v>
      </c>
      <c r="D70" s="148">
        <v>9</v>
      </c>
      <c r="E70" s="148"/>
      <c r="F70" s="148"/>
      <c r="G70" s="151">
        <f>SUM(D70:F70)</f>
        <v>9</v>
      </c>
      <c r="H70" s="148"/>
      <c r="I70" s="148"/>
      <c r="J70" s="148"/>
      <c r="K70" s="151">
        <f>SUM(H70:J70)</f>
        <v>0</v>
      </c>
      <c r="L70" s="148">
        <v>2</v>
      </c>
      <c r="M70" s="148"/>
      <c r="N70" s="148"/>
      <c r="O70" s="151">
        <f>SUM(L70:N70)</f>
        <v>2</v>
      </c>
      <c r="P70" s="148"/>
      <c r="Q70" s="148"/>
      <c r="R70" s="148"/>
      <c r="S70" s="151">
        <f>SUM(P70:R70)</f>
        <v>0</v>
      </c>
      <c r="T70" s="148"/>
      <c r="U70" s="148"/>
      <c r="V70" s="148"/>
      <c r="W70" s="151">
        <f>SUM(T70:V70)</f>
        <v>0</v>
      </c>
      <c r="X70" s="148"/>
      <c r="Y70" s="148"/>
      <c r="Z70" s="148"/>
      <c r="AA70" s="151">
        <f>SUM(X70:Z70)</f>
        <v>0</v>
      </c>
      <c r="AB70" s="148"/>
      <c r="AC70" s="148"/>
      <c r="AD70" s="148"/>
      <c r="AE70" s="151">
        <f>SUM(AB70:AD70)</f>
        <v>0</v>
      </c>
      <c r="AF70" s="152">
        <f t="shared" si="15"/>
        <v>11</v>
      </c>
    </row>
    <row r="71" spans="1:32" x14ac:dyDescent="0.35">
      <c r="A71" s="203" t="s">
        <v>394</v>
      </c>
      <c r="B71" s="144"/>
      <c r="C71" s="153" t="s">
        <v>346</v>
      </c>
      <c r="D71" s="153"/>
      <c r="E71" s="153"/>
      <c r="F71" s="153"/>
      <c r="G71" s="151">
        <f>SUM(D71:F71)</f>
        <v>0</v>
      </c>
      <c r="H71" s="153"/>
      <c r="I71" s="153"/>
      <c r="J71" s="153"/>
      <c r="K71" s="151">
        <f>SUM(H71:J71)</f>
        <v>0</v>
      </c>
      <c r="L71" s="153"/>
      <c r="M71" s="153"/>
      <c r="N71" s="153"/>
      <c r="O71" s="151">
        <f>SUM(L71:N71)</f>
        <v>0</v>
      </c>
      <c r="P71" s="153"/>
      <c r="Q71" s="153"/>
      <c r="R71" s="153"/>
      <c r="S71" s="151">
        <f>SUM(P71:R71)</f>
        <v>0</v>
      </c>
      <c r="T71" s="153"/>
      <c r="U71" s="153"/>
      <c r="V71" s="153"/>
      <c r="W71" s="151">
        <f>SUM(T71:V71)</f>
        <v>0</v>
      </c>
      <c r="X71" s="153"/>
      <c r="Y71" s="153"/>
      <c r="Z71" s="153"/>
      <c r="AA71" s="151">
        <f>SUM(X71:Z71)</f>
        <v>0</v>
      </c>
      <c r="AB71" s="153"/>
      <c r="AC71" s="153"/>
      <c r="AD71" s="153"/>
      <c r="AE71" s="151">
        <f>SUM(AB71:AD71)</f>
        <v>0</v>
      </c>
      <c r="AF71" s="154">
        <f t="shared" si="15"/>
        <v>0</v>
      </c>
    </row>
    <row r="72" spans="1:32" x14ac:dyDescent="0.35">
      <c r="A72" s="203"/>
      <c r="B72" s="144"/>
      <c r="C72" s="148" t="s">
        <v>348</v>
      </c>
      <c r="D72" s="148"/>
      <c r="E72" s="148"/>
      <c r="F72" s="148"/>
      <c r="G72" s="151">
        <f>SUM(D72:F72)</f>
        <v>0</v>
      </c>
      <c r="H72" s="148"/>
      <c r="I72" s="148"/>
      <c r="J72" s="148"/>
      <c r="K72" s="151">
        <f>SUM(H72:J72)</f>
        <v>0</v>
      </c>
      <c r="L72" s="148"/>
      <c r="M72" s="148"/>
      <c r="N72" s="148"/>
      <c r="O72" s="151">
        <f>SUM(L72:N72)</f>
        <v>0</v>
      </c>
      <c r="P72" s="148"/>
      <c r="Q72" s="148"/>
      <c r="R72" s="148"/>
      <c r="S72" s="151">
        <f>SUM(P72:R72)</f>
        <v>0</v>
      </c>
      <c r="T72" s="148"/>
      <c r="U72" s="148"/>
      <c r="V72" s="148"/>
      <c r="W72" s="151">
        <f>SUM(T72:V72)</f>
        <v>0</v>
      </c>
      <c r="X72" s="148"/>
      <c r="Y72" s="148"/>
      <c r="Z72" s="148"/>
      <c r="AA72" s="151">
        <f>SUM(X72:Z72)</f>
        <v>0</v>
      </c>
      <c r="AB72" s="148"/>
      <c r="AC72" s="148"/>
      <c r="AD72" s="148"/>
      <c r="AE72" s="151">
        <f>SUM(AB72:AD72)</f>
        <v>0</v>
      </c>
      <c r="AF72" s="155">
        <f t="shared" si="15"/>
        <v>0</v>
      </c>
    </row>
    <row r="73" spans="1:32" x14ac:dyDescent="0.35">
      <c r="B73" s="144"/>
      <c r="C73" s="153" t="s">
        <v>365</v>
      </c>
      <c r="D73" s="153"/>
      <c r="E73" s="153"/>
      <c r="F73" s="153"/>
      <c r="G73" s="151">
        <f>SUM(D73:F73)</f>
        <v>0</v>
      </c>
      <c r="H73" s="153"/>
      <c r="I73" s="153"/>
      <c r="J73" s="153"/>
      <c r="K73" s="151">
        <f>SUM(H73:J73)</f>
        <v>0</v>
      </c>
      <c r="L73" s="153"/>
      <c r="M73" s="153"/>
      <c r="N73" s="153"/>
      <c r="O73" s="151">
        <f>SUM(L73:N73)</f>
        <v>0</v>
      </c>
      <c r="P73" s="153"/>
      <c r="Q73" s="153"/>
      <c r="R73" s="153"/>
      <c r="S73" s="151">
        <f>SUM(P73:R73)</f>
        <v>0</v>
      </c>
      <c r="T73" s="153"/>
      <c r="U73" s="153"/>
      <c r="V73" s="153"/>
      <c r="W73" s="151">
        <f>SUM(T73:V73)</f>
        <v>0</v>
      </c>
      <c r="X73" s="153"/>
      <c r="Y73" s="153"/>
      <c r="Z73" s="153"/>
      <c r="AA73" s="151">
        <f>SUM(X73:Z73)</f>
        <v>0</v>
      </c>
      <c r="AB73" s="153"/>
      <c r="AC73" s="153"/>
      <c r="AD73" s="153"/>
      <c r="AE73" s="151">
        <f>SUM(AB73:AD73)</f>
        <v>0</v>
      </c>
      <c r="AF73" s="153">
        <f t="shared" si="15"/>
        <v>0</v>
      </c>
    </row>
    <row r="74" spans="1:32" x14ac:dyDescent="0.35">
      <c r="A74" s="156" t="s">
        <v>392</v>
      </c>
      <c r="B74" s="157" t="s">
        <v>393</v>
      </c>
      <c r="C74" s="156"/>
      <c r="D74" s="156">
        <f t="shared" ref="D74:AE74" si="16">SUM(D70:D73)</f>
        <v>9</v>
      </c>
      <c r="E74" s="156">
        <f t="shared" si="16"/>
        <v>0</v>
      </c>
      <c r="F74" s="156">
        <f t="shared" si="16"/>
        <v>0</v>
      </c>
      <c r="G74" s="156">
        <f t="shared" si="16"/>
        <v>9</v>
      </c>
      <c r="H74" s="156">
        <f t="shared" si="16"/>
        <v>0</v>
      </c>
      <c r="I74" s="156">
        <f t="shared" si="16"/>
        <v>0</v>
      </c>
      <c r="J74" s="156">
        <f t="shared" si="16"/>
        <v>0</v>
      </c>
      <c r="K74" s="156">
        <f t="shared" si="16"/>
        <v>0</v>
      </c>
      <c r="L74" s="156">
        <f t="shared" si="16"/>
        <v>2</v>
      </c>
      <c r="M74" s="156">
        <f t="shared" si="16"/>
        <v>0</v>
      </c>
      <c r="N74" s="156">
        <f t="shared" si="16"/>
        <v>0</v>
      </c>
      <c r="O74" s="156">
        <f t="shared" si="16"/>
        <v>2</v>
      </c>
      <c r="P74" s="156">
        <f t="shared" si="16"/>
        <v>0</v>
      </c>
      <c r="Q74" s="156">
        <f t="shared" si="16"/>
        <v>0</v>
      </c>
      <c r="R74" s="156">
        <f t="shared" si="16"/>
        <v>0</v>
      </c>
      <c r="S74" s="156">
        <f t="shared" si="16"/>
        <v>0</v>
      </c>
      <c r="T74" s="156">
        <f t="shared" si="16"/>
        <v>0</v>
      </c>
      <c r="U74" s="156">
        <f t="shared" si="16"/>
        <v>0</v>
      </c>
      <c r="V74" s="156">
        <f t="shared" si="16"/>
        <v>0</v>
      </c>
      <c r="W74" s="156">
        <f t="shared" si="16"/>
        <v>0</v>
      </c>
      <c r="X74" s="156">
        <f t="shared" si="16"/>
        <v>0</v>
      </c>
      <c r="Y74" s="156">
        <f t="shared" si="16"/>
        <v>0</v>
      </c>
      <c r="Z74" s="156">
        <f t="shared" si="16"/>
        <v>0</v>
      </c>
      <c r="AA74" s="156">
        <f t="shared" si="16"/>
        <v>0</v>
      </c>
      <c r="AB74" s="156">
        <f t="shared" si="16"/>
        <v>0</v>
      </c>
      <c r="AC74" s="156">
        <f t="shared" si="16"/>
        <v>0</v>
      </c>
      <c r="AD74" s="156">
        <f t="shared" si="16"/>
        <v>0</v>
      </c>
      <c r="AE74" s="156">
        <f t="shared" si="16"/>
        <v>0</v>
      </c>
      <c r="AF74" s="143">
        <f t="shared" si="15"/>
        <v>11</v>
      </c>
    </row>
    <row r="75" spans="1:32" x14ac:dyDescent="0.35">
      <c r="A75" s="150" t="s">
        <v>395</v>
      </c>
      <c r="B75" s="144" t="s">
        <v>381</v>
      </c>
      <c r="C75" s="148" t="s">
        <v>344</v>
      </c>
      <c r="D75" s="148"/>
      <c r="E75" s="148"/>
      <c r="F75" s="148"/>
      <c r="G75" s="151">
        <f>SUM(D75:F75)</f>
        <v>0</v>
      </c>
      <c r="H75" s="148"/>
      <c r="I75" s="148"/>
      <c r="J75" s="148"/>
      <c r="K75" s="151">
        <f>SUM(H75:J75)</f>
        <v>0</v>
      </c>
      <c r="L75" s="148"/>
      <c r="M75" s="148"/>
      <c r="N75" s="148"/>
      <c r="O75" s="151">
        <f>SUM(L75:N75)</f>
        <v>0</v>
      </c>
      <c r="P75" s="148"/>
      <c r="Q75" s="148"/>
      <c r="R75" s="148"/>
      <c r="S75" s="151">
        <f>SUM(P75:R75)</f>
        <v>0</v>
      </c>
      <c r="T75" s="148"/>
      <c r="U75" s="148"/>
      <c r="V75" s="148"/>
      <c r="W75" s="151">
        <f>SUM(T75:V75)</f>
        <v>0</v>
      </c>
      <c r="X75" s="148"/>
      <c r="Y75" s="148"/>
      <c r="Z75" s="148"/>
      <c r="AA75" s="151">
        <f>SUM(X75:Z75)</f>
        <v>0</v>
      </c>
      <c r="AB75" s="148"/>
      <c r="AC75" s="148"/>
      <c r="AD75" s="148"/>
      <c r="AE75" s="151">
        <f>SUM(AB75:AD75)</f>
        <v>0</v>
      </c>
      <c r="AF75" s="152">
        <f t="shared" si="15"/>
        <v>0</v>
      </c>
    </row>
    <row r="76" spans="1:32" x14ac:dyDescent="0.35">
      <c r="A76" s="199" t="s">
        <v>382</v>
      </c>
      <c r="B76" s="144"/>
      <c r="C76" s="153" t="s">
        <v>346</v>
      </c>
      <c r="D76" s="153"/>
      <c r="E76" s="153"/>
      <c r="F76" s="153"/>
      <c r="G76" s="151">
        <f>SUM(D76:F76)</f>
        <v>0</v>
      </c>
      <c r="H76" s="153"/>
      <c r="I76" s="153"/>
      <c r="J76" s="153"/>
      <c r="K76" s="151">
        <f>SUM(H76:J76)</f>
        <v>0</v>
      </c>
      <c r="L76" s="153"/>
      <c r="M76" s="153"/>
      <c r="N76" s="153"/>
      <c r="O76" s="151">
        <f>SUM(L76:N76)</f>
        <v>0</v>
      </c>
      <c r="P76" s="153"/>
      <c r="Q76" s="153"/>
      <c r="R76" s="153"/>
      <c r="S76" s="151">
        <f>SUM(P76:R76)</f>
        <v>0</v>
      </c>
      <c r="T76" s="153"/>
      <c r="U76" s="153"/>
      <c r="V76" s="153"/>
      <c r="W76" s="151">
        <f>SUM(T76:V76)</f>
        <v>0</v>
      </c>
      <c r="X76" s="153"/>
      <c r="Y76" s="153"/>
      <c r="Z76" s="153"/>
      <c r="AA76" s="151">
        <f>SUM(X76:Z76)</f>
        <v>0</v>
      </c>
      <c r="AB76" s="153"/>
      <c r="AC76" s="153"/>
      <c r="AD76" s="153"/>
      <c r="AE76" s="151">
        <f>SUM(AB76:AD76)</f>
        <v>0</v>
      </c>
      <c r="AF76" s="154">
        <f t="shared" si="15"/>
        <v>0</v>
      </c>
    </row>
    <row r="77" spans="1:32" x14ac:dyDescent="0.35">
      <c r="A77" s="199"/>
      <c r="B77" s="144"/>
      <c r="C77" s="148" t="s">
        <v>348</v>
      </c>
      <c r="D77" s="148"/>
      <c r="E77" s="148"/>
      <c r="F77" s="148"/>
      <c r="G77" s="151">
        <f>SUM(D77:F77)</f>
        <v>0</v>
      </c>
      <c r="H77" s="148"/>
      <c r="I77" s="148"/>
      <c r="J77" s="148"/>
      <c r="K77" s="151">
        <f>SUM(H77:J77)</f>
        <v>0</v>
      </c>
      <c r="L77" s="148"/>
      <c r="M77" s="148"/>
      <c r="N77" s="148"/>
      <c r="O77" s="151">
        <f>SUM(L77:N77)</f>
        <v>0</v>
      </c>
      <c r="P77" s="148"/>
      <c r="Q77" s="148"/>
      <c r="R77" s="148"/>
      <c r="S77" s="151">
        <f>SUM(P77:R77)</f>
        <v>0</v>
      </c>
      <c r="T77" s="148"/>
      <c r="U77" s="148"/>
      <c r="V77" s="148"/>
      <c r="W77" s="151">
        <f>SUM(T77:V77)</f>
        <v>0</v>
      </c>
      <c r="X77" s="148"/>
      <c r="Y77" s="148"/>
      <c r="Z77" s="148"/>
      <c r="AA77" s="151">
        <f>SUM(X77:Z77)</f>
        <v>0</v>
      </c>
      <c r="AB77" s="148"/>
      <c r="AC77" s="148"/>
      <c r="AD77" s="148"/>
      <c r="AE77" s="151">
        <f>SUM(AB77:AD77)</f>
        <v>0</v>
      </c>
      <c r="AF77" s="155">
        <f t="shared" si="15"/>
        <v>0</v>
      </c>
    </row>
    <row r="78" spans="1:32" x14ac:dyDescent="0.35">
      <c r="B78" s="144"/>
      <c r="C78" s="153" t="s">
        <v>365</v>
      </c>
      <c r="D78" s="153"/>
      <c r="E78" s="153"/>
      <c r="F78" s="153"/>
      <c r="G78" s="151">
        <f>SUM(D78:F78)</f>
        <v>0</v>
      </c>
      <c r="H78" s="153"/>
      <c r="I78" s="153"/>
      <c r="J78" s="153"/>
      <c r="K78" s="151">
        <f>SUM(H78:J78)</f>
        <v>0</v>
      </c>
      <c r="L78" s="153"/>
      <c r="M78" s="153"/>
      <c r="N78" s="153"/>
      <c r="O78" s="151">
        <f>SUM(L78:N78)</f>
        <v>0</v>
      </c>
      <c r="P78" s="153"/>
      <c r="Q78" s="153"/>
      <c r="R78" s="153"/>
      <c r="S78" s="151">
        <f>SUM(P78:R78)</f>
        <v>0</v>
      </c>
      <c r="T78" s="153"/>
      <c r="U78" s="153"/>
      <c r="V78" s="153"/>
      <c r="W78" s="151">
        <f>SUM(T78:V78)</f>
        <v>0</v>
      </c>
      <c r="X78" s="153"/>
      <c r="Y78" s="153"/>
      <c r="Z78" s="153"/>
      <c r="AA78" s="151">
        <f>SUM(X78:Z78)</f>
        <v>0</v>
      </c>
      <c r="AB78" s="153"/>
      <c r="AC78" s="153"/>
      <c r="AD78" s="153"/>
      <c r="AE78" s="151">
        <f>SUM(AB78:AD78)</f>
        <v>0</v>
      </c>
      <c r="AF78" s="153">
        <f t="shared" si="15"/>
        <v>0</v>
      </c>
    </row>
    <row r="79" spans="1:32" x14ac:dyDescent="0.35">
      <c r="A79" s="156" t="s">
        <v>395</v>
      </c>
      <c r="B79" s="157" t="s">
        <v>381</v>
      </c>
      <c r="C79" s="156"/>
      <c r="D79" s="156">
        <f t="shared" ref="D79:AE79" si="17">SUM(D75:D78)</f>
        <v>0</v>
      </c>
      <c r="E79" s="156">
        <f t="shared" si="17"/>
        <v>0</v>
      </c>
      <c r="F79" s="156">
        <f t="shared" si="17"/>
        <v>0</v>
      </c>
      <c r="G79" s="156">
        <f t="shared" si="17"/>
        <v>0</v>
      </c>
      <c r="H79" s="156">
        <f t="shared" si="17"/>
        <v>0</v>
      </c>
      <c r="I79" s="156">
        <f t="shared" si="17"/>
        <v>0</v>
      </c>
      <c r="J79" s="156">
        <f t="shared" si="17"/>
        <v>0</v>
      </c>
      <c r="K79" s="156">
        <f t="shared" si="17"/>
        <v>0</v>
      </c>
      <c r="L79" s="156">
        <f t="shared" si="17"/>
        <v>0</v>
      </c>
      <c r="M79" s="156">
        <f t="shared" si="17"/>
        <v>0</v>
      </c>
      <c r="N79" s="156">
        <f t="shared" si="17"/>
        <v>0</v>
      </c>
      <c r="O79" s="156">
        <f t="shared" si="17"/>
        <v>0</v>
      </c>
      <c r="P79" s="156">
        <f t="shared" si="17"/>
        <v>0</v>
      </c>
      <c r="Q79" s="156">
        <f t="shared" si="17"/>
        <v>0</v>
      </c>
      <c r="R79" s="156">
        <f t="shared" si="17"/>
        <v>0</v>
      </c>
      <c r="S79" s="156">
        <f t="shared" si="17"/>
        <v>0</v>
      </c>
      <c r="T79" s="156">
        <f t="shared" si="17"/>
        <v>0</v>
      </c>
      <c r="U79" s="156">
        <f t="shared" si="17"/>
        <v>0</v>
      </c>
      <c r="V79" s="156">
        <f t="shared" si="17"/>
        <v>0</v>
      </c>
      <c r="W79" s="156">
        <f t="shared" si="17"/>
        <v>0</v>
      </c>
      <c r="X79" s="156">
        <f t="shared" si="17"/>
        <v>0</v>
      </c>
      <c r="Y79" s="156">
        <f t="shared" si="17"/>
        <v>0</v>
      </c>
      <c r="Z79" s="156">
        <f t="shared" si="17"/>
        <v>0</v>
      </c>
      <c r="AA79" s="156">
        <f t="shared" si="17"/>
        <v>0</v>
      </c>
      <c r="AB79" s="156">
        <f t="shared" si="17"/>
        <v>0</v>
      </c>
      <c r="AC79" s="156">
        <f t="shared" si="17"/>
        <v>0</v>
      </c>
      <c r="AD79" s="156">
        <f t="shared" si="17"/>
        <v>0</v>
      </c>
      <c r="AE79" s="156">
        <f t="shared" si="17"/>
        <v>0</v>
      </c>
      <c r="AF79" s="143">
        <f t="shared" si="15"/>
        <v>0</v>
      </c>
    </row>
    <row r="80" spans="1:32" x14ac:dyDescent="0.35">
      <c r="A80" s="150" t="s">
        <v>396</v>
      </c>
      <c r="B80" s="144">
        <v>12</v>
      </c>
      <c r="C80" s="148" t="s">
        <v>344</v>
      </c>
      <c r="D80" s="148"/>
      <c r="E80" s="148"/>
      <c r="F80" s="148"/>
      <c r="G80" s="151">
        <f>SUM(D80:F80)</f>
        <v>0</v>
      </c>
      <c r="H80" s="148"/>
      <c r="I80" s="148"/>
      <c r="J80" s="148"/>
      <c r="K80" s="151">
        <f>SUM(H80:J80)</f>
        <v>0</v>
      </c>
      <c r="L80" s="148"/>
      <c r="M80" s="148"/>
      <c r="N80" s="148"/>
      <c r="O80" s="151">
        <f>SUM(L80:N80)</f>
        <v>0</v>
      </c>
      <c r="P80" s="148"/>
      <c r="Q80" s="148"/>
      <c r="R80" s="148"/>
      <c r="S80" s="151">
        <f>SUM(P80:R80)</f>
        <v>0</v>
      </c>
      <c r="T80" s="148"/>
      <c r="U80" s="148"/>
      <c r="V80" s="148"/>
      <c r="W80" s="151">
        <f>SUM(T80:V80)</f>
        <v>0</v>
      </c>
      <c r="X80" s="148"/>
      <c r="Y80" s="148"/>
      <c r="Z80" s="148"/>
      <c r="AA80" s="151">
        <f>SUM(X80:Z80)</f>
        <v>0</v>
      </c>
      <c r="AB80" s="148">
        <v>14</v>
      </c>
      <c r="AC80" s="148"/>
      <c r="AD80" s="148"/>
      <c r="AE80" s="151">
        <f>SUM(AB80:AD80)</f>
        <v>14</v>
      </c>
      <c r="AF80" s="152">
        <f t="shared" si="15"/>
        <v>14</v>
      </c>
    </row>
    <row r="81" spans="1:32" x14ac:dyDescent="0.35">
      <c r="A81" s="199" t="s">
        <v>397</v>
      </c>
      <c r="B81" s="144"/>
      <c r="C81" s="153" t="s">
        <v>346</v>
      </c>
      <c r="D81" s="153"/>
      <c r="E81" s="153"/>
      <c r="F81" s="153"/>
      <c r="G81" s="151">
        <f>SUM(D81:F81)</f>
        <v>0</v>
      </c>
      <c r="H81" s="153"/>
      <c r="I81" s="153"/>
      <c r="J81" s="153"/>
      <c r="K81" s="151">
        <f>SUM(H81:J81)</f>
        <v>0</v>
      </c>
      <c r="L81" s="153"/>
      <c r="M81" s="153"/>
      <c r="N81" s="153"/>
      <c r="O81" s="151">
        <f>SUM(L81:N81)</f>
        <v>0</v>
      </c>
      <c r="P81" s="153"/>
      <c r="Q81" s="153"/>
      <c r="R81" s="153"/>
      <c r="S81" s="151">
        <f>SUM(P81:R81)</f>
        <v>0</v>
      </c>
      <c r="T81" s="153"/>
      <c r="U81" s="153"/>
      <c r="V81" s="153"/>
      <c r="W81" s="151">
        <f>SUM(T81:V81)</f>
        <v>0</v>
      </c>
      <c r="X81" s="153"/>
      <c r="Y81" s="153"/>
      <c r="Z81" s="153"/>
      <c r="AA81" s="151">
        <f>SUM(X81:Z81)</f>
        <v>0</v>
      </c>
      <c r="AB81" s="153">
        <v>24</v>
      </c>
      <c r="AC81" s="153"/>
      <c r="AD81" s="153"/>
      <c r="AE81" s="151">
        <f>SUM(AB81:AD81)</f>
        <v>24</v>
      </c>
      <c r="AF81" s="154">
        <f t="shared" si="15"/>
        <v>24</v>
      </c>
    </row>
    <row r="82" spans="1:32" x14ac:dyDescent="0.35">
      <c r="A82" s="199"/>
      <c r="B82" s="144"/>
      <c r="C82" s="148" t="s">
        <v>348</v>
      </c>
      <c r="D82" s="148"/>
      <c r="E82" s="148"/>
      <c r="F82" s="148"/>
      <c r="G82" s="151">
        <f>SUM(D82:F82)</f>
        <v>0</v>
      </c>
      <c r="H82" s="148"/>
      <c r="I82" s="148"/>
      <c r="J82" s="148"/>
      <c r="K82" s="151">
        <f>SUM(H82:J82)</f>
        <v>0</v>
      </c>
      <c r="L82" s="148"/>
      <c r="M82" s="148"/>
      <c r="N82" s="148"/>
      <c r="O82" s="151">
        <f>SUM(L82:N82)</f>
        <v>0</v>
      </c>
      <c r="P82" s="148"/>
      <c r="Q82" s="148"/>
      <c r="R82" s="148"/>
      <c r="S82" s="151">
        <f>SUM(P82:R82)</f>
        <v>0</v>
      </c>
      <c r="T82" s="148"/>
      <c r="U82" s="148"/>
      <c r="V82" s="148"/>
      <c r="W82" s="151">
        <f>SUM(T82:V82)</f>
        <v>0</v>
      </c>
      <c r="X82" s="148"/>
      <c r="Y82" s="148"/>
      <c r="Z82" s="148"/>
      <c r="AA82" s="151">
        <f>SUM(X82:Z82)</f>
        <v>0</v>
      </c>
      <c r="AB82" s="148">
        <v>4</v>
      </c>
      <c r="AC82" s="148"/>
      <c r="AD82" s="148"/>
      <c r="AE82" s="151">
        <f>SUM(AB82:AD82)</f>
        <v>4</v>
      </c>
      <c r="AF82" s="155">
        <f t="shared" si="15"/>
        <v>4</v>
      </c>
    </row>
    <row r="83" spans="1:32" x14ac:dyDescent="0.35">
      <c r="A83" s="199"/>
      <c r="B83" s="144"/>
      <c r="C83" s="153" t="s">
        <v>365</v>
      </c>
      <c r="D83" s="153"/>
      <c r="E83" s="153"/>
      <c r="F83" s="153"/>
      <c r="G83" s="151">
        <f>SUM(D83:F83)</f>
        <v>0</v>
      </c>
      <c r="H83" s="153"/>
      <c r="I83" s="153"/>
      <c r="J83" s="153"/>
      <c r="K83" s="151">
        <f>SUM(H83:J83)</f>
        <v>0</v>
      </c>
      <c r="L83" s="153"/>
      <c r="M83" s="153"/>
      <c r="N83" s="153"/>
      <c r="O83" s="151">
        <f>SUM(L83:N83)</f>
        <v>0</v>
      </c>
      <c r="P83" s="153"/>
      <c r="Q83" s="153"/>
      <c r="R83" s="153"/>
      <c r="S83" s="151">
        <f>SUM(P83:R83)</f>
        <v>0</v>
      </c>
      <c r="T83" s="153"/>
      <c r="U83" s="153"/>
      <c r="V83" s="153"/>
      <c r="W83" s="151">
        <f>SUM(T83:V83)</f>
        <v>0</v>
      </c>
      <c r="X83" s="153"/>
      <c r="Y83" s="153"/>
      <c r="Z83" s="153"/>
      <c r="AA83" s="151">
        <f>SUM(X83:Z83)</f>
        <v>0</v>
      </c>
      <c r="AB83" s="153"/>
      <c r="AC83" s="153"/>
      <c r="AD83" s="153"/>
      <c r="AE83" s="151">
        <f>SUM(AB83:AD83)</f>
        <v>0</v>
      </c>
      <c r="AF83" s="153">
        <f t="shared" si="15"/>
        <v>0</v>
      </c>
    </row>
    <row r="84" spans="1:32" x14ac:dyDescent="0.35">
      <c r="A84" s="156" t="s">
        <v>396</v>
      </c>
      <c r="B84" s="157">
        <v>12</v>
      </c>
      <c r="C84" s="156"/>
      <c r="D84" s="156">
        <f t="shared" ref="D84:AE84" si="18">SUM(D80:D83)</f>
        <v>0</v>
      </c>
      <c r="E84" s="156">
        <f t="shared" si="18"/>
        <v>0</v>
      </c>
      <c r="F84" s="156">
        <f t="shared" si="18"/>
        <v>0</v>
      </c>
      <c r="G84" s="156">
        <f t="shared" si="18"/>
        <v>0</v>
      </c>
      <c r="H84" s="156">
        <f t="shared" si="18"/>
        <v>0</v>
      </c>
      <c r="I84" s="156">
        <f t="shared" si="18"/>
        <v>0</v>
      </c>
      <c r="J84" s="156">
        <f t="shared" si="18"/>
        <v>0</v>
      </c>
      <c r="K84" s="156">
        <f t="shared" si="18"/>
        <v>0</v>
      </c>
      <c r="L84" s="156">
        <f t="shared" si="18"/>
        <v>0</v>
      </c>
      <c r="M84" s="156">
        <f t="shared" si="18"/>
        <v>0</v>
      </c>
      <c r="N84" s="156">
        <f t="shared" si="18"/>
        <v>0</v>
      </c>
      <c r="O84" s="156">
        <f t="shared" si="18"/>
        <v>0</v>
      </c>
      <c r="P84" s="156">
        <f t="shared" si="18"/>
        <v>0</v>
      </c>
      <c r="Q84" s="156">
        <f t="shared" si="18"/>
        <v>0</v>
      </c>
      <c r="R84" s="156">
        <f t="shared" si="18"/>
        <v>0</v>
      </c>
      <c r="S84" s="156">
        <f t="shared" si="18"/>
        <v>0</v>
      </c>
      <c r="T84" s="156">
        <f t="shared" si="18"/>
        <v>0</v>
      </c>
      <c r="U84" s="156">
        <f t="shared" si="18"/>
        <v>0</v>
      </c>
      <c r="V84" s="156">
        <f t="shared" si="18"/>
        <v>0</v>
      </c>
      <c r="W84" s="156">
        <f t="shared" si="18"/>
        <v>0</v>
      </c>
      <c r="X84" s="156">
        <f t="shared" si="18"/>
        <v>0</v>
      </c>
      <c r="Y84" s="156">
        <f t="shared" si="18"/>
        <v>0</v>
      </c>
      <c r="Z84" s="156">
        <f t="shared" si="18"/>
        <v>0</v>
      </c>
      <c r="AA84" s="156">
        <f t="shared" si="18"/>
        <v>0</v>
      </c>
      <c r="AB84" s="156">
        <f t="shared" si="18"/>
        <v>42</v>
      </c>
      <c r="AC84" s="156">
        <f t="shared" si="18"/>
        <v>0</v>
      </c>
      <c r="AD84" s="156">
        <f t="shared" si="18"/>
        <v>0</v>
      </c>
      <c r="AE84" s="156">
        <f t="shared" si="18"/>
        <v>42</v>
      </c>
      <c r="AF84" s="143">
        <f t="shared" si="15"/>
        <v>42</v>
      </c>
    </row>
    <row r="85" spans="1:32" x14ac:dyDescent="0.35">
      <c r="A85" s="150" t="s">
        <v>398</v>
      </c>
      <c r="B85" s="144" t="s">
        <v>399</v>
      </c>
      <c r="C85" s="148" t="s">
        <v>344</v>
      </c>
      <c r="D85" s="148">
        <v>1</v>
      </c>
      <c r="E85" s="148"/>
      <c r="F85" s="148"/>
      <c r="G85" s="151">
        <f>SUM(D85:F85)</f>
        <v>1</v>
      </c>
      <c r="H85" s="148"/>
      <c r="I85" s="148"/>
      <c r="J85" s="148"/>
      <c r="K85" s="151">
        <f>SUM(H85:J85)</f>
        <v>0</v>
      </c>
      <c r="L85" s="148">
        <v>2</v>
      </c>
      <c r="M85" s="148">
        <v>3</v>
      </c>
      <c r="N85" s="148"/>
      <c r="O85" s="151">
        <f>SUM(L85:N85)</f>
        <v>5</v>
      </c>
      <c r="P85" s="148"/>
      <c r="Q85" s="148"/>
      <c r="R85" s="148"/>
      <c r="S85" s="151">
        <f>SUM(P85:R85)</f>
        <v>0</v>
      </c>
      <c r="T85" s="148"/>
      <c r="U85" s="148"/>
      <c r="V85" s="148"/>
      <c r="W85" s="151">
        <f>SUM(T85:V85)</f>
        <v>0</v>
      </c>
      <c r="X85" s="148"/>
      <c r="Y85" s="148"/>
      <c r="Z85" s="148"/>
      <c r="AA85" s="151">
        <f>SUM(X85:Z85)</f>
        <v>0</v>
      </c>
      <c r="AB85" s="148">
        <v>2</v>
      </c>
      <c r="AC85" s="148"/>
      <c r="AD85" s="148"/>
      <c r="AE85" s="151">
        <f>SUM(AB85:AD85)</f>
        <v>2</v>
      </c>
      <c r="AF85" s="152">
        <f t="shared" si="15"/>
        <v>8</v>
      </c>
    </row>
    <row r="86" spans="1:32" x14ac:dyDescent="0.35">
      <c r="A86" s="199" t="s">
        <v>400</v>
      </c>
      <c r="B86" s="144"/>
      <c r="C86" s="153" t="s">
        <v>346</v>
      </c>
      <c r="D86" s="153">
        <v>7</v>
      </c>
      <c r="E86" s="153"/>
      <c r="F86" s="153"/>
      <c r="G86" s="151">
        <f>SUM(D86:F86)</f>
        <v>7</v>
      </c>
      <c r="H86" s="153"/>
      <c r="I86" s="153"/>
      <c r="J86" s="153"/>
      <c r="K86" s="151">
        <f>SUM(H86:J86)</f>
        <v>0</v>
      </c>
      <c r="L86" s="153"/>
      <c r="M86" s="153">
        <v>3</v>
      </c>
      <c r="N86" s="153"/>
      <c r="O86" s="151">
        <f>SUM(L86:N86)</f>
        <v>3</v>
      </c>
      <c r="P86" s="153"/>
      <c r="Q86" s="153"/>
      <c r="R86" s="153"/>
      <c r="S86" s="151">
        <f>SUM(P86:R86)</f>
        <v>0</v>
      </c>
      <c r="T86" s="153"/>
      <c r="U86" s="153"/>
      <c r="V86" s="153"/>
      <c r="W86" s="151">
        <f>SUM(T86:V86)</f>
        <v>0</v>
      </c>
      <c r="X86" s="153">
        <v>1</v>
      </c>
      <c r="Y86" s="153"/>
      <c r="Z86" s="153"/>
      <c r="AA86" s="151">
        <f>SUM(X86:Z86)</f>
        <v>1</v>
      </c>
      <c r="AB86" s="153"/>
      <c r="AC86" s="153"/>
      <c r="AD86" s="153"/>
      <c r="AE86" s="151">
        <f>SUM(AB86:AD86)</f>
        <v>0</v>
      </c>
      <c r="AF86" s="154">
        <f t="shared" si="15"/>
        <v>11</v>
      </c>
    </row>
    <row r="87" spans="1:32" x14ac:dyDescent="0.35">
      <c r="A87" s="199"/>
      <c r="B87" s="144"/>
      <c r="C87" s="148" t="s">
        <v>348</v>
      </c>
      <c r="D87" s="148">
        <v>2</v>
      </c>
      <c r="E87" s="148">
        <v>2</v>
      </c>
      <c r="F87" s="148"/>
      <c r="G87" s="151">
        <f>SUM(D87:F87)</f>
        <v>4</v>
      </c>
      <c r="H87" s="148"/>
      <c r="I87" s="148"/>
      <c r="J87" s="148"/>
      <c r="K87" s="151">
        <f>SUM(H87:J87)</f>
        <v>0</v>
      </c>
      <c r="L87" s="148"/>
      <c r="M87" s="148">
        <v>2</v>
      </c>
      <c r="N87" s="148"/>
      <c r="O87" s="151">
        <f>SUM(L87:N87)</f>
        <v>2</v>
      </c>
      <c r="P87" s="148"/>
      <c r="Q87" s="148"/>
      <c r="R87" s="148"/>
      <c r="S87" s="151">
        <f>SUM(P87:R87)</f>
        <v>0</v>
      </c>
      <c r="T87" s="148"/>
      <c r="U87" s="148"/>
      <c r="V87" s="148"/>
      <c r="W87" s="151">
        <f>SUM(T87:V87)</f>
        <v>0</v>
      </c>
      <c r="X87" s="148"/>
      <c r="Y87" s="148"/>
      <c r="Z87" s="148"/>
      <c r="AA87" s="151">
        <f>SUM(X87:Z87)</f>
        <v>0</v>
      </c>
      <c r="AB87" s="148">
        <v>4</v>
      </c>
      <c r="AC87" s="148"/>
      <c r="AD87" s="148"/>
      <c r="AE87" s="151">
        <f>SUM(AB87:AD87)</f>
        <v>4</v>
      </c>
      <c r="AF87" s="155">
        <f t="shared" si="15"/>
        <v>10</v>
      </c>
    </row>
    <row r="88" spans="1:32" x14ac:dyDescent="0.35">
      <c r="A88" s="199"/>
      <c r="B88" s="144"/>
      <c r="C88" s="153" t="s">
        <v>365</v>
      </c>
      <c r="D88" s="153">
        <v>10</v>
      </c>
      <c r="E88" s="153">
        <v>2</v>
      </c>
      <c r="F88" s="153"/>
      <c r="G88" s="151">
        <f>SUM(D88:F88)</f>
        <v>12</v>
      </c>
      <c r="H88" s="153">
        <v>1</v>
      </c>
      <c r="I88" s="153"/>
      <c r="J88" s="153"/>
      <c r="K88" s="151">
        <f>SUM(H88:J88)</f>
        <v>1</v>
      </c>
      <c r="L88" s="153"/>
      <c r="M88" s="153"/>
      <c r="N88" s="153"/>
      <c r="O88" s="151">
        <f>SUM(L88:N88)</f>
        <v>0</v>
      </c>
      <c r="P88" s="153"/>
      <c r="Q88" s="153"/>
      <c r="R88" s="153"/>
      <c r="S88" s="151">
        <f>SUM(P88:R88)</f>
        <v>0</v>
      </c>
      <c r="T88" s="153"/>
      <c r="U88" s="153"/>
      <c r="V88" s="153"/>
      <c r="W88" s="151">
        <f>SUM(T88:V88)</f>
        <v>0</v>
      </c>
      <c r="X88" s="153"/>
      <c r="Y88" s="153"/>
      <c r="Z88" s="153"/>
      <c r="AA88" s="151">
        <f>SUM(X88:Z88)</f>
        <v>0</v>
      </c>
      <c r="AB88" s="153"/>
      <c r="AC88" s="153"/>
      <c r="AD88" s="153"/>
      <c r="AE88" s="151">
        <f>SUM(AB88:AD88)</f>
        <v>0</v>
      </c>
      <c r="AF88" s="153">
        <f t="shared" si="15"/>
        <v>13</v>
      </c>
    </row>
    <row r="89" spans="1:32" x14ac:dyDescent="0.35">
      <c r="A89" s="156" t="s">
        <v>401</v>
      </c>
      <c r="B89" s="157"/>
      <c r="C89" s="156"/>
      <c r="D89" s="156">
        <f t="shared" ref="D89:AE89" si="19">SUM(D85:D88)</f>
        <v>20</v>
      </c>
      <c r="E89" s="156">
        <f t="shared" si="19"/>
        <v>4</v>
      </c>
      <c r="F89" s="156">
        <f t="shared" si="19"/>
        <v>0</v>
      </c>
      <c r="G89" s="156">
        <f t="shared" si="19"/>
        <v>24</v>
      </c>
      <c r="H89" s="156">
        <f t="shared" si="19"/>
        <v>1</v>
      </c>
      <c r="I89" s="156">
        <f t="shared" si="19"/>
        <v>0</v>
      </c>
      <c r="J89" s="156">
        <f t="shared" si="19"/>
        <v>0</v>
      </c>
      <c r="K89" s="156">
        <f t="shared" si="19"/>
        <v>1</v>
      </c>
      <c r="L89" s="156">
        <f t="shared" si="19"/>
        <v>2</v>
      </c>
      <c r="M89" s="156">
        <f t="shared" si="19"/>
        <v>8</v>
      </c>
      <c r="N89" s="156">
        <f t="shared" si="19"/>
        <v>0</v>
      </c>
      <c r="O89" s="156">
        <f t="shared" si="19"/>
        <v>10</v>
      </c>
      <c r="P89" s="156">
        <f t="shared" si="19"/>
        <v>0</v>
      </c>
      <c r="Q89" s="156">
        <f t="shared" si="19"/>
        <v>0</v>
      </c>
      <c r="R89" s="156">
        <f t="shared" si="19"/>
        <v>0</v>
      </c>
      <c r="S89" s="156">
        <f t="shared" si="19"/>
        <v>0</v>
      </c>
      <c r="T89" s="156">
        <f t="shared" si="19"/>
        <v>0</v>
      </c>
      <c r="U89" s="156">
        <f t="shared" si="19"/>
        <v>0</v>
      </c>
      <c r="V89" s="156">
        <f t="shared" si="19"/>
        <v>0</v>
      </c>
      <c r="W89" s="156">
        <f t="shared" si="19"/>
        <v>0</v>
      </c>
      <c r="X89" s="156">
        <f t="shared" si="19"/>
        <v>1</v>
      </c>
      <c r="Y89" s="156">
        <f t="shared" si="19"/>
        <v>0</v>
      </c>
      <c r="Z89" s="156">
        <f t="shared" si="19"/>
        <v>0</v>
      </c>
      <c r="AA89" s="156">
        <f t="shared" si="19"/>
        <v>1</v>
      </c>
      <c r="AB89" s="156">
        <f t="shared" si="19"/>
        <v>6</v>
      </c>
      <c r="AC89" s="156">
        <f t="shared" si="19"/>
        <v>0</v>
      </c>
      <c r="AD89" s="156">
        <f t="shared" si="19"/>
        <v>0</v>
      </c>
      <c r="AE89" s="156">
        <f t="shared" si="19"/>
        <v>6</v>
      </c>
      <c r="AF89" s="143">
        <f t="shared" si="15"/>
        <v>42</v>
      </c>
    </row>
    <row r="90" spans="1:32" x14ac:dyDescent="0.35">
      <c r="A90" s="199" t="s">
        <v>402</v>
      </c>
      <c r="B90" s="144"/>
      <c r="C90" s="148" t="s">
        <v>344</v>
      </c>
      <c r="D90" s="148"/>
      <c r="E90" s="148"/>
      <c r="F90" s="148"/>
      <c r="G90" s="151">
        <f>SUM(D90:F90)</f>
        <v>0</v>
      </c>
      <c r="H90" s="148"/>
      <c r="I90" s="148"/>
      <c r="J90" s="148"/>
      <c r="K90" s="151">
        <f>SUM(H90:J90)</f>
        <v>0</v>
      </c>
      <c r="L90" s="148"/>
      <c r="M90" s="148"/>
      <c r="N90" s="148"/>
      <c r="O90" s="151">
        <f>SUM(L90:N90)</f>
        <v>0</v>
      </c>
      <c r="P90" s="148"/>
      <c r="Q90" s="148"/>
      <c r="R90" s="148"/>
      <c r="S90" s="151">
        <f>SUM(P90:R90)</f>
        <v>0</v>
      </c>
      <c r="T90" s="148"/>
      <c r="U90" s="148"/>
      <c r="V90" s="148"/>
      <c r="W90" s="151">
        <f>SUM(T90:V90)</f>
        <v>0</v>
      </c>
      <c r="X90" s="148"/>
      <c r="Y90" s="148"/>
      <c r="Z90" s="148"/>
      <c r="AA90" s="151">
        <f>SUM(X90:Z90)</f>
        <v>0</v>
      </c>
      <c r="AB90" s="148">
        <v>1</v>
      </c>
      <c r="AC90" s="148"/>
      <c r="AD90" s="148"/>
      <c r="AE90" s="151">
        <f>SUM(AB90:AD90)</f>
        <v>1</v>
      </c>
      <c r="AF90" s="152">
        <f t="shared" si="15"/>
        <v>1</v>
      </c>
    </row>
    <row r="91" spans="1:32" x14ac:dyDescent="0.35">
      <c r="A91" s="199"/>
      <c r="B91" s="144"/>
      <c r="C91" s="153" t="s">
        <v>346</v>
      </c>
      <c r="D91" s="153"/>
      <c r="E91" s="153"/>
      <c r="F91" s="153"/>
      <c r="G91" s="151">
        <f>SUM(D91:F91)</f>
        <v>0</v>
      </c>
      <c r="H91" s="153"/>
      <c r="I91" s="153"/>
      <c r="J91" s="153"/>
      <c r="K91" s="151">
        <f>SUM(H91:J91)</f>
        <v>0</v>
      </c>
      <c r="L91" s="153"/>
      <c r="M91" s="153"/>
      <c r="N91" s="153"/>
      <c r="O91" s="151">
        <f>SUM(L91:N91)</f>
        <v>0</v>
      </c>
      <c r="P91" s="153"/>
      <c r="Q91" s="153"/>
      <c r="R91" s="153"/>
      <c r="S91" s="151">
        <f>SUM(P91:R91)</f>
        <v>0</v>
      </c>
      <c r="T91" s="153"/>
      <c r="U91" s="153"/>
      <c r="V91" s="153"/>
      <c r="W91" s="151">
        <f>SUM(T91:V91)</f>
        <v>0</v>
      </c>
      <c r="X91" s="153"/>
      <c r="Y91" s="153"/>
      <c r="Z91" s="153"/>
      <c r="AA91" s="151">
        <f>SUM(X91:Z91)</f>
        <v>0</v>
      </c>
      <c r="AB91" s="153"/>
      <c r="AC91" s="153"/>
      <c r="AD91" s="153"/>
      <c r="AE91" s="151">
        <f>SUM(AB91:AD91)</f>
        <v>0</v>
      </c>
      <c r="AF91" s="154">
        <f t="shared" si="15"/>
        <v>0</v>
      </c>
    </row>
    <row r="92" spans="1:32" x14ac:dyDescent="0.35">
      <c r="A92" s="199"/>
      <c r="B92" s="144"/>
      <c r="C92" s="148" t="s">
        <v>348</v>
      </c>
      <c r="D92" s="148"/>
      <c r="E92" s="148"/>
      <c r="F92" s="148"/>
      <c r="G92" s="151">
        <f>SUM(D92:F92)</f>
        <v>0</v>
      </c>
      <c r="H92" s="148"/>
      <c r="I92" s="148"/>
      <c r="J92" s="148"/>
      <c r="K92" s="151">
        <f>SUM(H92:J92)</f>
        <v>0</v>
      </c>
      <c r="L92" s="148"/>
      <c r="M92" s="148"/>
      <c r="N92" s="148"/>
      <c r="O92" s="151">
        <f>SUM(L92:N92)</f>
        <v>0</v>
      </c>
      <c r="P92" s="148"/>
      <c r="Q92" s="148"/>
      <c r="R92" s="148"/>
      <c r="S92" s="151">
        <f>SUM(P92:R92)</f>
        <v>0</v>
      </c>
      <c r="T92" s="148"/>
      <c r="U92" s="148"/>
      <c r="V92" s="148"/>
      <c r="W92" s="151">
        <f>SUM(T92:V92)</f>
        <v>0</v>
      </c>
      <c r="X92" s="148"/>
      <c r="Y92" s="148"/>
      <c r="Z92" s="148"/>
      <c r="AA92" s="151">
        <f>SUM(X92:Z92)</f>
        <v>0</v>
      </c>
      <c r="AB92" s="148">
        <v>2</v>
      </c>
      <c r="AC92" s="148"/>
      <c r="AD92" s="148"/>
      <c r="AE92" s="151">
        <f>SUM(AB92:AD92)</f>
        <v>2</v>
      </c>
      <c r="AF92" s="155">
        <f t="shared" si="15"/>
        <v>2</v>
      </c>
    </row>
    <row r="93" spans="1:32" x14ac:dyDescent="0.35">
      <c r="A93" s="199"/>
      <c r="B93" s="144"/>
      <c r="C93" s="153" t="s">
        <v>365</v>
      </c>
      <c r="D93" s="153"/>
      <c r="E93" s="153"/>
      <c r="F93" s="153"/>
      <c r="G93" s="151">
        <f>SUM(D93:F93)</f>
        <v>0</v>
      </c>
      <c r="H93" s="153"/>
      <c r="I93" s="153"/>
      <c r="J93" s="153"/>
      <c r="K93" s="151">
        <f>SUM(H93:J93)</f>
        <v>0</v>
      </c>
      <c r="L93" s="153"/>
      <c r="M93" s="153"/>
      <c r="N93" s="153"/>
      <c r="O93" s="151">
        <f>SUM(L93:N93)</f>
        <v>0</v>
      </c>
      <c r="P93" s="153"/>
      <c r="Q93" s="153"/>
      <c r="R93" s="153"/>
      <c r="S93" s="151">
        <f>SUM(P93:R93)</f>
        <v>0</v>
      </c>
      <c r="T93" s="153"/>
      <c r="U93" s="153"/>
      <c r="V93" s="153"/>
      <c r="W93" s="151">
        <f>SUM(T93:V93)</f>
        <v>0</v>
      </c>
      <c r="X93" s="153"/>
      <c r="Y93" s="153"/>
      <c r="Z93" s="153"/>
      <c r="AA93" s="151">
        <f>SUM(X93:Z93)</f>
        <v>0</v>
      </c>
      <c r="AB93" s="153"/>
      <c r="AC93" s="153"/>
      <c r="AD93" s="153"/>
      <c r="AE93" s="151">
        <f>SUM(AB93:AD93)</f>
        <v>0</v>
      </c>
      <c r="AF93" s="153">
        <f t="shared" si="15"/>
        <v>0</v>
      </c>
    </row>
    <row r="94" spans="1:32" x14ac:dyDescent="0.35">
      <c r="A94" s="156" t="s">
        <v>403</v>
      </c>
      <c r="B94" s="157"/>
      <c r="C94" s="156"/>
      <c r="D94" s="156">
        <f t="shared" ref="D94:AE94" si="20">SUM(D90:D93)</f>
        <v>0</v>
      </c>
      <c r="E94" s="156">
        <f t="shared" si="20"/>
        <v>0</v>
      </c>
      <c r="F94" s="156">
        <f t="shared" si="20"/>
        <v>0</v>
      </c>
      <c r="G94" s="156">
        <f t="shared" si="20"/>
        <v>0</v>
      </c>
      <c r="H94" s="156">
        <f t="shared" si="20"/>
        <v>0</v>
      </c>
      <c r="I94" s="156">
        <f t="shared" si="20"/>
        <v>0</v>
      </c>
      <c r="J94" s="156">
        <f t="shared" si="20"/>
        <v>0</v>
      </c>
      <c r="K94" s="156">
        <f t="shared" si="20"/>
        <v>0</v>
      </c>
      <c r="L94" s="156">
        <f t="shared" si="20"/>
        <v>0</v>
      </c>
      <c r="M94" s="156">
        <f t="shared" si="20"/>
        <v>0</v>
      </c>
      <c r="N94" s="156">
        <f t="shared" si="20"/>
        <v>0</v>
      </c>
      <c r="O94" s="156">
        <f t="shared" si="20"/>
        <v>0</v>
      </c>
      <c r="P94" s="156">
        <f t="shared" si="20"/>
        <v>0</v>
      </c>
      <c r="Q94" s="156">
        <f t="shared" si="20"/>
        <v>0</v>
      </c>
      <c r="R94" s="156">
        <f t="shared" si="20"/>
        <v>0</v>
      </c>
      <c r="S94" s="156">
        <f t="shared" si="20"/>
        <v>0</v>
      </c>
      <c r="T94" s="156">
        <f t="shared" si="20"/>
        <v>0</v>
      </c>
      <c r="U94" s="156">
        <f t="shared" si="20"/>
        <v>0</v>
      </c>
      <c r="V94" s="156">
        <f t="shared" si="20"/>
        <v>0</v>
      </c>
      <c r="W94" s="156">
        <f t="shared" si="20"/>
        <v>0</v>
      </c>
      <c r="X94" s="156">
        <f t="shared" si="20"/>
        <v>0</v>
      </c>
      <c r="Y94" s="156">
        <f t="shared" si="20"/>
        <v>0</v>
      </c>
      <c r="Z94" s="156">
        <f t="shared" si="20"/>
        <v>0</v>
      </c>
      <c r="AA94" s="156">
        <f t="shared" si="20"/>
        <v>0</v>
      </c>
      <c r="AB94" s="156">
        <f t="shared" si="20"/>
        <v>3</v>
      </c>
      <c r="AC94" s="156">
        <f t="shared" si="20"/>
        <v>0</v>
      </c>
      <c r="AD94" s="156">
        <f t="shared" si="20"/>
        <v>0</v>
      </c>
      <c r="AE94" s="156">
        <f t="shared" si="20"/>
        <v>3</v>
      </c>
      <c r="AF94" s="143">
        <f t="shared" si="15"/>
        <v>3</v>
      </c>
    </row>
    <row r="95" spans="1:32" x14ac:dyDescent="0.35">
      <c r="A95" s="156" t="s">
        <v>398</v>
      </c>
      <c r="B95" s="157" t="s">
        <v>399</v>
      </c>
      <c r="C95" s="156"/>
      <c r="D95" s="156">
        <f t="shared" ref="D95:AE95" si="21">SUM(D94,D89)</f>
        <v>20</v>
      </c>
      <c r="E95" s="156">
        <f t="shared" si="21"/>
        <v>4</v>
      </c>
      <c r="F95" s="156">
        <f t="shared" si="21"/>
        <v>0</v>
      </c>
      <c r="G95" s="156">
        <f t="shared" si="21"/>
        <v>24</v>
      </c>
      <c r="H95" s="156">
        <f t="shared" si="21"/>
        <v>1</v>
      </c>
      <c r="I95" s="156">
        <f t="shared" si="21"/>
        <v>0</v>
      </c>
      <c r="J95" s="156">
        <f t="shared" si="21"/>
        <v>0</v>
      </c>
      <c r="K95" s="156">
        <f t="shared" si="21"/>
        <v>1</v>
      </c>
      <c r="L95" s="156">
        <f t="shared" si="21"/>
        <v>2</v>
      </c>
      <c r="M95" s="156">
        <f t="shared" si="21"/>
        <v>8</v>
      </c>
      <c r="N95" s="156">
        <f t="shared" si="21"/>
        <v>0</v>
      </c>
      <c r="O95" s="156">
        <f t="shared" si="21"/>
        <v>10</v>
      </c>
      <c r="P95" s="156">
        <f t="shared" si="21"/>
        <v>0</v>
      </c>
      <c r="Q95" s="156">
        <f t="shared" si="21"/>
        <v>0</v>
      </c>
      <c r="R95" s="156">
        <f t="shared" si="21"/>
        <v>0</v>
      </c>
      <c r="S95" s="156">
        <f t="shared" si="21"/>
        <v>0</v>
      </c>
      <c r="T95" s="156">
        <f t="shared" si="21"/>
        <v>0</v>
      </c>
      <c r="U95" s="156">
        <f t="shared" si="21"/>
        <v>0</v>
      </c>
      <c r="V95" s="156">
        <f t="shared" si="21"/>
        <v>0</v>
      </c>
      <c r="W95" s="156">
        <f t="shared" si="21"/>
        <v>0</v>
      </c>
      <c r="X95" s="156">
        <f t="shared" si="21"/>
        <v>1</v>
      </c>
      <c r="Y95" s="156">
        <f t="shared" si="21"/>
        <v>0</v>
      </c>
      <c r="Z95" s="156">
        <f t="shared" si="21"/>
        <v>0</v>
      </c>
      <c r="AA95" s="156">
        <f t="shared" si="21"/>
        <v>1</v>
      </c>
      <c r="AB95" s="156">
        <f t="shared" si="21"/>
        <v>9</v>
      </c>
      <c r="AC95" s="156">
        <f t="shared" si="21"/>
        <v>0</v>
      </c>
      <c r="AD95" s="156">
        <f t="shared" si="21"/>
        <v>0</v>
      </c>
      <c r="AE95" s="156">
        <f t="shared" si="21"/>
        <v>9</v>
      </c>
      <c r="AF95" s="143">
        <f t="shared" si="15"/>
        <v>45</v>
      </c>
    </row>
    <row r="96" spans="1:32" x14ac:dyDescent="0.35">
      <c r="A96" s="160" t="s">
        <v>404</v>
      </c>
      <c r="B96" s="144" t="s">
        <v>399</v>
      </c>
      <c r="C96" s="148" t="s">
        <v>344</v>
      </c>
      <c r="D96" s="148">
        <v>5</v>
      </c>
      <c r="E96" s="148"/>
      <c r="F96" s="148"/>
      <c r="G96" s="151">
        <f>SUM(D96:F96)</f>
        <v>5</v>
      </c>
      <c r="H96" s="148"/>
      <c r="I96" s="148"/>
      <c r="J96" s="148"/>
      <c r="K96" s="151">
        <f>SUM(H96:J96)</f>
        <v>0</v>
      </c>
      <c r="L96" s="148"/>
      <c r="M96" s="148"/>
      <c r="N96" s="148"/>
      <c r="O96" s="151">
        <f>SUM(L96:N96)</f>
        <v>0</v>
      </c>
      <c r="P96" s="148"/>
      <c r="Q96" s="148"/>
      <c r="R96" s="148"/>
      <c r="S96" s="151">
        <f>SUM(P96:R96)</f>
        <v>0</v>
      </c>
      <c r="T96" s="148"/>
      <c r="U96" s="148"/>
      <c r="V96" s="148"/>
      <c r="W96" s="151">
        <f>SUM(T96:V96)</f>
        <v>0</v>
      </c>
      <c r="X96" s="148"/>
      <c r="Y96" s="148"/>
      <c r="Z96" s="148"/>
      <c r="AA96" s="151">
        <f>SUM(X96:Z96)</f>
        <v>0</v>
      </c>
      <c r="AB96" s="148"/>
      <c r="AC96" s="148"/>
      <c r="AD96" s="148"/>
      <c r="AE96" s="151">
        <f>SUM(AB96:AD96)</f>
        <v>0</v>
      </c>
      <c r="AF96" s="152">
        <f t="shared" si="15"/>
        <v>5</v>
      </c>
    </row>
    <row r="97" spans="1:32" x14ac:dyDescent="0.35">
      <c r="A97" s="199" t="s">
        <v>405</v>
      </c>
      <c r="B97" s="144"/>
      <c r="C97" s="153" t="s">
        <v>346</v>
      </c>
      <c r="D97" s="153">
        <v>4</v>
      </c>
      <c r="E97" s="153">
        <v>3</v>
      </c>
      <c r="F97" s="153"/>
      <c r="G97" s="151">
        <f>SUM(D97:F97)</f>
        <v>7</v>
      </c>
      <c r="H97" s="153"/>
      <c r="I97" s="153"/>
      <c r="J97" s="153"/>
      <c r="K97" s="151">
        <f>SUM(H97:J97)</f>
        <v>0</v>
      </c>
      <c r="L97" s="153"/>
      <c r="M97" s="153"/>
      <c r="N97" s="153"/>
      <c r="O97" s="151">
        <f>SUM(L97:N97)</f>
        <v>0</v>
      </c>
      <c r="P97" s="153"/>
      <c r="Q97" s="153"/>
      <c r="R97" s="153"/>
      <c r="S97" s="151">
        <f>SUM(P97:R97)</f>
        <v>0</v>
      </c>
      <c r="T97" s="153"/>
      <c r="U97" s="153"/>
      <c r="V97" s="153"/>
      <c r="W97" s="151">
        <f>SUM(T97:V97)</f>
        <v>0</v>
      </c>
      <c r="X97" s="153"/>
      <c r="Y97" s="153"/>
      <c r="Z97" s="153"/>
      <c r="AA97" s="151">
        <f>SUM(X97:Z97)</f>
        <v>0</v>
      </c>
      <c r="AB97" s="153"/>
      <c r="AC97" s="153"/>
      <c r="AD97" s="153"/>
      <c r="AE97" s="151">
        <f>SUM(AB97:AD97)</f>
        <v>0</v>
      </c>
      <c r="AF97" s="154">
        <f t="shared" si="15"/>
        <v>7</v>
      </c>
    </row>
    <row r="98" spans="1:32" x14ac:dyDescent="0.35">
      <c r="A98" s="199"/>
      <c r="B98" s="144"/>
      <c r="C98" s="148" t="s">
        <v>348</v>
      </c>
      <c r="D98" s="148">
        <v>5</v>
      </c>
      <c r="E98" s="148"/>
      <c r="F98" s="148"/>
      <c r="G98" s="151">
        <f>SUM(D98:F98)</f>
        <v>5</v>
      </c>
      <c r="H98" s="148"/>
      <c r="I98" s="148"/>
      <c r="J98" s="148"/>
      <c r="K98" s="151">
        <f>SUM(H98:J98)</f>
        <v>0</v>
      </c>
      <c r="L98" s="148"/>
      <c r="M98" s="148"/>
      <c r="N98" s="148"/>
      <c r="O98" s="151">
        <f>SUM(L98:N98)</f>
        <v>0</v>
      </c>
      <c r="P98" s="148"/>
      <c r="Q98" s="148"/>
      <c r="R98" s="148"/>
      <c r="S98" s="151">
        <f>SUM(P98:R98)</f>
        <v>0</v>
      </c>
      <c r="T98" s="148"/>
      <c r="U98" s="148"/>
      <c r="V98" s="148"/>
      <c r="W98" s="151">
        <f>SUM(T98:V98)</f>
        <v>0</v>
      </c>
      <c r="X98" s="148"/>
      <c r="Y98" s="148"/>
      <c r="Z98" s="148"/>
      <c r="AA98" s="151">
        <f>SUM(X98:Z98)</f>
        <v>0</v>
      </c>
      <c r="AB98" s="148"/>
      <c r="AC98" s="148"/>
      <c r="AD98" s="148"/>
      <c r="AE98" s="151">
        <f>SUM(AB98:AD98)</f>
        <v>0</v>
      </c>
      <c r="AF98" s="155">
        <f t="shared" si="15"/>
        <v>5</v>
      </c>
    </row>
    <row r="99" spans="1:32" x14ac:dyDescent="0.35">
      <c r="A99" s="199"/>
      <c r="B99" s="144"/>
      <c r="C99" s="153" t="s">
        <v>365</v>
      </c>
      <c r="D99" s="153"/>
      <c r="E99" s="153"/>
      <c r="F99" s="153"/>
      <c r="G99" s="151">
        <f>SUM(D99:F99)</f>
        <v>0</v>
      </c>
      <c r="H99" s="153"/>
      <c r="I99" s="153"/>
      <c r="J99" s="153"/>
      <c r="K99" s="151">
        <f>SUM(H99:J99)</f>
        <v>0</v>
      </c>
      <c r="L99" s="153"/>
      <c r="M99" s="153"/>
      <c r="N99" s="153"/>
      <c r="O99" s="151">
        <f>SUM(L99:N99)</f>
        <v>0</v>
      </c>
      <c r="P99" s="153"/>
      <c r="Q99" s="153"/>
      <c r="R99" s="153"/>
      <c r="S99" s="151">
        <f>SUM(P99:R99)</f>
        <v>0</v>
      </c>
      <c r="T99" s="153"/>
      <c r="U99" s="153"/>
      <c r="V99" s="153"/>
      <c r="W99" s="151">
        <f>SUM(T99:V99)</f>
        <v>0</v>
      </c>
      <c r="X99" s="153"/>
      <c r="Y99" s="153"/>
      <c r="Z99" s="153"/>
      <c r="AA99" s="151">
        <f>SUM(X99:Z99)</f>
        <v>0</v>
      </c>
      <c r="AB99" s="153"/>
      <c r="AC99" s="153"/>
      <c r="AD99" s="153"/>
      <c r="AE99" s="151">
        <f>SUM(AB99:AD99)</f>
        <v>0</v>
      </c>
      <c r="AF99" s="153">
        <f t="shared" si="15"/>
        <v>0</v>
      </c>
    </row>
    <row r="100" spans="1:32" x14ac:dyDescent="0.35">
      <c r="A100" s="156" t="s">
        <v>404</v>
      </c>
      <c r="B100" s="157" t="s">
        <v>399</v>
      </c>
      <c r="C100" s="156"/>
      <c r="D100" s="156">
        <f t="shared" ref="D100:AE100" si="22">SUM(D96:D99)</f>
        <v>14</v>
      </c>
      <c r="E100" s="156">
        <f t="shared" si="22"/>
        <v>3</v>
      </c>
      <c r="F100" s="156">
        <f t="shared" si="22"/>
        <v>0</v>
      </c>
      <c r="G100" s="156">
        <f t="shared" si="22"/>
        <v>17</v>
      </c>
      <c r="H100" s="156">
        <f t="shared" si="22"/>
        <v>0</v>
      </c>
      <c r="I100" s="156">
        <f t="shared" si="22"/>
        <v>0</v>
      </c>
      <c r="J100" s="156">
        <f t="shared" si="22"/>
        <v>0</v>
      </c>
      <c r="K100" s="156">
        <f t="shared" si="22"/>
        <v>0</v>
      </c>
      <c r="L100" s="156">
        <f t="shared" si="22"/>
        <v>0</v>
      </c>
      <c r="M100" s="156">
        <f t="shared" si="22"/>
        <v>0</v>
      </c>
      <c r="N100" s="156">
        <f t="shared" si="22"/>
        <v>0</v>
      </c>
      <c r="O100" s="156">
        <f t="shared" si="22"/>
        <v>0</v>
      </c>
      <c r="P100" s="156">
        <f t="shared" si="22"/>
        <v>0</v>
      </c>
      <c r="Q100" s="156">
        <f t="shared" si="22"/>
        <v>0</v>
      </c>
      <c r="R100" s="156">
        <f t="shared" si="22"/>
        <v>0</v>
      </c>
      <c r="S100" s="156">
        <f t="shared" si="22"/>
        <v>0</v>
      </c>
      <c r="T100" s="156">
        <f t="shared" si="22"/>
        <v>0</v>
      </c>
      <c r="U100" s="156">
        <f t="shared" si="22"/>
        <v>0</v>
      </c>
      <c r="V100" s="156">
        <f t="shared" si="22"/>
        <v>0</v>
      </c>
      <c r="W100" s="156">
        <f t="shared" si="22"/>
        <v>0</v>
      </c>
      <c r="X100" s="156">
        <f t="shared" si="22"/>
        <v>0</v>
      </c>
      <c r="Y100" s="156">
        <f t="shared" si="22"/>
        <v>0</v>
      </c>
      <c r="Z100" s="156">
        <f t="shared" si="22"/>
        <v>0</v>
      </c>
      <c r="AA100" s="156">
        <f t="shared" si="22"/>
        <v>0</v>
      </c>
      <c r="AB100" s="156">
        <f t="shared" si="22"/>
        <v>0</v>
      </c>
      <c r="AC100" s="156">
        <f t="shared" si="22"/>
        <v>0</v>
      </c>
      <c r="AD100" s="156">
        <f t="shared" si="22"/>
        <v>0</v>
      </c>
      <c r="AE100" s="156">
        <f t="shared" si="22"/>
        <v>0</v>
      </c>
      <c r="AF100" s="143">
        <f t="shared" si="15"/>
        <v>17</v>
      </c>
    </row>
    <row r="101" spans="1:32" x14ac:dyDescent="0.35">
      <c r="A101" s="160" t="s">
        <v>406</v>
      </c>
      <c r="B101" s="144">
        <v>4</v>
      </c>
      <c r="C101" s="148" t="s">
        <v>344</v>
      </c>
      <c r="D101" s="148"/>
      <c r="E101" s="148"/>
      <c r="F101" s="148"/>
      <c r="G101" s="151">
        <f>SUM(D101:F101)</f>
        <v>0</v>
      </c>
      <c r="H101" s="148"/>
      <c r="I101" s="148"/>
      <c r="J101" s="148"/>
      <c r="K101" s="151">
        <f>SUM(H101:J101)</f>
        <v>0</v>
      </c>
      <c r="L101" s="148"/>
      <c r="M101" s="148"/>
      <c r="N101" s="148"/>
      <c r="O101" s="151">
        <f>SUM(L101:N101)</f>
        <v>0</v>
      </c>
      <c r="P101" s="148"/>
      <c r="Q101" s="148"/>
      <c r="R101" s="148"/>
      <c r="S101" s="151">
        <f>SUM(P101:R101)</f>
        <v>0</v>
      </c>
      <c r="T101" s="148"/>
      <c r="U101" s="148"/>
      <c r="V101" s="148"/>
      <c r="W101" s="151">
        <f>SUM(T101:V101)</f>
        <v>0</v>
      </c>
      <c r="X101" s="148"/>
      <c r="Y101" s="148"/>
      <c r="Z101" s="148"/>
      <c r="AA101" s="151">
        <f>SUM(X101:Z101)</f>
        <v>0</v>
      </c>
      <c r="AB101" s="148"/>
      <c r="AC101" s="148"/>
      <c r="AD101" s="148"/>
      <c r="AE101" s="151">
        <f>SUM(AB101:AD101)</f>
        <v>0</v>
      </c>
      <c r="AF101" s="152">
        <f t="shared" si="15"/>
        <v>0</v>
      </c>
    </row>
    <row r="102" spans="1:32" x14ac:dyDescent="0.35">
      <c r="A102" s="199" t="s">
        <v>407</v>
      </c>
      <c r="B102" s="144"/>
      <c r="C102" s="153" t="s">
        <v>346</v>
      </c>
      <c r="D102" s="153"/>
      <c r="E102" s="153"/>
      <c r="F102" s="153"/>
      <c r="G102" s="151">
        <f>SUM(D102:F102)</f>
        <v>0</v>
      </c>
      <c r="H102" s="153"/>
      <c r="I102" s="153"/>
      <c r="J102" s="153"/>
      <c r="K102" s="151">
        <f>SUM(H102:J102)</f>
        <v>0</v>
      </c>
      <c r="L102" s="153"/>
      <c r="M102" s="153"/>
      <c r="N102" s="153"/>
      <c r="O102" s="151">
        <f>SUM(L102:N102)</f>
        <v>0</v>
      </c>
      <c r="P102" s="153"/>
      <c r="Q102" s="153"/>
      <c r="R102" s="153"/>
      <c r="S102" s="151">
        <f>SUM(P102:R102)</f>
        <v>0</v>
      </c>
      <c r="T102" s="153"/>
      <c r="U102" s="153"/>
      <c r="V102" s="153"/>
      <c r="W102" s="151">
        <f>SUM(T102:V102)</f>
        <v>0</v>
      </c>
      <c r="X102" s="153"/>
      <c r="Y102" s="153"/>
      <c r="Z102" s="153"/>
      <c r="AA102" s="151">
        <f>SUM(X102:Z102)</f>
        <v>0</v>
      </c>
      <c r="AB102" s="153"/>
      <c r="AC102" s="153"/>
      <c r="AD102" s="153"/>
      <c r="AE102" s="151">
        <f>SUM(AB102:AD102)</f>
        <v>0</v>
      </c>
      <c r="AF102" s="154">
        <f t="shared" si="15"/>
        <v>0</v>
      </c>
    </row>
    <row r="103" spans="1:32" x14ac:dyDescent="0.35">
      <c r="A103" s="199"/>
      <c r="B103" s="144"/>
      <c r="C103" s="148" t="s">
        <v>348</v>
      </c>
      <c r="D103" s="148">
        <v>1</v>
      </c>
      <c r="E103" s="148"/>
      <c r="F103" s="148"/>
      <c r="G103" s="151">
        <f>SUM(D103:F103)</f>
        <v>1</v>
      </c>
      <c r="H103" s="148"/>
      <c r="I103" s="148"/>
      <c r="J103" s="148"/>
      <c r="K103" s="151">
        <f>SUM(H103:J103)</f>
        <v>0</v>
      </c>
      <c r="L103" s="148"/>
      <c r="M103" s="148"/>
      <c r="N103" s="148"/>
      <c r="O103" s="151">
        <f>SUM(L103:N103)</f>
        <v>0</v>
      </c>
      <c r="P103" s="148"/>
      <c r="Q103" s="148"/>
      <c r="R103" s="148"/>
      <c r="S103" s="151">
        <f>SUM(P103:R103)</f>
        <v>0</v>
      </c>
      <c r="T103" s="148"/>
      <c r="U103" s="148"/>
      <c r="V103" s="148"/>
      <c r="W103" s="151">
        <f>SUM(T103:V103)</f>
        <v>0</v>
      </c>
      <c r="X103" s="148"/>
      <c r="Y103" s="148"/>
      <c r="Z103" s="148"/>
      <c r="AA103" s="151">
        <f>SUM(X103:Z103)</f>
        <v>0</v>
      </c>
      <c r="AB103" s="148"/>
      <c r="AC103" s="148"/>
      <c r="AD103" s="148"/>
      <c r="AE103" s="151">
        <f>SUM(AB103:AD103)</f>
        <v>0</v>
      </c>
      <c r="AF103" s="155">
        <f t="shared" si="15"/>
        <v>1</v>
      </c>
    </row>
    <row r="104" spans="1:32" x14ac:dyDescent="0.35">
      <c r="A104" s="199"/>
      <c r="B104" s="144"/>
      <c r="C104" s="153" t="s">
        <v>365</v>
      </c>
      <c r="D104" s="153">
        <v>2</v>
      </c>
      <c r="E104" s="153">
        <v>1</v>
      </c>
      <c r="F104" s="153"/>
      <c r="G104" s="151">
        <f>SUM(D104:F104)</f>
        <v>3</v>
      </c>
      <c r="H104" s="153"/>
      <c r="I104" s="153"/>
      <c r="J104" s="153"/>
      <c r="K104" s="151">
        <f>SUM(H104:J104)</f>
        <v>0</v>
      </c>
      <c r="L104" s="153"/>
      <c r="M104" s="153"/>
      <c r="N104" s="153"/>
      <c r="O104" s="151">
        <f>SUM(L104:N104)</f>
        <v>0</v>
      </c>
      <c r="P104" s="153"/>
      <c r="Q104" s="153"/>
      <c r="R104" s="153"/>
      <c r="S104" s="151">
        <f>SUM(P104:R104)</f>
        <v>0</v>
      </c>
      <c r="T104" s="153"/>
      <c r="U104" s="153"/>
      <c r="V104" s="153"/>
      <c r="W104" s="151">
        <f>SUM(T104:V104)</f>
        <v>0</v>
      </c>
      <c r="X104" s="153"/>
      <c r="Y104" s="153"/>
      <c r="Z104" s="153"/>
      <c r="AA104" s="151">
        <f>SUM(X104:Z104)</f>
        <v>0</v>
      </c>
      <c r="AB104" s="153"/>
      <c r="AC104" s="153"/>
      <c r="AD104" s="153"/>
      <c r="AE104" s="151">
        <f>SUM(AB104:AD104)</f>
        <v>0</v>
      </c>
      <c r="AF104" s="153">
        <f t="shared" si="15"/>
        <v>3</v>
      </c>
    </row>
    <row r="105" spans="1:32" x14ac:dyDescent="0.35">
      <c r="A105" s="156" t="s">
        <v>406</v>
      </c>
      <c r="B105" s="157">
        <v>4</v>
      </c>
      <c r="C105" s="156"/>
      <c r="D105" s="156">
        <f t="shared" ref="D105:AE105" si="23">SUM(D101:D104)</f>
        <v>3</v>
      </c>
      <c r="E105" s="156">
        <f t="shared" si="23"/>
        <v>1</v>
      </c>
      <c r="F105" s="156">
        <f t="shared" si="23"/>
        <v>0</v>
      </c>
      <c r="G105" s="156">
        <f t="shared" si="23"/>
        <v>4</v>
      </c>
      <c r="H105" s="156">
        <f t="shared" si="23"/>
        <v>0</v>
      </c>
      <c r="I105" s="156">
        <f t="shared" si="23"/>
        <v>0</v>
      </c>
      <c r="J105" s="156">
        <f t="shared" si="23"/>
        <v>0</v>
      </c>
      <c r="K105" s="156">
        <f t="shared" si="23"/>
        <v>0</v>
      </c>
      <c r="L105" s="156">
        <f t="shared" si="23"/>
        <v>0</v>
      </c>
      <c r="M105" s="156">
        <f t="shared" si="23"/>
        <v>0</v>
      </c>
      <c r="N105" s="156">
        <f t="shared" si="23"/>
        <v>0</v>
      </c>
      <c r="O105" s="156">
        <f t="shared" si="23"/>
        <v>0</v>
      </c>
      <c r="P105" s="156">
        <f t="shared" si="23"/>
        <v>0</v>
      </c>
      <c r="Q105" s="156">
        <f t="shared" si="23"/>
        <v>0</v>
      </c>
      <c r="R105" s="156">
        <f t="shared" si="23"/>
        <v>0</v>
      </c>
      <c r="S105" s="156">
        <f t="shared" si="23"/>
        <v>0</v>
      </c>
      <c r="T105" s="156">
        <f t="shared" si="23"/>
        <v>0</v>
      </c>
      <c r="U105" s="156">
        <f t="shared" si="23"/>
        <v>0</v>
      </c>
      <c r="V105" s="156">
        <f t="shared" si="23"/>
        <v>0</v>
      </c>
      <c r="W105" s="156">
        <f t="shared" si="23"/>
        <v>0</v>
      </c>
      <c r="X105" s="156">
        <f t="shared" si="23"/>
        <v>0</v>
      </c>
      <c r="Y105" s="156">
        <f t="shared" si="23"/>
        <v>0</v>
      </c>
      <c r="Z105" s="156">
        <f t="shared" si="23"/>
        <v>0</v>
      </c>
      <c r="AA105" s="156">
        <f t="shared" si="23"/>
        <v>0</v>
      </c>
      <c r="AB105" s="156">
        <f t="shared" si="23"/>
        <v>0</v>
      </c>
      <c r="AC105" s="156">
        <f t="shared" si="23"/>
        <v>0</v>
      </c>
      <c r="AD105" s="156">
        <f t="shared" si="23"/>
        <v>0</v>
      </c>
      <c r="AE105" s="156">
        <f t="shared" si="23"/>
        <v>0</v>
      </c>
      <c r="AF105" s="143">
        <f t="shared" si="15"/>
        <v>4</v>
      </c>
    </row>
    <row r="106" spans="1:32" x14ac:dyDescent="0.35">
      <c r="A106" s="150" t="s">
        <v>408</v>
      </c>
      <c r="B106" s="144">
        <v>14</v>
      </c>
      <c r="C106" s="148" t="s">
        <v>344</v>
      </c>
      <c r="D106" s="148"/>
      <c r="E106" s="148"/>
      <c r="F106" s="148">
        <v>1</v>
      </c>
      <c r="G106" s="151">
        <f>SUM(D106:F106)</f>
        <v>1</v>
      </c>
      <c r="H106" s="148"/>
      <c r="I106" s="148"/>
      <c r="J106" s="148"/>
      <c r="K106" s="151">
        <f>SUM(H106:J106)</f>
        <v>0</v>
      </c>
      <c r="L106" s="148"/>
      <c r="M106" s="148"/>
      <c r="N106" s="148">
        <v>1</v>
      </c>
      <c r="O106" s="151">
        <f>SUM(L106:N106)</f>
        <v>1</v>
      </c>
      <c r="P106" s="148"/>
      <c r="Q106" s="148"/>
      <c r="R106" s="148"/>
      <c r="S106" s="151">
        <f>SUM(P106:R106)</f>
        <v>0</v>
      </c>
      <c r="T106" s="148"/>
      <c r="U106" s="148"/>
      <c r="V106" s="148"/>
      <c r="W106" s="151">
        <f>SUM(T106:V106)</f>
        <v>0</v>
      </c>
      <c r="X106" s="148"/>
      <c r="Y106" s="148"/>
      <c r="Z106" s="148"/>
      <c r="AA106" s="151">
        <f>SUM(X106:Z106)</f>
        <v>0</v>
      </c>
      <c r="AB106" s="148">
        <v>6</v>
      </c>
      <c r="AC106" s="148"/>
      <c r="AD106" s="148"/>
      <c r="AE106" s="151">
        <f>SUM(AB106:AD106)</f>
        <v>6</v>
      </c>
      <c r="AF106" s="152">
        <f t="shared" si="15"/>
        <v>8</v>
      </c>
    </row>
    <row r="107" spans="1:32" x14ac:dyDescent="0.35">
      <c r="A107" s="199" t="s">
        <v>409</v>
      </c>
      <c r="B107" s="144"/>
      <c r="C107" s="153" t="s">
        <v>368</v>
      </c>
      <c r="D107" s="153">
        <v>1</v>
      </c>
      <c r="E107" s="153"/>
      <c r="F107" s="153">
        <v>2</v>
      </c>
      <c r="G107" s="151">
        <f>SUM(D107:F107)</f>
        <v>3</v>
      </c>
      <c r="H107" s="153"/>
      <c r="I107" s="153"/>
      <c r="J107" s="153"/>
      <c r="K107" s="151">
        <f>SUM(H107:J107)</f>
        <v>0</v>
      </c>
      <c r="L107" s="153"/>
      <c r="M107" s="153"/>
      <c r="N107" s="153"/>
      <c r="O107" s="151">
        <f>SUM(L107:N107)</f>
        <v>0</v>
      </c>
      <c r="P107" s="153"/>
      <c r="Q107" s="153"/>
      <c r="R107" s="153"/>
      <c r="S107" s="151">
        <f>SUM(P107:R107)</f>
        <v>0</v>
      </c>
      <c r="T107" s="153"/>
      <c r="U107" s="153"/>
      <c r="V107" s="153"/>
      <c r="W107" s="151">
        <f>SUM(T107:V107)</f>
        <v>0</v>
      </c>
      <c r="X107" s="153"/>
      <c r="Y107" s="153"/>
      <c r="Z107" s="153"/>
      <c r="AA107" s="151">
        <f>SUM(X107:Z107)</f>
        <v>0</v>
      </c>
      <c r="AB107" s="153">
        <v>6</v>
      </c>
      <c r="AC107" s="153">
        <v>1</v>
      </c>
      <c r="AD107" s="153"/>
      <c r="AE107" s="151">
        <f>SUM(AB107:AD107)</f>
        <v>7</v>
      </c>
      <c r="AF107" s="154">
        <f t="shared" si="15"/>
        <v>10</v>
      </c>
    </row>
    <row r="108" spans="1:32" x14ac:dyDescent="0.35">
      <c r="A108" s="199"/>
      <c r="B108" s="144"/>
      <c r="C108" s="148" t="s">
        <v>348</v>
      </c>
      <c r="D108" s="148"/>
      <c r="E108" s="148"/>
      <c r="F108" s="148"/>
      <c r="G108" s="151">
        <f>SUM(D108:F108)</f>
        <v>0</v>
      </c>
      <c r="H108" s="148"/>
      <c r="I108" s="148"/>
      <c r="J108" s="148"/>
      <c r="K108" s="151">
        <f>SUM(H108:J108)</f>
        <v>0</v>
      </c>
      <c r="L108" s="148"/>
      <c r="M108" s="148"/>
      <c r="N108" s="148"/>
      <c r="O108" s="151">
        <f>SUM(L108:N108)</f>
        <v>0</v>
      </c>
      <c r="P108" s="148"/>
      <c r="Q108" s="148"/>
      <c r="R108" s="148"/>
      <c r="S108" s="151">
        <f>SUM(P108:R108)</f>
        <v>0</v>
      </c>
      <c r="T108" s="148"/>
      <c r="U108" s="148"/>
      <c r="V108" s="148"/>
      <c r="W108" s="151">
        <f>SUM(T108:V108)</f>
        <v>0</v>
      </c>
      <c r="X108" s="148"/>
      <c r="Y108" s="148"/>
      <c r="Z108" s="148"/>
      <c r="AA108" s="151">
        <f>SUM(X108:Z108)</f>
        <v>0</v>
      </c>
      <c r="AB108" s="148"/>
      <c r="AC108" s="148"/>
      <c r="AD108" s="148"/>
      <c r="AE108" s="151">
        <f>SUM(AB108:AD108)</f>
        <v>0</v>
      </c>
      <c r="AF108" s="155">
        <f t="shared" si="15"/>
        <v>0</v>
      </c>
    </row>
    <row r="109" spans="1:32" x14ac:dyDescent="0.35">
      <c r="A109" s="199"/>
      <c r="B109" s="144"/>
      <c r="C109" s="153" t="s">
        <v>365</v>
      </c>
      <c r="D109" s="153"/>
      <c r="E109" s="153"/>
      <c r="F109" s="153"/>
      <c r="G109" s="151">
        <f>SUM(D109:F109)</f>
        <v>0</v>
      </c>
      <c r="H109" s="153"/>
      <c r="I109" s="153"/>
      <c r="J109" s="153"/>
      <c r="K109" s="151">
        <f>SUM(H109:J109)</f>
        <v>0</v>
      </c>
      <c r="L109" s="153">
        <v>1</v>
      </c>
      <c r="M109" s="153"/>
      <c r="N109" s="153"/>
      <c r="O109" s="151">
        <f>SUM(L109:N109)</f>
        <v>1</v>
      </c>
      <c r="P109" s="153"/>
      <c r="Q109" s="153"/>
      <c r="R109" s="153"/>
      <c r="S109" s="151">
        <f>SUM(P109:R109)</f>
        <v>0</v>
      </c>
      <c r="T109" s="153"/>
      <c r="U109" s="153"/>
      <c r="V109" s="153"/>
      <c r="W109" s="151">
        <f>SUM(T109:V109)</f>
        <v>0</v>
      </c>
      <c r="X109" s="153"/>
      <c r="Y109" s="153"/>
      <c r="Z109" s="153"/>
      <c r="AA109" s="151">
        <f>SUM(X109:Z109)</f>
        <v>0</v>
      </c>
      <c r="AB109" s="153">
        <v>9</v>
      </c>
      <c r="AC109" s="153">
        <v>2</v>
      </c>
      <c r="AD109" s="153"/>
      <c r="AE109" s="151">
        <f>SUM(AB109:AD109)</f>
        <v>11</v>
      </c>
      <c r="AF109" s="153">
        <f t="shared" si="15"/>
        <v>12</v>
      </c>
    </row>
    <row r="110" spans="1:32" x14ac:dyDescent="0.35">
      <c r="A110" s="156" t="s">
        <v>409</v>
      </c>
      <c r="B110" s="157"/>
      <c r="C110" s="156"/>
      <c r="D110" s="156">
        <f t="shared" ref="D110:AE110" si="24">SUM(D106:D109)</f>
        <v>1</v>
      </c>
      <c r="E110" s="156">
        <f t="shared" si="24"/>
        <v>0</v>
      </c>
      <c r="F110" s="156">
        <f t="shared" si="24"/>
        <v>3</v>
      </c>
      <c r="G110" s="156">
        <f t="shared" si="24"/>
        <v>4</v>
      </c>
      <c r="H110" s="156">
        <f t="shared" si="24"/>
        <v>0</v>
      </c>
      <c r="I110" s="156">
        <f t="shared" si="24"/>
        <v>0</v>
      </c>
      <c r="J110" s="156">
        <f t="shared" si="24"/>
        <v>0</v>
      </c>
      <c r="K110" s="156">
        <f t="shared" si="24"/>
        <v>0</v>
      </c>
      <c r="L110" s="156">
        <f t="shared" si="24"/>
        <v>1</v>
      </c>
      <c r="M110" s="156">
        <f t="shared" si="24"/>
        <v>0</v>
      </c>
      <c r="N110" s="156">
        <f t="shared" si="24"/>
        <v>1</v>
      </c>
      <c r="O110" s="156">
        <f t="shared" si="24"/>
        <v>2</v>
      </c>
      <c r="P110" s="156">
        <f t="shared" si="24"/>
        <v>0</v>
      </c>
      <c r="Q110" s="156">
        <f t="shared" si="24"/>
        <v>0</v>
      </c>
      <c r="R110" s="156">
        <f t="shared" si="24"/>
        <v>0</v>
      </c>
      <c r="S110" s="156">
        <f t="shared" si="24"/>
        <v>0</v>
      </c>
      <c r="T110" s="156">
        <f t="shared" si="24"/>
        <v>0</v>
      </c>
      <c r="U110" s="156">
        <f t="shared" si="24"/>
        <v>0</v>
      </c>
      <c r="V110" s="156">
        <f t="shared" si="24"/>
        <v>0</v>
      </c>
      <c r="W110" s="156">
        <f t="shared" si="24"/>
        <v>0</v>
      </c>
      <c r="X110" s="156">
        <f t="shared" si="24"/>
        <v>0</v>
      </c>
      <c r="Y110" s="156">
        <f t="shared" si="24"/>
        <v>0</v>
      </c>
      <c r="Z110" s="156">
        <f t="shared" si="24"/>
        <v>0</v>
      </c>
      <c r="AA110" s="156">
        <f t="shared" si="24"/>
        <v>0</v>
      </c>
      <c r="AB110" s="156">
        <f t="shared" si="24"/>
        <v>21</v>
      </c>
      <c r="AC110" s="156">
        <f t="shared" si="24"/>
        <v>3</v>
      </c>
      <c r="AD110" s="156">
        <f t="shared" si="24"/>
        <v>0</v>
      </c>
      <c r="AE110" s="156">
        <f t="shared" si="24"/>
        <v>24</v>
      </c>
      <c r="AF110" s="143">
        <f t="shared" si="15"/>
        <v>30</v>
      </c>
    </row>
    <row r="111" spans="1:32" x14ac:dyDescent="0.35">
      <c r="A111" s="199" t="s">
        <v>388</v>
      </c>
      <c r="B111" s="144"/>
      <c r="C111" s="148" t="s">
        <v>344</v>
      </c>
      <c r="D111" s="148">
        <v>1</v>
      </c>
      <c r="E111" s="148"/>
      <c r="F111" s="148"/>
      <c r="G111" s="151">
        <f>SUM(D111:F111)</f>
        <v>1</v>
      </c>
      <c r="H111" s="148"/>
      <c r="I111" s="148"/>
      <c r="J111" s="148"/>
      <c r="K111" s="151">
        <f>SUM(H111:J111)</f>
        <v>0</v>
      </c>
      <c r="L111" s="148">
        <v>1</v>
      </c>
      <c r="M111" s="148"/>
      <c r="N111" s="148"/>
      <c r="O111" s="151">
        <f>SUM(L111:N111)</f>
        <v>1</v>
      </c>
      <c r="P111" s="148"/>
      <c r="Q111" s="148"/>
      <c r="R111" s="148"/>
      <c r="S111" s="151">
        <f>SUM(P111:R111)</f>
        <v>0</v>
      </c>
      <c r="T111" s="148"/>
      <c r="U111" s="148"/>
      <c r="V111" s="148"/>
      <c r="W111" s="151">
        <f>SUM(T111:V111)</f>
        <v>0</v>
      </c>
      <c r="X111" s="148"/>
      <c r="Y111" s="148"/>
      <c r="Z111" s="148"/>
      <c r="AA111" s="151">
        <f>SUM(X111:Z111)</f>
        <v>0</v>
      </c>
      <c r="AB111" s="148"/>
      <c r="AC111" s="148"/>
      <c r="AD111" s="148"/>
      <c r="AE111" s="151">
        <f>SUM(AB111:AD111)</f>
        <v>0</v>
      </c>
      <c r="AF111" s="152">
        <f t="shared" si="15"/>
        <v>2</v>
      </c>
    </row>
    <row r="112" spans="1:32" x14ac:dyDescent="0.35">
      <c r="A112" s="199"/>
      <c r="B112" s="144"/>
      <c r="C112" s="153" t="s">
        <v>346</v>
      </c>
      <c r="D112" s="153"/>
      <c r="E112" s="153"/>
      <c r="F112" s="153"/>
      <c r="G112" s="151">
        <f>SUM(D112:F112)</f>
        <v>0</v>
      </c>
      <c r="H112" s="153"/>
      <c r="I112" s="153"/>
      <c r="J112" s="153"/>
      <c r="K112" s="151">
        <f>SUM(H112:J112)</f>
        <v>0</v>
      </c>
      <c r="L112" s="153"/>
      <c r="M112" s="153"/>
      <c r="N112" s="153"/>
      <c r="O112" s="151">
        <f>SUM(L112:N112)</f>
        <v>0</v>
      </c>
      <c r="P112" s="153"/>
      <c r="Q112" s="153"/>
      <c r="R112" s="153"/>
      <c r="S112" s="151">
        <f>SUM(P112:R112)</f>
        <v>0</v>
      </c>
      <c r="T112" s="153"/>
      <c r="U112" s="153"/>
      <c r="V112" s="153"/>
      <c r="W112" s="151">
        <f>SUM(T112:V112)</f>
        <v>0</v>
      </c>
      <c r="X112" s="153"/>
      <c r="Y112" s="153"/>
      <c r="Z112" s="153"/>
      <c r="AA112" s="151">
        <f>SUM(X112:Z112)</f>
        <v>0</v>
      </c>
      <c r="AB112" s="153"/>
      <c r="AC112" s="153"/>
      <c r="AD112" s="153"/>
      <c r="AE112" s="151">
        <f>SUM(AB112:AD112)</f>
        <v>0</v>
      </c>
      <c r="AF112" s="154">
        <f t="shared" si="15"/>
        <v>0</v>
      </c>
    </row>
    <row r="113" spans="1:32" x14ac:dyDescent="0.35">
      <c r="A113" s="199"/>
      <c r="B113" s="144"/>
      <c r="C113" s="148" t="s">
        <v>348</v>
      </c>
      <c r="D113" s="148"/>
      <c r="E113" s="148"/>
      <c r="F113" s="148"/>
      <c r="G113" s="151">
        <f>SUM(D113:F113)</f>
        <v>0</v>
      </c>
      <c r="H113" s="148"/>
      <c r="I113" s="148"/>
      <c r="J113" s="148"/>
      <c r="K113" s="151">
        <f>SUM(H113:J113)</f>
        <v>0</v>
      </c>
      <c r="L113" s="148"/>
      <c r="M113" s="148"/>
      <c r="N113" s="148"/>
      <c r="O113" s="151">
        <f>SUM(L113:N113)</f>
        <v>0</v>
      </c>
      <c r="P113" s="148"/>
      <c r="Q113" s="148"/>
      <c r="R113" s="148"/>
      <c r="S113" s="151">
        <f>SUM(P113:R113)</f>
        <v>0</v>
      </c>
      <c r="T113" s="148"/>
      <c r="U113" s="148"/>
      <c r="V113" s="148"/>
      <c r="W113" s="151">
        <f>SUM(T113:V113)</f>
        <v>0</v>
      </c>
      <c r="X113" s="148"/>
      <c r="Y113" s="148"/>
      <c r="Z113" s="148"/>
      <c r="AA113" s="151">
        <f>SUM(X113:Z113)</f>
        <v>0</v>
      </c>
      <c r="AB113" s="148"/>
      <c r="AC113" s="148"/>
      <c r="AD113" s="148"/>
      <c r="AE113" s="151">
        <f>SUM(AB113:AD113)</f>
        <v>0</v>
      </c>
      <c r="AF113" s="155">
        <f t="shared" si="15"/>
        <v>0</v>
      </c>
    </row>
    <row r="114" spans="1:32" x14ac:dyDescent="0.35">
      <c r="A114" s="199"/>
      <c r="B114" s="144"/>
      <c r="C114" s="153" t="s">
        <v>365</v>
      </c>
      <c r="D114" s="153"/>
      <c r="E114" s="153"/>
      <c r="F114" s="153"/>
      <c r="G114" s="151">
        <f>SUM(D114:F114)</f>
        <v>0</v>
      </c>
      <c r="H114" s="153"/>
      <c r="I114" s="153"/>
      <c r="J114" s="153"/>
      <c r="K114" s="151">
        <f>SUM(H114:J114)</f>
        <v>0</v>
      </c>
      <c r="L114" s="153"/>
      <c r="M114" s="153"/>
      <c r="N114" s="153"/>
      <c r="O114" s="151">
        <f>SUM(L114:N114)</f>
        <v>0</v>
      </c>
      <c r="P114" s="153"/>
      <c r="Q114" s="153"/>
      <c r="R114" s="153"/>
      <c r="S114" s="151">
        <f>SUM(P114:R114)</f>
        <v>0</v>
      </c>
      <c r="T114" s="153"/>
      <c r="U114" s="153"/>
      <c r="V114" s="153"/>
      <c r="W114" s="151">
        <f>SUM(T114:V114)</f>
        <v>0</v>
      </c>
      <c r="X114" s="153"/>
      <c r="Y114" s="153"/>
      <c r="Z114" s="153"/>
      <c r="AA114" s="151">
        <f>SUM(X114:Z114)</f>
        <v>0</v>
      </c>
      <c r="AB114" s="153"/>
      <c r="AC114" s="153"/>
      <c r="AD114" s="153"/>
      <c r="AE114" s="151">
        <f>SUM(AB114:AD114)</f>
        <v>0</v>
      </c>
      <c r="AF114" s="153">
        <f t="shared" si="15"/>
        <v>0</v>
      </c>
    </row>
    <row r="115" spans="1:32" x14ac:dyDescent="0.35">
      <c r="A115" s="156" t="s">
        <v>388</v>
      </c>
      <c r="B115" s="157"/>
      <c r="C115" s="156"/>
      <c r="D115" s="156">
        <f t="shared" ref="D115:AE115" si="25">SUM(D111:D114)</f>
        <v>1</v>
      </c>
      <c r="E115" s="156">
        <f t="shared" si="25"/>
        <v>0</v>
      </c>
      <c r="F115" s="156">
        <f t="shared" si="25"/>
        <v>0</v>
      </c>
      <c r="G115" s="156">
        <f t="shared" si="25"/>
        <v>1</v>
      </c>
      <c r="H115" s="156">
        <f t="shared" si="25"/>
        <v>0</v>
      </c>
      <c r="I115" s="156">
        <f t="shared" si="25"/>
        <v>0</v>
      </c>
      <c r="J115" s="156">
        <f t="shared" si="25"/>
        <v>0</v>
      </c>
      <c r="K115" s="156">
        <f t="shared" si="25"/>
        <v>0</v>
      </c>
      <c r="L115" s="156">
        <f t="shared" si="25"/>
        <v>1</v>
      </c>
      <c r="M115" s="156">
        <f t="shared" si="25"/>
        <v>0</v>
      </c>
      <c r="N115" s="156">
        <f t="shared" si="25"/>
        <v>0</v>
      </c>
      <c r="O115" s="156">
        <f t="shared" si="25"/>
        <v>1</v>
      </c>
      <c r="P115" s="156">
        <f t="shared" si="25"/>
        <v>0</v>
      </c>
      <c r="Q115" s="156">
        <f t="shared" si="25"/>
        <v>0</v>
      </c>
      <c r="R115" s="156">
        <f t="shared" si="25"/>
        <v>0</v>
      </c>
      <c r="S115" s="156">
        <f t="shared" si="25"/>
        <v>0</v>
      </c>
      <c r="T115" s="156">
        <f t="shared" si="25"/>
        <v>0</v>
      </c>
      <c r="U115" s="156">
        <f t="shared" si="25"/>
        <v>0</v>
      </c>
      <c r="V115" s="156">
        <f t="shared" si="25"/>
        <v>0</v>
      </c>
      <c r="W115" s="156">
        <f t="shared" si="25"/>
        <v>0</v>
      </c>
      <c r="X115" s="156">
        <f t="shared" si="25"/>
        <v>0</v>
      </c>
      <c r="Y115" s="156">
        <f t="shared" si="25"/>
        <v>0</v>
      </c>
      <c r="Z115" s="156">
        <f t="shared" si="25"/>
        <v>0</v>
      </c>
      <c r="AA115" s="156">
        <f t="shared" si="25"/>
        <v>0</v>
      </c>
      <c r="AB115" s="156">
        <f t="shared" si="25"/>
        <v>0</v>
      </c>
      <c r="AC115" s="156">
        <f t="shared" si="25"/>
        <v>0</v>
      </c>
      <c r="AD115" s="156">
        <f t="shared" si="25"/>
        <v>0</v>
      </c>
      <c r="AE115" s="156">
        <f t="shared" si="25"/>
        <v>0</v>
      </c>
      <c r="AF115" s="143">
        <f t="shared" si="15"/>
        <v>2</v>
      </c>
    </row>
    <row r="116" spans="1:32" x14ac:dyDescent="0.35">
      <c r="A116" s="156" t="s">
        <v>408</v>
      </c>
      <c r="B116" s="157">
        <v>14</v>
      </c>
      <c r="C116" s="156"/>
      <c r="D116" s="156">
        <f>SUM(D115,D110)</f>
        <v>2</v>
      </c>
      <c r="E116" s="156">
        <f>SUM(E115,E110)</f>
        <v>0</v>
      </c>
      <c r="F116" s="156">
        <f t="shared" ref="F116:AE116" si="26">SUM(F115,F110)</f>
        <v>3</v>
      </c>
      <c r="G116" s="156">
        <f t="shared" si="26"/>
        <v>5</v>
      </c>
      <c r="H116" s="156">
        <f t="shared" si="26"/>
        <v>0</v>
      </c>
      <c r="I116" s="156">
        <f t="shared" si="26"/>
        <v>0</v>
      </c>
      <c r="J116" s="156">
        <f t="shared" si="26"/>
        <v>0</v>
      </c>
      <c r="K116" s="156">
        <f t="shared" si="26"/>
        <v>0</v>
      </c>
      <c r="L116" s="156">
        <f t="shared" si="26"/>
        <v>2</v>
      </c>
      <c r="M116" s="156">
        <f t="shared" si="26"/>
        <v>0</v>
      </c>
      <c r="N116" s="156">
        <f t="shared" si="26"/>
        <v>1</v>
      </c>
      <c r="O116" s="156">
        <f t="shared" si="26"/>
        <v>3</v>
      </c>
      <c r="P116" s="156">
        <f t="shared" si="26"/>
        <v>0</v>
      </c>
      <c r="Q116" s="156">
        <f t="shared" si="26"/>
        <v>0</v>
      </c>
      <c r="R116" s="156">
        <f t="shared" si="26"/>
        <v>0</v>
      </c>
      <c r="S116" s="156">
        <f t="shared" si="26"/>
        <v>0</v>
      </c>
      <c r="T116" s="156">
        <f t="shared" si="26"/>
        <v>0</v>
      </c>
      <c r="U116" s="156">
        <f t="shared" si="26"/>
        <v>0</v>
      </c>
      <c r="V116" s="156">
        <f t="shared" si="26"/>
        <v>0</v>
      </c>
      <c r="W116" s="156">
        <f t="shared" si="26"/>
        <v>0</v>
      </c>
      <c r="X116" s="156">
        <f t="shared" si="26"/>
        <v>0</v>
      </c>
      <c r="Y116" s="156">
        <f t="shared" si="26"/>
        <v>0</v>
      </c>
      <c r="Z116" s="156">
        <f t="shared" si="26"/>
        <v>0</v>
      </c>
      <c r="AA116" s="156">
        <f t="shared" si="26"/>
        <v>0</v>
      </c>
      <c r="AB116" s="156">
        <f t="shared" si="26"/>
        <v>21</v>
      </c>
      <c r="AC116" s="156">
        <f t="shared" si="26"/>
        <v>3</v>
      </c>
      <c r="AD116" s="156">
        <f t="shared" si="26"/>
        <v>0</v>
      </c>
      <c r="AE116" s="156">
        <f t="shared" si="26"/>
        <v>24</v>
      </c>
      <c r="AF116" s="143">
        <f t="shared" si="15"/>
        <v>32</v>
      </c>
    </row>
    <row r="117" spans="1:32" x14ac:dyDescent="0.35">
      <c r="A117" s="150" t="s">
        <v>410</v>
      </c>
      <c r="B117" s="144">
        <v>7</v>
      </c>
      <c r="C117" s="148" t="s">
        <v>344</v>
      </c>
      <c r="D117" s="148">
        <v>3</v>
      </c>
      <c r="E117" s="148"/>
      <c r="F117" s="148"/>
      <c r="G117" s="151">
        <f>SUM(D117:F117)</f>
        <v>3</v>
      </c>
      <c r="H117" s="148"/>
      <c r="I117" s="148"/>
      <c r="J117" s="148"/>
      <c r="K117" s="151">
        <f>SUM(H117:J117)</f>
        <v>0</v>
      </c>
      <c r="L117" s="148"/>
      <c r="M117" s="148"/>
      <c r="N117" s="148"/>
      <c r="O117" s="151">
        <f>SUM(L117:N117)</f>
        <v>0</v>
      </c>
      <c r="P117" s="148"/>
      <c r="Q117" s="148"/>
      <c r="R117" s="148"/>
      <c r="S117" s="151">
        <f>SUM(P117:R117)</f>
        <v>0</v>
      </c>
      <c r="T117" s="148"/>
      <c r="U117" s="148"/>
      <c r="V117" s="148"/>
      <c r="W117" s="151">
        <f>SUM(T117:V117)</f>
        <v>0</v>
      </c>
      <c r="X117" s="148"/>
      <c r="Y117" s="148"/>
      <c r="Z117" s="148"/>
      <c r="AA117" s="151">
        <f>SUM(X117:Z117)</f>
        <v>0</v>
      </c>
      <c r="AB117" s="148"/>
      <c r="AC117" s="148"/>
      <c r="AD117" s="148"/>
      <c r="AE117" s="151">
        <f>SUM(AB117:AD117)</f>
        <v>0</v>
      </c>
      <c r="AF117" s="152">
        <f t="shared" si="15"/>
        <v>3</v>
      </c>
    </row>
    <row r="118" spans="1:32" x14ac:dyDescent="0.35">
      <c r="A118" s="199" t="s">
        <v>411</v>
      </c>
      <c r="B118" s="144"/>
      <c r="C118" s="153" t="s">
        <v>346</v>
      </c>
      <c r="D118" s="153"/>
      <c r="E118" s="153"/>
      <c r="F118" s="153"/>
      <c r="G118" s="151">
        <f>SUM(D118:F118)</f>
        <v>0</v>
      </c>
      <c r="H118" s="153"/>
      <c r="I118" s="153"/>
      <c r="J118" s="153"/>
      <c r="K118" s="151">
        <f>SUM(H118:J118)</f>
        <v>0</v>
      </c>
      <c r="L118" s="153"/>
      <c r="M118" s="153"/>
      <c r="N118" s="153"/>
      <c r="O118" s="151">
        <f>SUM(L118:N118)</f>
        <v>0</v>
      </c>
      <c r="P118" s="153"/>
      <c r="Q118" s="153"/>
      <c r="R118" s="153"/>
      <c r="S118" s="151">
        <f>SUM(P118:R118)</f>
        <v>0</v>
      </c>
      <c r="T118" s="153"/>
      <c r="U118" s="153"/>
      <c r="V118" s="153"/>
      <c r="W118" s="151">
        <f>SUM(T118:V118)</f>
        <v>0</v>
      </c>
      <c r="X118" s="153"/>
      <c r="Y118" s="153"/>
      <c r="Z118" s="153"/>
      <c r="AA118" s="151">
        <f>SUM(X118:Z118)</f>
        <v>0</v>
      </c>
      <c r="AB118" s="153"/>
      <c r="AC118" s="153"/>
      <c r="AD118" s="153"/>
      <c r="AE118" s="151">
        <f>SUM(AB118:AD118)</f>
        <v>0</v>
      </c>
      <c r="AF118" s="154">
        <f t="shared" si="15"/>
        <v>0</v>
      </c>
    </row>
    <row r="119" spans="1:32" x14ac:dyDescent="0.35">
      <c r="A119" s="199"/>
      <c r="B119" s="144"/>
      <c r="C119" s="148" t="s">
        <v>348</v>
      </c>
      <c r="D119" s="148"/>
      <c r="E119" s="148"/>
      <c r="F119" s="148"/>
      <c r="G119" s="151">
        <f>SUM(D119:F119)</f>
        <v>0</v>
      </c>
      <c r="H119" s="148"/>
      <c r="I119" s="148"/>
      <c r="J119" s="148"/>
      <c r="K119" s="151">
        <f>SUM(H119:J119)</f>
        <v>0</v>
      </c>
      <c r="L119" s="148"/>
      <c r="M119" s="148"/>
      <c r="N119" s="148"/>
      <c r="O119" s="151">
        <f>SUM(L119:N119)</f>
        <v>0</v>
      </c>
      <c r="P119" s="148"/>
      <c r="Q119" s="148"/>
      <c r="R119" s="148"/>
      <c r="S119" s="151">
        <f>SUM(P119:R119)</f>
        <v>0</v>
      </c>
      <c r="T119" s="148"/>
      <c r="U119" s="148"/>
      <c r="V119" s="148"/>
      <c r="W119" s="151">
        <f>SUM(T119:V119)</f>
        <v>0</v>
      </c>
      <c r="X119" s="148"/>
      <c r="Y119" s="148"/>
      <c r="Z119" s="148"/>
      <c r="AA119" s="151">
        <f>SUM(X119:Z119)</f>
        <v>0</v>
      </c>
      <c r="AB119" s="148"/>
      <c r="AC119" s="148"/>
      <c r="AD119" s="148"/>
      <c r="AE119" s="151">
        <f>SUM(AB119:AD119)</f>
        <v>0</v>
      </c>
      <c r="AF119" s="155">
        <f>SUM(G119,K119,O119,S119,W119,AA119,AE119)</f>
        <v>0</v>
      </c>
    </row>
    <row r="120" spans="1:32" x14ac:dyDescent="0.35">
      <c r="A120" s="199"/>
      <c r="B120" s="144"/>
      <c r="C120" s="153" t="s">
        <v>365</v>
      </c>
      <c r="D120" s="153"/>
      <c r="E120" s="153"/>
      <c r="F120" s="153"/>
      <c r="G120" s="151">
        <f>SUM(D120:F120)</f>
        <v>0</v>
      </c>
      <c r="H120" s="153"/>
      <c r="I120" s="153"/>
      <c r="J120" s="153"/>
      <c r="K120" s="151">
        <f>SUM(H120:J120)</f>
        <v>0</v>
      </c>
      <c r="L120" s="153"/>
      <c r="M120" s="153"/>
      <c r="N120" s="153"/>
      <c r="O120" s="151">
        <f>SUM(L120:N120)</f>
        <v>0</v>
      </c>
      <c r="P120" s="153"/>
      <c r="Q120" s="153"/>
      <c r="R120" s="153"/>
      <c r="S120" s="151">
        <f>SUM(P120:R120)</f>
        <v>0</v>
      </c>
      <c r="T120" s="153"/>
      <c r="U120" s="153"/>
      <c r="V120" s="153"/>
      <c r="W120" s="151">
        <f>SUM(T120:V120)</f>
        <v>0</v>
      </c>
      <c r="X120" s="153"/>
      <c r="Y120" s="153"/>
      <c r="Z120" s="153"/>
      <c r="AA120" s="151">
        <f>SUM(X120:Z120)</f>
        <v>0</v>
      </c>
      <c r="AB120" s="153"/>
      <c r="AC120" s="153"/>
      <c r="AD120" s="153"/>
      <c r="AE120" s="151">
        <f>SUM(AB120:AD120)</f>
        <v>0</v>
      </c>
      <c r="AF120" s="153">
        <f t="shared" si="15"/>
        <v>0</v>
      </c>
    </row>
    <row r="121" spans="1:32" x14ac:dyDescent="0.35">
      <c r="A121" s="156" t="s">
        <v>410</v>
      </c>
      <c r="B121" s="157">
        <v>7</v>
      </c>
      <c r="C121" s="156"/>
      <c r="D121" s="156">
        <f t="shared" ref="D121:AE121" si="27">SUM(D117:D120)</f>
        <v>3</v>
      </c>
      <c r="E121" s="156">
        <f t="shared" si="27"/>
        <v>0</v>
      </c>
      <c r="F121" s="156">
        <f t="shared" si="27"/>
        <v>0</v>
      </c>
      <c r="G121" s="156">
        <f t="shared" si="27"/>
        <v>3</v>
      </c>
      <c r="H121" s="156">
        <f t="shared" si="27"/>
        <v>0</v>
      </c>
      <c r="I121" s="156">
        <f t="shared" si="27"/>
        <v>0</v>
      </c>
      <c r="J121" s="156">
        <f t="shared" si="27"/>
        <v>0</v>
      </c>
      <c r="K121" s="156">
        <f t="shared" si="27"/>
        <v>0</v>
      </c>
      <c r="L121" s="156">
        <f t="shared" si="27"/>
        <v>0</v>
      </c>
      <c r="M121" s="156">
        <f t="shared" si="27"/>
        <v>0</v>
      </c>
      <c r="N121" s="156">
        <f t="shared" si="27"/>
        <v>0</v>
      </c>
      <c r="O121" s="156">
        <f t="shared" si="27"/>
        <v>0</v>
      </c>
      <c r="P121" s="156">
        <f t="shared" si="27"/>
        <v>0</v>
      </c>
      <c r="Q121" s="156">
        <f t="shared" si="27"/>
        <v>0</v>
      </c>
      <c r="R121" s="156">
        <f t="shared" si="27"/>
        <v>0</v>
      </c>
      <c r="S121" s="156">
        <f t="shared" si="27"/>
        <v>0</v>
      </c>
      <c r="T121" s="156">
        <f t="shared" si="27"/>
        <v>0</v>
      </c>
      <c r="U121" s="156">
        <f t="shared" si="27"/>
        <v>0</v>
      </c>
      <c r="V121" s="156">
        <f t="shared" si="27"/>
        <v>0</v>
      </c>
      <c r="W121" s="156">
        <f t="shared" si="27"/>
        <v>0</v>
      </c>
      <c r="X121" s="156">
        <f t="shared" si="27"/>
        <v>0</v>
      </c>
      <c r="Y121" s="156">
        <f t="shared" si="27"/>
        <v>0</v>
      </c>
      <c r="Z121" s="156">
        <f t="shared" si="27"/>
        <v>0</v>
      </c>
      <c r="AA121" s="156">
        <f t="shared" si="27"/>
        <v>0</v>
      </c>
      <c r="AB121" s="156">
        <f t="shared" si="27"/>
        <v>0</v>
      </c>
      <c r="AC121" s="156">
        <f t="shared" si="27"/>
        <v>0</v>
      </c>
      <c r="AD121" s="156">
        <f t="shared" si="27"/>
        <v>0</v>
      </c>
      <c r="AE121" s="156">
        <f t="shared" si="27"/>
        <v>0</v>
      </c>
      <c r="AF121" s="143">
        <f t="shared" si="15"/>
        <v>3</v>
      </c>
    </row>
    <row r="122" spans="1:32" x14ac:dyDescent="0.35">
      <c r="A122" s="150" t="s">
        <v>412</v>
      </c>
      <c r="B122" s="144">
        <v>21</v>
      </c>
      <c r="C122" s="148" t="s">
        <v>344</v>
      </c>
      <c r="D122" s="148"/>
      <c r="E122" s="148"/>
      <c r="F122" s="148"/>
      <c r="G122" s="151">
        <f>SUM(D122:F122)</f>
        <v>0</v>
      </c>
      <c r="H122" s="148"/>
      <c r="I122" s="148"/>
      <c r="J122" s="148"/>
      <c r="K122" s="151">
        <f>SUM(H122:J122)</f>
        <v>0</v>
      </c>
      <c r="L122" s="148"/>
      <c r="M122" s="148"/>
      <c r="N122" s="148"/>
      <c r="O122" s="151">
        <f>SUM(L122:N122)</f>
        <v>0</v>
      </c>
      <c r="P122" s="148"/>
      <c r="Q122" s="148"/>
      <c r="R122" s="148"/>
      <c r="S122" s="151">
        <f>SUM(P122:R122)</f>
        <v>0</v>
      </c>
      <c r="T122" s="148"/>
      <c r="U122" s="148"/>
      <c r="V122" s="148"/>
      <c r="W122" s="151">
        <f>SUM(T122:V122)</f>
        <v>0</v>
      </c>
      <c r="X122" s="148"/>
      <c r="Y122" s="148"/>
      <c r="Z122" s="148"/>
      <c r="AA122" s="151">
        <f>SUM(X122:Z122)</f>
        <v>0</v>
      </c>
      <c r="AB122" s="148"/>
      <c r="AC122" s="148"/>
      <c r="AD122" s="148"/>
      <c r="AE122" s="151">
        <f>SUM(AB122:AD122)</f>
        <v>0</v>
      </c>
      <c r="AF122" s="152">
        <f t="shared" si="15"/>
        <v>0</v>
      </c>
    </row>
    <row r="123" spans="1:32" x14ac:dyDescent="0.35">
      <c r="A123" s="199" t="s">
        <v>413</v>
      </c>
      <c r="B123" s="144"/>
      <c r="C123" s="153" t="s">
        <v>346</v>
      </c>
      <c r="D123" s="153"/>
      <c r="E123" s="153"/>
      <c r="F123" s="153"/>
      <c r="G123" s="151">
        <f>SUM(D123:F123)</f>
        <v>0</v>
      </c>
      <c r="H123" s="153"/>
      <c r="I123" s="153"/>
      <c r="J123" s="153"/>
      <c r="K123" s="151">
        <f>SUM(H123:J123)</f>
        <v>0</v>
      </c>
      <c r="L123" s="153"/>
      <c r="M123" s="153"/>
      <c r="N123" s="153"/>
      <c r="O123" s="151">
        <f>SUM(L123:N123)</f>
        <v>0</v>
      </c>
      <c r="P123" s="153"/>
      <c r="Q123" s="153"/>
      <c r="R123" s="153"/>
      <c r="S123" s="151">
        <f>SUM(P123:R123)</f>
        <v>0</v>
      </c>
      <c r="T123" s="153"/>
      <c r="U123" s="153"/>
      <c r="V123" s="153"/>
      <c r="W123" s="151">
        <f>SUM(T123:V123)</f>
        <v>0</v>
      </c>
      <c r="X123" s="153"/>
      <c r="Y123" s="153"/>
      <c r="Z123" s="153"/>
      <c r="AA123" s="151">
        <f>SUM(X123:Z123)</f>
        <v>0</v>
      </c>
      <c r="AB123" s="153"/>
      <c r="AC123" s="153"/>
      <c r="AD123" s="153"/>
      <c r="AE123" s="151">
        <f>SUM(AB123:AD123)</f>
        <v>0</v>
      </c>
      <c r="AF123" s="154">
        <f t="shared" si="15"/>
        <v>0</v>
      </c>
    </row>
    <row r="124" spans="1:32" x14ac:dyDescent="0.35">
      <c r="A124" s="199"/>
      <c r="B124" s="144"/>
      <c r="C124" s="148" t="s">
        <v>348</v>
      </c>
      <c r="D124" s="148"/>
      <c r="E124" s="148"/>
      <c r="F124" s="148"/>
      <c r="G124" s="151">
        <f>SUM(D124:F124)</f>
        <v>0</v>
      </c>
      <c r="H124" s="148"/>
      <c r="I124" s="148"/>
      <c r="J124" s="148"/>
      <c r="K124" s="151">
        <f>SUM(H124:J124)</f>
        <v>0</v>
      </c>
      <c r="L124" s="148"/>
      <c r="M124" s="148"/>
      <c r="N124" s="148"/>
      <c r="O124" s="151">
        <f>SUM(L124:N124)</f>
        <v>0</v>
      </c>
      <c r="P124" s="148"/>
      <c r="Q124" s="148"/>
      <c r="R124" s="148"/>
      <c r="S124" s="151">
        <f>SUM(P124:R124)</f>
        <v>0</v>
      </c>
      <c r="T124" s="148"/>
      <c r="U124" s="148"/>
      <c r="V124" s="148"/>
      <c r="W124" s="151">
        <f>SUM(T124:V124)</f>
        <v>0</v>
      </c>
      <c r="X124" s="148"/>
      <c r="Y124" s="148"/>
      <c r="Z124" s="148"/>
      <c r="AA124" s="151">
        <f>SUM(X124:Z124)</f>
        <v>0</v>
      </c>
      <c r="AB124" s="148"/>
      <c r="AC124" s="148"/>
      <c r="AD124" s="148"/>
      <c r="AE124" s="151">
        <f>SUM(AB124:AD124)</f>
        <v>0</v>
      </c>
      <c r="AF124" s="155">
        <f t="shared" si="15"/>
        <v>0</v>
      </c>
    </row>
    <row r="125" spans="1:32" x14ac:dyDescent="0.35">
      <c r="A125" s="199"/>
      <c r="B125" s="144"/>
      <c r="C125" s="153" t="s">
        <v>365</v>
      </c>
      <c r="D125" s="153">
        <v>2</v>
      </c>
      <c r="E125" s="153"/>
      <c r="F125" s="153"/>
      <c r="G125" s="151">
        <f>SUM(D125:F125)</f>
        <v>2</v>
      </c>
      <c r="H125" s="153"/>
      <c r="I125" s="153"/>
      <c r="J125" s="153"/>
      <c r="K125" s="151">
        <f>SUM(H125:J125)</f>
        <v>0</v>
      </c>
      <c r="L125" s="153">
        <v>2</v>
      </c>
      <c r="M125" s="153"/>
      <c r="N125" s="153"/>
      <c r="O125" s="151">
        <f>SUM(L125:N125)</f>
        <v>2</v>
      </c>
      <c r="P125" s="153"/>
      <c r="Q125" s="153"/>
      <c r="R125" s="153"/>
      <c r="S125" s="151">
        <f>SUM(P125:R125)</f>
        <v>0</v>
      </c>
      <c r="T125" s="153"/>
      <c r="U125" s="153"/>
      <c r="V125" s="153"/>
      <c r="W125" s="151">
        <f>SUM(T125:V125)</f>
        <v>0</v>
      </c>
      <c r="X125" s="153"/>
      <c r="Y125" s="153"/>
      <c r="Z125" s="153"/>
      <c r="AA125" s="151">
        <f>SUM(X125:Z125)</f>
        <v>0</v>
      </c>
      <c r="AB125" s="153"/>
      <c r="AC125" s="153"/>
      <c r="AD125" s="153"/>
      <c r="AE125" s="151">
        <f>SUM(AB125:AD125)</f>
        <v>0</v>
      </c>
      <c r="AF125" s="153">
        <f t="shared" si="15"/>
        <v>4</v>
      </c>
    </row>
    <row r="126" spans="1:32" x14ac:dyDescent="0.35">
      <c r="A126" s="156" t="s">
        <v>413</v>
      </c>
      <c r="B126" s="157"/>
      <c r="C126" s="156"/>
      <c r="D126" s="156">
        <f t="shared" ref="D126:AE126" si="28">SUM(D122:D125)</f>
        <v>2</v>
      </c>
      <c r="E126" s="156">
        <f t="shared" si="28"/>
        <v>0</v>
      </c>
      <c r="F126" s="156">
        <f t="shared" si="28"/>
        <v>0</v>
      </c>
      <c r="G126" s="156">
        <f t="shared" si="28"/>
        <v>2</v>
      </c>
      <c r="H126" s="156">
        <f t="shared" si="28"/>
        <v>0</v>
      </c>
      <c r="I126" s="156">
        <f t="shared" si="28"/>
        <v>0</v>
      </c>
      <c r="J126" s="156">
        <f t="shared" si="28"/>
        <v>0</v>
      </c>
      <c r="K126" s="156">
        <f t="shared" si="28"/>
        <v>0</v>
      </c>
      <c r="L126" s="156">
        <f t="shared" si="28"/>
        <v>2</v>
      </c>
      <c r="M126" s="156">
        <f t="shared" si="28"/>
        <v>0</v>
      </c>
      <c r="N126" s="156">
        <f t="shared" si="28"/>
        <v>0</v>
      </c>
      <c r="O126" s="156">
        <f t="shared" si="28"/>
        <v>2</v>
      </c>
      <c r="P126" s="156">
        <f t="shared" si="28"/>
        <v>0</v>
      </c>
      <c r="Q126" s="156">
        <f t="shared" si="28"/>
        <v>0</v>
      </c>
      <c r="R126" s="156">
        <f t="shared" si="28"/>
        <v>0</v>
      </c>
      <c r="S126" s="156">
        <f t="shared" si="28"/>
        <v>0</v>
      </c>
      <c r="T126" s="156">
        <f t="shared" si="28"/>
        <v>0</v>
      </c>
      <c r="U126" s="156">
        <f t="shared" si="28"/>
        <v>0</v>
      </c>
      <c r="V126" s="156">
        <f t="shared" si="28"/>
        <v>0</v>
      </c>
      <c r="W126" s="156">
        <f t="shared" si="28"/>
        <v>0</v>
      </c>
      <c r="X126" s="156">
        <f t="shared" si="28"/>
        <v>0</v>
      </c>
      <c r="Y126" s="156">
        <f t="shared" si="28"/>
        <v>0</v>
      </c>
      <c r="Z126" s="156">
        <f t="shared" si="28"/>
        <v>0</v>
      </c>
      <c r="AA126" s="156">
        <f t="shared" si="28"/>
        <v>0</v>
      </c>
      <c r="AB126" s="156">
        <f t="shared" si="28"/>
        <v>0</v>
      </c>
      <c r="AC126" s="156">
        <f t="shared" si="28"/>
        <v>0</v>
      </c>
      <c r="AD126" s="156">
        <f t="shared" si="28"/>
        <v>0</v>
      </c>
      <c r="AE126" s="156">
        <f t="shared" si="28"/>
        <v>0</v>
      </c>
      <c r="AF126" s="143">
        <f t="shared" si="15"/>
        <v>4</v>
      </c>
    </row>
    <row r="127" spans="1:32" x14ac:dyDescent="0.35">
      <c r="A127" s="199" t="s">
        <v>414</v>
      </c>
      <c r="B127" s="144"/>
      <c r="C127" s="148" t="s">
        <v>344</v>
      </c>
      <c r="D127" s="148"/>
      <c r="E127" s="148"/>
      <c r="F127" s="148"/>
      <c r="G127" s="151">
        <f>SUM(D127:F127)</f>
        <v>0</v>
      </c>
      <c r="H127" s="148"/>
      <c r="I127" s="148"/>
      <c r="J127" s="148"/>
      <c r="K127" s="151">
        <f>SUM(H127:J127)</f>
        <v>0</v>
      </c>
      <c r="L127" s="148"/>
      <c r="M127" s="148"/>
      <c r="N127" s="148"/>
      <c r="O127" s="151">
        <f>SUM(L127:N127)</f>
        <v>0</v>
      </c>
      <c r="P127" s="148"/>
      <c r="Q127" s="148"/>
      <c r="R127" s="148"/>
      <c r="S127" s="151">
        <f>SUM(P127:R127)</f>
        <v>0</v>
      </c>
      <c r="T127" s="148"/>
      <c r="U127" s="148"/>
      <c r="V127" s="148"/>
      <c r="W127" s="151">
        <f>SUM(T127:V127)</f>
        <v>0</v>
      </c>
      <c r="X127" s="148"/>
      <c r="Y127" s="148"/>
      <c r="Z127" s="148"/>
      <c r="AA127" s="151">
        <f>SUM(X127:Z127)</f>
        <v>0</v>
      </c>
      <c r="AB127" s="148"/>
      <c r="AC127" s="148"/>
      <c r="AD127" s="148"/>
      <c r="AE127" s="151">
        <f>SUM(AB127:AD127)</f>
        <v>0</v>
      </c>
      <c r="AF127" s="152">
        <f t="shared" si="15"/>
        <v>0</v>
      </c>
    </row>
    <row r="128" spans="1:32" x14ac:dyDescent="0.35">
      <c r="A128" s="199"/>
      <c r="B128" s="144"/>
      <c r="C128" s="153" t="s">
        <v>346</v>
      </c>
      <c r="D128" s="153"/>
      <c r="E128" s="153"/>
      <c r="F128" s="153"/>
      <c r="G128" s="151">
        <f>SUM(D128:F128)</f>
        <v>0</v>
      </c>
      <c r="H128" s="153"/>
      <c r="I128" s="153"/>
      <c r="J128" s="153"/>
      <c r="K128" s="151">
        <f>SUM(H128:J128)</f>
        <v>0</v>
      </c>
      <c r="L128" s="153"/>
      <c r="M128" s="153"/>
      <c r="N128" s="153"/>
      <c r="O128" s="151">
        <f>SUM(L128:N128)</f>
        <v>0</v>
      </c>
      <c r="P128" s="153"/>
      <c r="Q128" s="153"/>
      <c r="R128" s="153"/>
      <c r="S128" s="151">
        <f>SUM(P128:R128)</f>
        <v>0</v>
      </c>
      <c r="T128" s="153"/>
      <c r="U128" s="153"/>
      <c r="V128" s="153"/>
      <c r="W128" s="151">
        <f>SUM(T128:V128)</f>
        <v>0</v>
      </c>
      <c r="X128" s="153"/>
      <c r="Y128" s="153"/>
      <c r="Z128" s="153"/>
      <c r="AA128" s="151">
        <f>SUM(X128:Z128)</f>
        <v>0</v>
      </c>
      <c r="AB128" s="153"/>
      <c r="AC128" s="153"/>
      <c r="AD128" s="153"/>
      <c r="AE128" s="151">
        <f>SUM(AB128:AD128)</f>
        <v>0</v>
      </c>
      <c r="AF128" s="154">
        <f t="shared" si="15"/>
        <v>0</v>
      </c>
    </row>
    <row r="129" spans="1:32" x14ac:dyDescent="0.35">
      <c r="A129" s="199"/>
      <c r="B129" s="144"/>
      <c r="C129" s="148" t="s">
        <v>348</v>
      </c>
      <c r="D129" s="148"/>
      <c r="E129" s="148"/>
      <c r="F129" s="148"/>
      <c r="G129" s="151">
        <f>SUM(D129:F129)</f>
        <v>0</v>
      </c>
      <c r="H129" s="148"/>
      <c r="I129" s="148"/>
      <c r="J129" s="148"/>
      <c r="K129" s="151">
        <f>SUM(H129:J129)</f>
        <v>0</v>
      </c>
      <c r="L129" s="148"/>
      <c r="M129" s="148"/>
      <c r="N129" s="148"/>
      <c r="O129" s="151">
        <f>SUM(L129:N129)</f>
        <v>0</v>
      </c>
      <c r="P129" s="148"/>
      <c r="Q129" s="148"/>
      <c r="R129" s="148"/>
      <c r="S129" s="151">
        <f>SUM(P129:R129)</f>
        <v>0</v>
      </c>
      <c r="T129" s="148"/>
      <c r="U129" s="148"/>
      <c r="V129" s="148"/>
      <c r="W129" s="151">
        <f>SUM(T129:V129)</f>
        <v>0</v>
      </c>
      <c r="X129" s="148"/>
      <c r="Y129" s="148"/>
      <c r="Z129" s="148"/>
      <c r="AA129" s="151">
        <f>SUM(X129:Z129)</f>
        <v>0</v>
      </c>
      <c r="AB129" s="148"/>
      <c r="AC129" s="148"/>
      <c r="AD129" s="148"/>
      <c r="AE129" s="151">
        <f>SUM(AB129:AD129)</f>
        <v>0</v>
      </c>
      <c r="AF129" s="155">
        <f t="shared" si="15"/>
        <v>0</v>
      </c>
    </row>
    <row r="130" spans="1:32" x14ac:dyDescent="0.35">
      <c r="A130" s="199"/>
      <c r="B130" s="144"/>
      <c r="C130" s="153" t="s">
        <v>365</v>
      </c>
      <c r="D130" s="153"/>
      <c r="E130" s="153"/>
      <c r="F130" s="153"/>
      <c r="G130" s="151">
        <f>SUM(D130:F130)</f>
        <v>0</v>
      </c>
      <c r="H130" s="153"/>
      <c r="I130" s="153"/>
      <c r="J130" s="153"/>
      <c r="K130" s="151">
        <f>SUM(H130:J130)</f>
        <v>0</v>
      </c>
      <c r="L130" s="153"/>
      <c r="M130" s="153"/>
      <c r="N130" s="153"/>
      <c r="O130" s="151">
        <f>SUM(L130:N130)</f>
        <v>0</v>
      </c>
      <c r="P130" s="153"/>
      <c r="Q130" s="153"/>
      <c r="R130" s="153"/>
      <c r="S130" s="151">
        <f>SUM(P130:R130)</f>
        <v>0</v>
      </c>
      <c r="T130" s="153"/>
      <c r="U130" s="153"/>
      <c r="V130" s="153"/>
      <c r="W130" s="151">
        <f>SUM(T130:V130)</f>
        <v>0</v>
      </c>
      <c r="X130" s="153"/>
      <c r="Y130" s="153"/>
      <c r="Z130" s="153"/>
      <c r="AA130" s="151">
        <f>SUM(X130:Z130)</f>
        <v>0</v>
      </c>
      <c r="AB130" s="153"/>
      <c r="AC130" s="153"/>
      <c r="AD130" s="153"/>
      <c r="AE130" s="151">
        <f>SUM(AB130:AD130)</f>
        <v>0</v>
      </c>
      <c r="AF130" s="153">
        <f t="shared" si="15"/>
        <v>0</v>
      </c>
    </row>
    <row r="131" spans="1:32" x14ac:dyDescent="0.35">
      <c r="A131" s="161" t="s">
        <v>415</v>
      </c>
      <c r="B131" s="157"/>
      <c r="C131" s="156"/>
      <c r="D131" s="156">
        <f t="shared" ref="D131:AE131" si="29">SUM(D127:D130)</f>
        <v>0</v>
      </c>
      <c r="E131" s="156">
        <f t="shared" si="29"/>
        <v>0</v>
      </c>
      <c r="F131" s="156">
        <f t="shared" si="29"/>
        <v>0</v>
      </c>
      <c r="G131" s="156">
        <f t="shared" si="29"/>
        <v>0</v>
      </c>
      <c r="H131" s="156">
        <f t="shared" si="29"/>
        <v>0</v>
      </c>
      <c r="I131" s="156">
        <f t="shared" si="29"/>
        <v>0</v>
      </c>
      <c r="J131" s="156">
        <f t="shared" si="29"/>
        <v>0</v>
      </c>
      <c r="K131" s="156">
        <f t="shared" si="29"/>
        <v>0</v>
      </c>
      <c r="L131" s="156">
        <f t="shared" si="29"/>
        <v>0</v>
      </c>
      <c r="M131" s="156">
        <f t="shared" si="29"/>
        <v>0</v>
      </c>
      <c r="N131" s="156">
        <f t="shared" si="29"/>
        <v>0</v>
      </c>
      <c r="O131" s="156">
        <f t="shared" si="29"/>
        <v>0</v>
      </c>
      <c r="P131" s="156">
        <f t="shared" si="29"/>
        <v>0</v>
      </c>
      <c r="Q131" s="156">
        <f t="shared" si="29"/>
        <v>0</v>
      </c>
      <c r="R131" s="156">
        <f t="shared" si="29"/>
        <v>0</v>
      </c>
      <c r="S131" s="156">
        <f t="shared" si="29"/>
        <v>0</v>
      </c>
      <c r="T131" s="156">
        <f t="shared" si="29"/>
        <v>0</v>
      </c>
      <c r="U131" s="156">
        <f t="shared" si="29"/>
        <v>0</v>
      </c>
      <c r="V131" s="156">
        <f t="shared" si="29"/>
        <v>0</v>
      </c>
      <c r="W131" s="156">
        <f t="shared" si="29"/>
        <v>0</v>
      </c>
      <c r="X131" s="156">
        <f t="shared" si="29"/>
        <v>0</v>
      </c>
      <c r="Y131" s="156">
        <f t="shared" si="29"/>
        <v>0</v>
      </c>
      <c r="Z131" s="156">
        <f t="shared" si="29"/>
        <v>0</v>
      </c>
      <c r="AA131" s="156">
        <f t="shared" si="29"/>
        <v>0</v>
      </c>
      <c r="AB131" s="156">
        <f t="shared" si="29"/>
        <v>0</v>
      </c>
      <c r="AC131" s="156">
        <f t="shared" si="29"/>
        <v>0</v>
      </c>
      <c r="AD131" s="156">
        <f t="shared" si="29"/>
        <v>0</v>
      </c>
      <c r="AE131" s="156">
        <f t="shared" si="29"/>
        <v>0</v>
      </c>
      <c r="AF131" s="143">
        <f t="shared" si="15"/>
        <v>0</v>
      </c>
    </row>
    <row r="132" spans="1:32" x14ac:dyDescent="0.35">
      <c r="A132" s="156" t="s">
        <v>412</v>
      </c>
      <c r="B132" s="157">
        <v>21</v>
      </c>
      <c r="C132" s="156"/>
      <c r="D132" s="156">
        <f t="shared" ref="D132:AE132" si="30">SUM(D131,D126)</f>
        <v>2</v>
      </c>
      <c r="E132" s="156">
        <f t="shared" si="30"/>
        <v>0</v>
      </c>
      <c r="F132" s="156">
        <f t="shared" si="30"/>
        <v>0</v>
      </c>
      <c r="G132" s="156">
        <f t="shared" si="30"/>
        <v>2</v>
      </c>
      <c r="H132" s="156">
        <f t="shared" si="30"/>
        <v>0</v>
      </c>
      <c r="I132" s="156">
        <f t="shared" si="30"/>
        <v>0</v>
      </c>
      <c r="J132" s="156">
        <f t="shared" si="30"/>
        <v>0</v>
      </c>
      <c r="K132" s="156">
        <f t="shared" si="30"/>
        <v>0</v>
      </c>
      <c r="L132" s="156">
        <f t="shared" si="30"/>
        <v>2</v>
      </c>
      <c r="M132" s="156">
        <f t="shared" si="30"/>
        <v>0</v>
      </c>
      <c r="N132" s="156">
        <f t="shared" si="30"/>
        <v>0</v>
      </c>
      <c r="O132" s="156">
        <f t="shared" si="30"/>
        <v>2</v>
      </c>
      <c r="P132" s="156">
        <f t="shared" si="30"/>
        <v>0</v>
      </c>
      <c r="Q132" s="156">
        <f t="shared" si="30"/>
        <v>0</v>
      </c>
      <c r="R132" s="156">
        <f t="shared" si="30"/>
        <v>0</v>
      </c>
      <c r="S132" s="156">
        <f t="shared" si="30"/>
        <v>0</v>
      </c>
      <c r="T132" s="156">
        <f t="shared" si="30"/>
        <v>0</v>
      </c>
      <c r="U132" s="156">
        <f t="shared" si="30"/>
        <v>0</v>
      </c>
      <c r="V132" s="156">
        <f t="shared" si="30"/>
        <v>0</v>
      </c>
      <c r="W132" s="156">
        <f t="shared" si="30"/>
        <v>0</v>
      </c>
      <c r="X132" s="156">
        <f t="shared" si="30"/>
        <v>0</v>
      </c>
      <c r="Y132" s="156">
        <f t="shared" si="30"/>
        <v>0</v>
      </c>
      <c r="Z132" s="156">
        <f t="shared" si="30"/>
        <v>0</v>
      </c>
      <c r="AA132" s="156">
        <f t="shared" si="30"/>
        <v>0</v>
      </c>
      <c r="AB132" s="156">
        <f t="shared" si="30"/>
        <v>0</v>
      </c>
      <c r="AC132" s="156">
        <f t="shared" si="30"/>
        <v>0</v>
      </c>
      <c r="AD132" s="156">
        <f t="shared" si="30"/>
        <v>0</v>
      </c>
      <c r="AE132" s="156">
        <f t="shared" si="30"/>
        <v>0</v>
      </c>
      <c r="AF132" s="143">
        <f t="shared" si="15"/>
        <v>4</v>
      </c>
    </row>
    <row r="133" spans="1:32" x14ac:dyDescent="0.35">
      <c r="A133" s="150" t="s">
        <v>416</v>
      </c>
      <c r="B133" s="144" t="s">
        <v>417</v>
      </c>
      <c r="C133" s="148" t="s">
        <v>344</v>
      </c>
      <c r="D133" s="148"/>
      <c r="E133" s="148"/>
      <c r="F133" s="148"/>
      <c r="G133" s="151">
        <f>SUM(D133:F133)</f>
        <v>0</v>
      </c>
      <c r="H133" s="148"/>
      <c r="I133" s="148"/>
      <c r="J133" s="148"/>
      <c r="K133" s="151">
        <f>SUM(H133:J133)</f>
        <v>0</v>
      </c>
      <c r="L133" s="148"/>
      <c r="M133" s="148"/>
      <c r="N133" s="148"/>
      <c r="O133" s="151">
        <f>SUM(L133:N133)</f>
        <v>0</v>
      </c>
      <c r="P133" s="148"/>
      <c r="Q133" s="148"/>
      <c r="R133" s="148"/>
      <c r="S133" s="151">
        <f>SUM(P133:R133)</f>
        <v>0</v>
      </c>
      <c r="T133" s="148"/>
      <c r="U133" s="148"/>
      <c r="V133" s="148"/>
      <c r="W133" s="151">
        <f>SUM(T133:V133)</f>
        <v>0</v>
      </c>
      <c r="X133" s="148"/>
      <c r="Y133" s="148"/>
      <c r="Z133" s="148"/>
      <c r="AA133" s="151">
        <f>SUM(X133:Z133)</f>
        <v>0</v>
      </c>
      <c r="AB133" s="148"/>
      <c r="AC133" s="148"/>
      <c r="AD133" s="148"/>
      <c r="AE133" s="151">
        <f>SUM(AB133:AD133)</f>
        <v>0</v>
      </c>
      <c r="AF133" s="152">
        <f t="shared" si="15"/>
        <v>0</v>
      </c>
    </row>
    <row r="134" spans="1:32" x14ac:dyDescent="0.35">
      <c r="A134" s="199" t="s">
        <v>418</v>
      </c>
      <c r="B134" s="144"/>
      <c r="C134" s="153" t="s">
        <v>346</v>
      </c>
      <c r="D134" s="153"/>
      <c r="E134" s="153"/>
      <c r="F134" s="153"/>
      <c r="G134" s="151">
        <f>SUM(D134:F134)</f>
        <v>0</v>
      </c>
      <c r="H134" s="153"/>
      <c r="I134" s="153"/>
      <c r="J134" s="153"/>
      <c r="K134" s="151">
        <f>SUM(H134:J134)</f>
        <v>0</v>
      </c>
      <c r="L134" s="153"/>
      <c r="M134" s="153"/>
      <c r="N134" s="153"/>
      <c r="O134" s="151">
        <f>SUM(L134:N134)</f>
        <v>0</v>
      </c>
      <c r="P134" s="153"/>
      <c r="Q134" s="153"/>
      <c r="R134" s="153"/>
      <c r="S134" s="151">
        <f>SUM(P134:R134)</f>
        <v>0</v>
      </c>
      <c r="T134" s="153"/>
      <c r="U134" s="153"/>
      <c r="V134" s="153"/>
      <c r="W134" s="151">
        <f>SUM(T134:V134)</f>
        <v>0</v>
      </c>
      <c r="X134" s="153"/>
      <c r="Y134" s="153"/>
      <c r="Z134" s="153"/>
      <c r="AA134" s="151">
        <f>SUM(X134:Z134)</f>
        <v>0</v>
      </c>
      <c r="AB134" s="153"/>
      <c r="AC134" s="153"/>
      <c r="AD134" s="153"/>
      <c r="AE134" s="151">
        <f>SUM(AB134:AD134)</f>
        <v>0</v>
      </c>
      <c r="AF134" s="154">
        <f t="shared" ref="AF134:AF197" si="31">SUM(G134,K134,O134,S134,W134,AA134,AE134)</f>
        <v>0</v>
      </c>
    </row>
    <row r="135" spans="1:32" x14ac:dyDescent="0.35">
      <c r="A135" s="199"/>
      <c r="B135" s="144"/>
      <c r="C135" s="148" t="s">
        <v>348</v>
      </c>
      <c r="D135" s="148"/>
      <c r="E135" s="148"/>
      <c r="F135" s="148"/>
      <c r="G135" s="151">
        <f>SUM(D135:F135)</f>
        <v>0</v>
      </c>
      <c r="H135" s="148"/>
      <c r="I135" s="148"/>
      <c r="J135" s="148"/>
      <c r="K135" s="151">
        <f>SUM(H135:J135)</f>
        <v>0</v>
      </c>
      <c r="L135" s="148"/>
      <c r="M135" s="148"/>
      <c r="N135" s="148"/>
      <c r="O135" s="151">
        <f>SUM(L135:N135)</f>
        <v>0</v>
      </c>
      <c r="P135" s="148"/>
      <c r="Q135" s="148"/>
      <c r="R135" s="148"/>
      <c r="S135" s="151">
        <f>SUM(P135:R135)</f>
        <v>0</v>
      </c>
      <c r="T135" s="148"/>
      <c r="U135" s="148"/>
      <c r="V135" s="148"/>
      <c r="W135" s="151">
        <f>SUM(T135:V135)</f>
        <v>0</v>
      </c>
      <c r="X135" s="148"/>
      <c r="Y135" s="148"/>
      <c r="Z135" s="148"/>
      <c r="AA135" s="151">
        <f>SUM(X135:Z135)</f>
        <v>0</v>
      </c>
      <c r="AB135" s="148"/>
      <c r="AC135" s="148"/>
      <c r="AD135" s="148"/>
      <c r="AE135" s="151">
        <f>SUM(AB135:AD135)</f>
        <v>0</v>
      </c>
      <c r="AF135" s="155">
        <f t="shared" si="31"/>
        <v>0</v>
      </c>
    </row>
    <row r="136" spans="1:32" x14ac:dyDescent="0.35">
      <c r="A136" s="199"/>
      <c r="B136" s="144"/>
      <c r="C136" s="153" t="s">
        <v>365</v>
      </c>
      <c r="D136" s="153"/>
      <c r="E136" s="153"/>
      <c r="F136" s="153"/>
      <c r="G136" s="151">
        <f>SUM(D136:F136)</f>
        <v>0</v>
      </c>
      <c r="H136" s="153"/>
      <c r="I136" s="153"/>
      <c r="J136" s="153"/>
      <c r="K136" s="151">
        <f>SUM(H136:J136)</f>
        <v>0</v>
      </c>
      <c r="L136" s="153"/>
      <c r="M136" s="153"/>
      <c r="N136" s="153"/>
      <c r="O136" s="151">
        <f>SUM(L136:N136)</f>
        <v>0</v>
      </c>
      <c r="P136" s="153"/>
      <c r="Q136" s="153"/>
      <c r="R136" s="153"/>
      <c r="S136" s="151">
        <f>SUM(P136:R136)</f>
        <v>0</v>
      </c>
      <c r="T136" s="153"/>
      <c r="U136" s="153"/>
      <c r="V136" s="153"/>
      <c r="W136" s="151">
        <f>SUM(T136:V136)</f>
        <v>0</v>
      </c>
      <c r="X136" s="153"/>
      <c r="Y136" s="153"/>
      <c r="Z136" s="153"/>
      <c r="AA136" s="151">
        <f>SUM(X136:Z136)</f>
        <v>0</v>
      </c>
      <c r="AB136" s="153"/>
      <c r="AC136" s="153"/>
      <c r="AD136" s="153"/>
      <c r="AE136" s="151">
        <f>SUM(AB136:AD136)</f>
        <v>0</v>
      </c>
      <c r="AF136" s="153">
        <f t="shared" si="31"/>
        <v>0</v>
      </c>
    </row>
    <row r="137" spans="1:32" x14ac:dyDescent="0.35">
      <c r="A137" s="156" t="s">
        <v>416</v>
      </c>
      <c r="B137" s="157" t="s">
        <v>417</v>
      </c>
      <c r="C137" s="156"/>
      <c r="D137" s="156">
        <f t="shared" ref="D137:AE137" si="32">SUM(D133:D136)</f>
        <v>0</v>
      </c>
      <c r="E137" s="156">
        <f t="shared" si="32"/>
        <v>0</v>
      </c>
      <c r="F137" s="156">
        <f t="shared" si="32"/>
        <v>0</v>
      </c>
      <c r="G137" s="156">
        <f t="shared" si="32"/>
        <v>0</v>
      </c>
      <c r="H137" s="156">
        <f t="shared" si="32"/>
        <v>0</v>
      </c>
      <c r="I137" s="156">
        <f t="shared" si="32"/>
        <v>0</v>
      </c>
      <c r="J137" s="156">
        <f t="shared" si="32"/>
        <v>0</v>
      </c>
      <c r="K137" s="156">
        <f t="shared" si="32"/>
        <v>0</v>
      </c>
      <c r="L137" s="156">
        <f t="shared" si="32"/>
        <v>0</v>
      </c>
      <c r="M137" s="156">
        <f t="shared" si="32"/>
        <v>0</v>
      </c>
      <c r="N137" s="156">
        <f t="shared" si="32"/>
        <v>0</v>
      </c>
      <c r="O137" s="156">
        <f t="shared" si="32"/>
        <v>0</v>
      </c>
      <c r="P137" s="156">
        <f t="shared" si="32"/>
        <v>0</v>
      </c>
      <c r="Q137" s="156">
        <f t="shared" si="32"/>
        <v>0</v>
      </c>
      <c r="R137" s="156">
        <f t="shared" si="32"/>
        <v>0</v>
      </c>
      <c r="S137" s="156">
        <f t="shared" si="32"/>
        <v>0</v>
      </c>
      <c r="T137" s="156">
        <f t="shared" si="32"/>
        <v>0</v>
      </c>
      <c r="U137" s="156">
        <f t="shared" si="32"/>
        <v>0</v>
      </c>
      <c r="V137" s="156">
        <f t="shared" si="32"/>
        <v>0</v>
      </c>
      <c r="W137" s="156">
        <f t="shared" si="32"/>
        <v>0</v>
      </c>
      <c r="X137" s="156">
        <f t="shared" si="32"/>
        <v>0</v>
      </c>
      <c r="Y137" s="156">
        <f t="shared" si="32"/>
        <v>0</v>
      </c>
      <c r="Z137" s="156">
        <f t="shared" si="32"/>
        <v>0</v>
      </c>
      <c r="AA137" s="156">
        <f t="shared" si="32"/>
        <v>0</v>
      </c>
      <c r="AB137" s="156">
        <f t="shared" si="32"/>
        <v>0</v>
      </c>
      <c r="AC137" s="156">
        <f t="shared" si="32"/>
        <v>0</v>
      </c>
      <c r="AD137" s="156">
        <f t="shared" si="32"/>
        <v>0</v>
      </c>
      <c r="AE137" s="156">
        <f t="shared" si="32"/>
        <v>0</v>
      </c>
      <c r="AF137" s="143">
        <f t="shared" si="31"/>
        <v>0</v>
      </c>
    </row>
    <row r="138" spans="1:32" x14ac:dyDescent="0.35">
      <c r="A138" s="150" t="s">
        <v>419</v>
      </c>
      <c r="B138" s="144" t="s">
        <v>420</v>
      </c>
      <c r="C138" s="148" t="s">
        <v>344</v>
      </c>
      <c r="D138" s="148">
        <v>3</v>
      </c>
      <c r="E138" s="148"/>
      <c r="F138" s="148"/>
      <c r="G138" s="151">
        <f>SUM(D138:F138)</f>
        <v>3</v>
      </c>
      <c r="H138" s="148"/>
      <c r="I138" s="148"/>
      <c r="J138" s="148"/>
      <c r="K138" s="151">
        <f>SUM(H138:J138)</f>
        <v>0</v>
      </c>
      <c r="L138" s="148"/>
      <c r="M138" s="148"/>
      <c r="N138" s="148"/>
      <c r="O138" s="151">
        <f>SUM(L138:N138)</f>
        <v>0</v>
      </c>
      <c r="P138" s="148"/>
      <c r="Q138" s="148"/>
      <c r="R138" s="148"/>
      <c r="S138" s="151">
        <f>SUM(P138:R138)</f>
        <v>0</v>
      </c>
      <c r="T138" s="148"/>
      <c r="U138" s="148"/>
      <c r="V138" s="148"/>
      <c r="W138" s="151">
        <f>SUM(T138:V138)</f>
        <v>0</v>
      </c>
      <c r="X138" s="148">
        <v>1</v>
      </c>
      <c r="Y138" s="148"/>
      <c r="Z138" s="148"/>
      <c r="AA138" s="151">
        <f>SUM(X138:Z138)</f>
        <v>1</v>
      </c>
      <c r="AB138" s="148"/>
      <c r="AC138" s="148"/>
      <c r="AD138" s="148"/>
      <c r="AE138" s="151">
        <f>SUM(AB138:AD138)</f>
        <v>0</v>
      </c>
      <c r="AF138" s="152">
        <f t="shared" si="31"/>
        <v>4</v>
      </c>
    </row>
    <row r="139" spans="1:32" x14ac:dyDescent="0.35">
      <c r="A139" s="199" t="s">
        <v>394</v>
      </c>
      <c r="B139" s="144"/>
      <c r="C139" s="153" t="s">
        <v>346</v>
      </c>
      <c r="D139" s="153"/>
      <c r="E139" s="153"/>
      <c r="F139" s="153"/>
      <c r="G139" s="151">
        <f>SUM(D139:F139)</f>
        <v>0</v>
      </c>
      <c r="H139" s="153"/>
      <c r="I139" s="153"/>
      <c r="J139" s="153"/>
      <c r="K139" s="151">
        <f>SUM(H139:J139)</f>
        <v>0</v>
      </c>
      <c r="L139" s="153"/>
      <c r="M139" s="153"/>
      <c r="N139" s="153"/>
      <c r="O139" s="151">
        <f>SUM(L139:N139)</f>
        <v>0</v>
      </c>
      <c r="P139" s="153"/>
      <c r="Q139" s="153"/>
      <c r="R139" s="153"/>
      <c r="S139" s="151">
        <f>SUM(P139:R139)</f>
        <v>0</v>
      </c>
      <c r="T139" s="153"/>
      <c r="U139" s="153"/>
      <c r="V139" s="153"/>
      <c r="W139" s="151">
        <f>SUM(T139:V139)</f>
        <v>0</v>
      </c>
      <c r="X139" s="153"/>
      <c r="Y139" s="153"/>
      <c r="Z139" s="153"/>
      <c r="AA139" s="151">
        <f>SUM(X139:Z139)</f>
        <v>0</v>
      </c>
      <c r="AB139" s="153"/>
      <c r="AC139" s="153"/>
      <c r="AD139" s="153"/>
      <c r="AE139" s="151">
        <f>SUM(AB139:AD139)</f>
        <v>0</v>
      </c>
      <c r="AF139" s="154">
        <f t="shared" si="31"/>
        <v>0</v>
      </c>
    </row>
    <row r="140" spans="1:32" x14ac:dyDescent="0.35">
      <c r="A140" s="199"/>
      <c r="B140" s="144"/>
      <c r="C140" s="148" t="s">
        <v>348</v>
      </c>
      <c r="D140" s="148"/>
      <c r="E140" s="148"/>
      <c r="F140" s="148"/>
      <c r="G140" s="151">
        <f>SUM(D140:F140)</f>
        <v>0</v>
      </c>
      <c r="H140" s="148"/>
      <c r="I140" s="148"/>
      <c r="J140" s="148"/>
      <c r="K140" s="151">
        <f>SUM(H140:J140)</f>
        <v>0</v>
      </c>
      <c r="L140" s="148"/>
      <c r="M140" s="148"/>
      <c r="N140" s="148"/>
      <c r="O140" s="151">
        <f>SUM(L140:N140)</f>
        <v>0</v>
      </c>
      <c r="P140" s="148"/>
      <c r="Q140" s="148"/>
      <c r="R140" s="148"/>
      <c r="S140" s="151">
        <f>SUM(P140:R140)</f>
        <v>0</v>
      </c>
      <c r="T140" s="148"/>
      <c r="U140" s="148"/>
      <c r="V140" s="148"/>
      <c r="W140" s="151">
        <f>SUM(T140:V140)</f>
        <v>0</v>
      </c>
      <c r="X140" s="148"/>
      <c r="Y140" s="148"/>
      <c r="Z140" s="148"/>
      <c r="AA140" s="151">
        <f>SUM(X140:Z140)</f>
        <v>0</v>
      </c>
      <c r="AB140" s="148"/>
      <c r="AC140" s="148"/>
      <c r="AD140" s="148"/>
      <c r="AE140" s="151">
        <f>SUM(AB140:AD140)</f>
        <v>0</v>
      </c>
      <c r="AF140" s="155">
        <f t="shared" si="31"/>
        <v>0</v>
      </c>
    </row>
    <row r="141" spans="1:32" x14ac:dyDescent="0.35">
      <c r="A141" s="199"/>
      <c r="B141" s="144"/>
      <c r="C141" s="153" t="s">
        <v>365</v>
      </c>
      <c r="D141" s="153"/>
      <c r="E141" s="153"/>
      <c r="F141" s="153"/>
      <c r="G141" s="151">
        <f>SUM(D141:F141)</f>
        <v>0</v>
      </c>
      <c r="H141" s="153"/>
      <c r="I141" s="153"/>
      <c r="J141" s="153"/>
      <c r="K141" s="151">
        <f>SUM(H141:J141)</f>
        <v>0</v>
      </c>
      <c r="L141" s="153"/>
      <c r="M141" s="153"/>
      <c r="N141" s="153"/>
      <c r="O141" s="151">
        <f>SUM(L141:N141)</f>
        <v>0</v>
      </c>
      <c r="P141" s="153"/>
      <c r="Q141" s="153"/>
      <c r="R141" s="153"/>
      <c r="S141" s="151">
        <f>SUM(P141:R141)</f>
        <v>0</v>
      </c>
      <c r="T141" s="153"/>
      <c r="U141" s="153"/>
      <c r="V141" s="153"/>
      <c r="W141" s="151">
        <f>SUM(T141:V141)</f>
        <v>0</v>
      </c>
      <c r="X141" s="153"/>
      <c r="Y141" s="153"/>
      <c r="Z141" s="153"/>
      <c r="AA141" s="151">
        <f>SUM(X141:Z141)</f>
        <v>0</v>
      </c>
      <c r="AB141" s="153"/>
      <c r="AC141" s="153"/>
      <c r="AD141" s="153"/>
      <c r="AE141" s="151">
        <f>SUM(AB141:AD141)</f>
        <v>0</v>
      </c>
      <c r="AF141" s="153">
        <f t="shared" si="31"/>
        <v>0</v>
      </c>
    </row>
    <row r="142" spans="1:32" x14ac:dyDescent="0.35">
      <c r="A142" s="156" t="s">
        <v>419</v>
      </c>
      <c r="B142" s="157" t="s">
        <v>420</v>
      </c>
      <c r="C142" s="156"/>
      <c r="D142" s="156">
        <f t="shared" ref="D142:AE142" si="33">SUM(D138:D141)</f>
        <v>3</v>
      </c>
      <c r="E142" s="156">
        <f t="shared" si="33"/>
        <v>0</v>
      </c>
      <c r="F142" s="156">
        <f t="shared" si="33"/>
        <v>0</v>
      </c>
      <c r="G142" s="156">
        <f t="shared" si="33"/>
        <v>3</v>
      </c>
      <c r="H142" s="156">
        <f t="shared" si="33"/>
        <v>0</v>
      </c>
      <c r="I142" s="156">
        <f t="shared" si="33"/>
        <v>0</v>
      </c>
      <c r="J142" s="156">
        <f t="shared" si="33"/>
        <v>0</v>
      </c>
      <c r="K142" s="156">
        <f t="shared" si="33"/>
        <v>0</v>
      </c>
      <c r="L142" s="156">
        <f t="shared" si="33"/>
        <v>0</v>
      </c>
      <c r="M142" s="156">
        <f t="shared" si="33"/>
        <v>0</v>
      </c>
      <c r="N142" s="156">
        <f t="shared" si="33"/>
        <v>0</v>
      </c>
      <c r="O142" s="156">
        <f t="shared" si="33"/>
        <v>0</v>
      </c>
      <c r="P142" s="156">
        <f t="shared" si="33"/>
        <v>0</v>
      </c>
      <c r="Q142" s="156">
        <f t="shared" si="33"/>
        <v>0</v>
      </c>
      <c r="R142" s="156">
        <f t="shared" si="33"/>
        <v>0</v>
      </c>
      <c r="S142" s="156">
        <f t="shared" si="33"/>
        <v>0</v>
      </c>
      <c r="T142" s="156">
        <f t="shared" si="33"/>
        <v>0</v>
      </c>
      <c r="U142" s="156">
        <f t="shared" si="33"/>
        <v>0</v>
      </c>
      <c r="V142" s="156">
        <f t="shared" si="33"/>
        <v>0</v>
      </c>
      <c r="W142" s="156">
        <f t="shared" si="33"/>
        <v>0</v>
      </c>
      <c r="X142" s="156">
        <f t="shared" si="33"/>
        <v>1</v>
      </c>
      <c r="Y142" s="156">
        <f t="shared" si="33"/>
        <v>0</v>
      </c>
      <c r="Z142" s="156">
        <f t="shared" si="33"/>
        <v>0</v>
      </c>
      <c r="AA142" s="156">
        <f t="shared" si="33"/>
        <v>1</v>
      </c>
      <c r="AB142" s="156">
        <f t="shared" si="33"/>
        <v>0</v>
      </c>
      <c r="AC142" s="156">
        <f t="shared" si="33"/>
        <v>0</v>
      </c>
      <c r="AD142" s="156">
        <f t="shared" si="33"/>
        <v>0</v>
      </c>
      <c r="AE142" s="156">
        <f t="shared" si="33"/>
        <v>0</v>
      </c>
      <c r="AF142" s="143">
        <f t="shared" si="31"/>
        <v>4</v>
      </c>
    </row>
    <row r="143" spans="1:32" x14ac:dyDescent="0.35">
      <c r="A143" s="150" t="s">
        <v>421</v>
      </c>
      <c r="B143" s="144">
        <v>30</v>
      </c>
      <c r="C143" s="148" t="s">
        <v>344</v>
      </c>
      <c r="D143" s="148"/>
      <c r="E143" s="148"/>
      <c r="F143" s="148"/>
      <c r="G143" s="151">
        <f>SUM(D143:F143)</f>
        <v>0</v>
      </c>
      <c r="H143" s="148"/>
      <c r="I143" s="148"/>
      <c r="J143" s="148"/>
      <c r="K143" s="151">
        <f>SUM(H143:J143)</f>
        <v>0</v>
      </c>
      <c r="L143" s="148"/>
      <c r="M143" s="148"/>
      <c r="N143" s="148"/>
      <c r="O143" s="151">
        <f>SUM(L143:N143)</f>
        <v>0</v>
      </c>
      <c r="P143" s="148"/>
      <c r="Q143" s="148"/>
      <c r="R143" s="148"/>
      <c r="S143" s="151">
        <f>SUM(P143:R143)</f>
        <v>0</v>
      </c>
      <c r="T143" s="148"/>
      <c r="U143" s="148"/>
      <c r="V143" s="148"/>
      <c r="W143" s="151">
        <f>SUM(T143:V143)</f>
        <v>0</v>
      </c>
      <c r="X143" s="148"/>
      <c r="Y143" s="148"/>
      <c r="Z143" s="148"/>
      <c r="AA143" s="151">
        <f>SUM(X143:Z143)</f>
        <v>0</v>
      </c>
      <c r="AB143" s="148"/>
      <c r="AC143" s="148"/>
      <c r="AD143" s="148"/>
      <c r="AE143" s="151">
        <f>SUM(AB143:AD143)</f>
        <v>0</v>
      </c>
      <c r="AF143" s="152">
        <f t="shared" si="31"/>
        <v>0</v>
      </c>
    </row>
    <row r="144" spans="1:32" x14ac:dyDescent="0.35">
      <c r="A144" s="199" t="s">
        <v>390</v>
      </c>
      <c r="B144" s="144"/>
      <c r="C144" s="153" t="s">
        <v>346</v>
      </c>
      <c r="D144" s="153"/>
      <c r="E144" s="153"/>
      <c r="F144" s="153"/>
      <c r="G144" s="151">
        <f>SUM(D144:F144)</f>
        <v>0</v>
      </c>
      <c r="H144" s="153"/>
      <c r="I144" s="153"/>
      <c r="J144" s="153"/>
      <c r="K144" s="151">
        <f>SUM(H144:J144)</f>
        <v>0</v>
      </c>
      <c r="L144" s="153"/>
      <c r="M144" s="153"/>
      <c r="N144" s="153"/>
      <c r="O144" s="151">
        <f>SUM(L144:N144)</f>
        <v>0</v>
      </c>
      <c r="P144" s="153"/>
      <c r="Q144" s="153"/>
      <c r="R144" s="153"/>
      <c r="S144" s="151">
        <f>SUM(P144:R144)</f>
        <v>0</v>
      </c>
      <c r="T144" s="153"/>
      <c r="U144" s="153"/>
      <c r="V144" s="153"/>
      <c r="W144" s="151">
        <f>SUM(T144:V144)</f>
        <v>0</v>
      </c>
      <c r="X144" s="153"/>
      <c r="Y144" s="153"/>
      <c r="Z144" s="153"/>
      <c r="AA144" s="151">
        <f>SUM(X144:Z144)</f>
        <v>0</v>
      </c>
      <c r="AB144" s="153"/>
      <c r="AC144" s="153"/>
      <c r="AD144" s="153"/>
      <c r="AE144" s="151">
        <f>SUM(AB144:AD144)</f>
        <v>0</v>
      </c>
      <c r="AF144" s="154">
        <f t="shared" si="31"/>
        <v>0</v>
      </c>
    </row>
    <row r="145" spans="1:32" x14ac:dyDescent="0.35">
      <c r="A145" s="199"/>
      <c r="B145" s="144"/>
      <c r="C145" s="148" t="s">
        <v>348</v>
      </c>
      <c r="D145" s="148"/>
      <c r="E145" s="148"/>
      <c r="F145" s="148"/>
      <c r="G145" s="151">
        <f>SUM(D145:F145)</f>
        <v>0</v>
      </c>
      <c r="H145" s="148"/>
      <c r="I145" s="148"/>
      <c r="J145" s="148"/>
      <c r="K145" s="151">
        <f>SUM(H145:J145)</f>
        <v>0</v>
      </c>
      <c r="L145" s="148"/>
      <c r="M145" s="148"/>
      <c r="N145" s="148"/>
      <c r="O145" s="151">
        <f>SUM(L145:N145)</f>
        <v>0</v>
      </c>
      <c r="P145" s="148"/>
      <c r="Q145" s="148"/>
      <c r="R145" s="148"/>
      <c r="S145" s="151">
        <f>SUM(P145:R145)</f>
        <v>0</v>
      </c>
      <c r="T145" s="148"/>
      <c r="U145" s="148"/>
      <c r="V145" s="148"/>
      <c r="W145" s="151">
        <f>SUM(T145:V145)</f>
        <v>0</v>
      </c>
      <c r="X145" s="148"/>
      <c r="Y145" s="148"/>
      <c r="Z145" s="148"/>
      <c r="AA145" s="151">
        <f>SUM(X145:Z145)</f>
        <v>0</v>
      </c>
      <c r="AB145" s="148"/>
      <c r="AC145" s="148"/>
      <c r="AD145" s="148"/>
      <c r="AE145" s="151">
        <f>SUM(AB145:AD145)</f>
        <v>0</v>
      </c>
      <c r="AF145" s="155">
        <f t="shared" si="31"/>
        <v>0</v>
      </c>
    </row>
    <row r="146" spans="1:32" x14ac:dyDescent="0.35">
      <c r="A146" s="199"/>
      <c r="B146" s="144"/>
      <c r="C146" s="153" t="s">
        <v>365</v>
      </c>
      <c r="D146" s="153"/>
      <c r="E146" s="153"/>
      <c r="F146" s="153"/>
      <c r="G146" s="151">
        <f>SUM(D146:F146)</f>
        <v>0</v>
      </c>
      <c r="H146" s="153"/>
      <c r="I146" s="153"/>
      <c r="J146" s="153"/>
      <c r="K146" s="151">
        <f>SUM(H146:J146)</f>
        <v>0</v>
      </c>
      <c r="L146" s="153"/>
      <c r="M146" s="153"/>
      <c r="N146" s="153"/>
      <c r="O146" s="151">
        <f>SUM(L146:N146)</f>
        <v>0</v>
      </c>
      <c r="P146" s="153"/>
      <c r="Q146" s="153"/>
      <c r="R146" s="153"/>
      <c r="S146" s="151">
        <f>SUM(P146:R146)</f>
        <v>0</v>
      </c>
      <c r="T146" s="153"/>
      <c r="U146" s="153"/>
      <c r="V146" s="153"/>
      <c r="W146" s="151">
        <f>SUM(T146:V146)</f>
        <v>0</v>
      </c>
      <c r="X146" s="153"/>
      <c r="Y146" s="153"/>
      <c r="Z146" s="153"/>
      <c r="AA146" s="151">
        <f>SUM(X146:Z146)</f>
        <v>0</v>
      </c>
      <c r="AB146" s="153"/>
      <c r="AC146" s="153"/>
      <c r="AD146" s="153"/>
      <c r="AE146" s="151">
        <f>SUM(AB146:AD146)</f>
        <v>0</v>
      </c>
      <c r="AF146" s="153">
        <f t="shared" si="31"/>
        <v>0</v>
      </c>
    </row>
    <row r="147" spans="1:32" x14ac:dyDescent="0.35">
      <c r="A147" s="156" t="s">
        <v>421</v>
      </c>
      <c r="B147" s="157">
        <v>30</v>
      </c>
      <c r="C147" s="156"/>
      <c r="D147" s="156">
        <f t="shared" ref="D147:AE147" si="34">SUM(D143:D146)</f>
        <v>0</v>
      </c>
      <c r="E147" s="156">
        <f t="shared" si="34"/>
        <v>0</v>
      </c>
      <c r="F147" s="156">
        <f t="shared" si="34"/>
        <v>0</v>
      </c>
      <c r="G147" s="156">
        <f t="shared" si="34"/>
        <v>0</v>
      </c>
      <c r="H147" s="156">
        <f t="shared" si="34"/>
        <v>0</v>
      </c>
      <c r="I147" s="156">
        <f t="shared" si="34"/>
        <v>0</v>
      </c>
      <c r="J147" s="156">
        <f t="shared" si="34"/>
        <v>0</v>
      </c>
      <c r="K147" s="156">
        <f t="shared" si="34"/>
        <v>0</v>
      </c>
      <c r="L147" s="156">
        <f t="shared" si="34"/>
        <v>0</v>
      </c>
      <c r="M147" s="156">
        <f t="shared" si="34"/>
        <v>0</v>
      </c>
      <c r="N147" s="156">
        <f t="shared" si="34"/>
        <v>0</v>
      </c>
      <c r="O147" s="156">
        <f t="shared" si="34"/>
        <v>0</v>
      </c>
      <c r="P147" s="156">
        <f t="shared" si="34"/>
        <v>0</v>
      </c>
      <c r="Q147" s="156">
        <f t="shared" si="34"/>
        <v>0</v>
      </c>
      <c r="R147" s="156">
        <f t="shared" si="34"/>
        <v>0</v>
      </c>
      <c r="S147" s="156">
        <f t="shared" si="34"/>
        <v>0</v>
      </c>
      <c r="T147" s="156">
        <f t="shared" si="34"/>
        <v>0</v>
      </c>
      <c r="U147" s="156">
        <f t="shared" si="34"/>
        <v>0</v>
      </c>
      <c r="V147" s="156">
        <f t="shared" si="34"/>
        <v>0</v>
      </c>
      <c r="W147" s="156">
        <f t="shared" si="34"/>
        <v>0</v>
      </c>
      <c r="X147" s="156">
        <f t="shared" si="34"/>
        <v>0</v>
      </c>
      <c r="Y147" s="156">
        <f t="shared" si="34"/>
        <v>0</v>
      </c>
      <c r="Z147" s="156">
        <f t="shared" si="34"/>
        <v>0</v>
      </c>
      <c r="AA147" s="156">
        <f t="shared" si="34"/>
        <v>0</v>
      </c>
      <c r="AB147" s="156">
        <f t="shared" si="34"/>
        <v>0</v>
      </c>
      <c r="AC147" s="156">
        <f t="shared" si="34"/>
        <v>0</v>
      </c>
      <c r="AD147" s="156">
        <f t="shared" si="34"/>
        <v>0</v>
      </c>
      <c r="AE147" s="156">
        <f t="shared" si="34"/>
        <v>0</v>
      </c>
      <c r="AF147" s="143">
        <f t="shared" si="31"/>
        <v>0</v>
      </c>
    </row>
    <row r="148" spans="1:32" x14ac:dyDescent="0.35">
      <c r="A148" s="150" t="s">
        <v>422</v>
      </c>
      <c r="B148" s="144">
        <v>8</v>
      </c>
      <c r="C148" s="148" t="s">
        <v>344</v>
      </c>
      <c r="D148" s="148"/>
      <c r="E148" s="148"/>
      <c r="F148" s="148"/>
      <c r="G148" s="151">
        <f>SUM(D148:F148)</f>
        <v>0</v>
      </c>
      <c r="H148" s="148"/>
      <c r="I148" s="148"/>
      <c r="J148" s="148"/>
      <c r="K148" s="151">
        <f>SUM(H148:J148)</f>
        <v>0</v>
      </c>
      <c r="L148" s="148"/>
      <c r="M148" s="148"/>
      <c r="N148" s="148"/>
      <c r="O148" s="151">
        <f>SUM(L148:N148)</f>
        <v>0</v>
      </c>
      <c r="P148" s="148"/>
      <c r="Q148" s="148"/>
      <c r="R148" s="148"/>
      <c r="S148" s="151">
        <f>SUM(P148:R148)</f>
        <v>0</v>
      </c>
      <c r="T148" s="148"/>
      <c r="U148" s="148"/>
      <c r="V148" s="148"/>
      <c r="W148" s="151">
        <f>SUM(T148:V148)</f>
        <v>0</v>
      </c>
      <c r="X148" s="148"/>
      <c r="Y148" s="148"/>
      <c r="Z148" s="148"/>
      <c r="AA148" s="151">
        <f>SUM(X148:Z148)</f>
        <v>0</v>
      </c>
      <c r="AB148" s="148"/>
      <c r="AC148" s="148"/>
      <c r="AD148" s="148"/>
      <c r="AE148" s="151">
        <f>SUM(AB148:AD148)</f>
        <v>0</v>
      </c>
      <c r="AF148" s="152">
        <f t="shared" si="31"/>
        <v>0</v>
      </c>
    </row>
    <row r="149" spans="1:32" x14ac:dyDescent="0.35">
      <c r="A149" s="199" t="s">
        <v>423</v>
      </c>
      <c r="B149" s="144"/>
      <c r="C149" s="153" t="s">
        <v>346</v>
      </c>
      <c r="D149" s="153"/>
      <c r="E149" s="153"/>
      <c r="F149" s="153"/>
      <c r="G149" s="151">
        <f>SUM(D149:F149)</f>
        <v>0</v>
      </c>
      <c r="H149" s="153"/>
      <c r="I149" s="153"/>
      <c r="J149" s="153"/>
      <c r="K149" s="151">
        <f>SUM(H149:J149)</f>
        <v>0</v>
      </c>
      <c r="L149" s="153"/>
      <c r="M149" s="153"/>
      <c r="N149" s="153"/>
      <c r="O149" s="151">
        <f>SUM(L149:N149)</f>
        <v>0</v>
      </c>
      <c r="P149" s="153"/>
      <c r="Q149" s="153"/>
      <c r="R149" s="153"/>
      <c r="S149" s="151">
        <f>SUM(P149:R149)</f>
        <v>0</v>
      </c>
      <c r="T149" s="153"/>
      <c r="U149" s="153"/>
      <c r="V149" s="153"/>
      <c r="W149" s="151">
        <f>SUM(T149:V149)</f>
        <v>0</v>
      </c>
      <c r="X149" s="153"/>
      <c r="Y149" s="153"/>
      <c r="Z149" s="153"/>
      <c r="AA149" s="151">
        <f>SUM(X149:Z149)</f>
        <v>0</v>
      </c>
      <c r="AB149" s="153"/>
      <c r="AC149" s="153"/>
      <c r="AD149" s="153"/>
      <c r="AE149" s="151">
        <f>SUM(AB149:AD149)</f>
        <v>0</v>
      </c>
      <c r="AF149" s="154">
        <f t="shared" si="31"/>
        <v>0</v>
      </c>
    </row>
    <row r="150" spans="1:32" x14ac:dyDescent="0.35">
      <c r="A150" s="199"/>
      <c r="B150" s="144"/>
      <c r="C150" s="148" t="s">
        <v>348</v>
      </c>
      <c r="D150" s="148"/>
      <c r="E150" s="148"/>
      <c r="F150" s="148"/>
      <c r="G150" s="151">
        <f>SUM(D150:F150)</f>
        <v>0</v>
      </c>
      <c r="H150" s="148"/>
      <c r="I150" s="148"/>
      <c r="J150" s="148"/>
      <c r="K150" s="151">
        <f>SUM(H150:J150)</f>
        <v>0</v>
      </c>
      <c r="L150" s="148"/>
      <c r="M150" s="148"/>
      <c r="N150" s="148"/>
      <c r="O150" s="151">
        <f>SUM(L150:N150)</f>
        <v>0</v>
      </c>
      <c r="P150" s="148"/>
      <c r="Q150" s="148"/>
      <c r="R150" s="148"/>
      <c r="S150" s="151">
        <f>SUM(P150:R150)</f>
        <v>0</v>
      </c>
      <c r="T150" s="148"/>
      <c r="U150" s="148"/>
      <c r="V150" s="148"/>
      <c r="W150" s="151">
        <f>SUM(T150:V150)</f>
        <v>0</v>
      </c>
      <c r="X150" s="148"/>
      <c r="Y150" s="148"/>
      <c r="Z150" s="148"/>
      <c r="AA150" s="151">
        <f>SUM(X150:Z150)</f>
        <v>0</v>
      </c>
      <c r="AB150" s="148"/>
      <c r="AC150" s="148"/>
      <c r="AD150" s="148"/>
      <c r="AE150" s="151">
        <f>SUM(AB150:AD150)</f>
        <v>0</v>
      </c>
      <c r="AF150" s="155">
        <f t="shared" si="31"/>
        <v>0</v>
      </c>
    </row>
    <row r="151" spans="1:32" x14ac:dyDescent="0.35">
      <c r="A151" s="199"/>
      <c r="B151" s="144"/>
      <c r="C151" s="153" t="s">
        <v>365</v>
      </c>
      <c r="D151" s="153"/>
      <c r="E151" s="153"/>
      <c r="F151" s="153"/>
      <c r="G151" s="151">
        <f>SUM(D151:F151)</f>
        <v>0</v>
      </c>
      <c r="H151" s="153"/>
      <c r="I151" s="153"/>
      <c r="J151" s="153"/>
      <c r="K151" s="151">
        <f>SUM(H151:J151)</f>
        <v>0</v>
      </c>
      <c r="L151" s="153"/>
      <c r="M151" s="153"/>
      <c r="N151" s="153"/>
      <c r="O151" s="151">
        <f>SUM(L151:N151)</f>
        <v>0</v>
      </c>
      <c r="P151" s="153"/>
      <c r="Q151" s="153"/>
      <c r="R151" s="153"/>
      <c r="S151" s="151">
        <f>SUM(P151:R151)</f>
        <v>0</v>
      </c>
      <c r="T151" s="153"/>
      <c r="U151" s="153"/>
      <c r="V151" s="153"/>
      <c r="W151" s="151">
        <f>SUM(T151:V151)</f>
        <v>0</v>
      </c>
      <c r="X151" s="153"/>
      <c r="Y151" s="153"/>
      <c r="Z151" s="153"/>
      <c r="AA151" s="151">
        <f>SUM(X151:Z151)</f>
        <v>0</v>
      </c>
      <c r="AB151" s="153"/>
      <c r="AC151" s="153"/>
      <c r="AD151" s="153"/>
      <c r="AE151" s="151">
        <f>SUM(AB151:AD151)</f>
        <v>0</v>
      </c>
      <c r="AF151" s="153">
        <f t="shared" si="31"/>
        <v>0</v>
      </c>
    </row>
    <row r="152" spans="1:32" x14ac:dyDescent="0.35">
      <c r="A152" s="156" t="s">
        <v>422</v>
      </c>
      <c r="B152" s="157">
        <v>8</v>
      </c>
      <c r="C152" s="156"/>
      <c r="D152" s="156">
        <f t="shared" ref="D152:AE152" si="35">SUM(D148:D151)</f>
        <v>0</v>
      </c>
      <c r="E152" s="156">
        <f t="shared" si="35"/>
        <v>0</v>
      </c>
      <c r="F152" s="156">
        <f t="shared" si="35"/>
        <v>0</v>
      </c>
      <c r="G152" s="156">
        <f t="shared" si="35"/>
        <v>0</v>
      </c>
      <c r="H152" s="156">
        <f t="shared" si="35"/>
        <v>0</v>
      </c>
      <c r="I152" s="156">
        <f t="shared" si="35"/>
        <v>0</v>
      </c>
      <c r="J152" s="156">
        <f t="shared" si="35"/>
        <v>0</v>
      </c>
      <c r="K152" s="156">
        <f t="shared" si="35"/>
        <v>0</v>
      </c>
      <c r="L152" s="156">
        <f t="shared" si="35"/>
        <v>0</v>
      </c>
      <c r="M152" s="156">
        <f t="shared" si="35"/>
        <v>0</v>
      </c>
      <c r="N152" s="156">
        <f t="shared" si="35"/>
        <v>0</v>
      </c>
      <c r="O152" s="156">
        <f t="shared" si="35"/>
        <v>0</v>
      </c>
      <c r="P152" s="156">
        <f t="shared" si="35"/>
        <v>0</v>
      </c>
      <c r="Q152" s="156">
        <f t="shared" si="35"/>
        <v>0</v>
      </c>
      <c r="R152" s="156">
        <f t="shared" si="35"/>
        <v>0</v>
      </c>
      <c r="S152" s="156">
        <f t="shared" si="35"/>
        <v>0</v>
      </c>
      <c r="T152" s="156">
        <f t="shared" si="35"/>
        <v>0</v>
      </c>
      <c r="U152" s="156">
        <f t="shared" si="35"/>
        <v>0</v>
      </c>
      <c r="V152" s="156">
        <f t="shared" si="35"/>
        <v>0</v>
      </c>
      <c r="W152" s="156">
        <f t="shared" si="35"/>
        <v>0</v>
      </c>
      <c r="X152" s="156">
        <f t="shared" si="35"/>
        <v>0</v>
      </c>
      <c r="Y152" s="156">
        <f t="shared" si="35"/>
        <v>0</v>
      </c>
      <c r="Z152" s="156">
        <f t="shared" si="35"/>
        <v>0</v>
      </c>
      <c r="AA152" s="156">
        <f t="shared" si="35"/>
        <v>0</v>
      </c>
      <c r="AB152" s="156">
        <f t="shared" si="35"/>
        <v>0</v>
      </c>
      <c r="AC152" s="156">
        <f t="shared" si="35"/>
        <v>0</v>
      </c>
      <c r="AD152" s="156">
        <f t="shared" si="35"/>
        <v>0</v>
      </c>
      <c r="AE152" s="156">
        <f t="shared" si="35"/>
        <v>0</v>
      </c>
      <c r="AF152" s="143">
        <f t="shared" si="31"/>
        <v>0</v>
      </c>
    </row>
    <row r="153" spans="1:32" x14ac:dyDescent="0.35">
      <c r="A153" s="150" t="s">
        <v>424</v>
      </c>
      <c r="B153" s="144">
        <v>18</v>
      </c>
      <c r="C153" s="148" t="s">
        <v>344</v>
      </c>
      <c r="D153" s="148">
        <v>39</v>
      </c>
      <c r="E153" s="148">
        <v>3</v>
      </c>
      <c r="F153" s="148">
        <v>2</v>
      </c>
      <c r="G153" s="151">
        <f>SUM(D153:F153)</f>
        <v>44</v>
      </c>
      <c r="H153" s="148"/>
      <c r="I153" s="148"/>
      <c r="J153" s="148">
        <v>1</v>
      </c>
      <c r="K153" s="151">
        <f>SUM(H153:J153)</f>
        <v>1</v>
      </c>
      <c r="L153" s="148"/>
      <c r="M153" s="148">
        <v>2</v>
      </c>
      <c r="N153" s="148">
        <v>1</v>
      </c>
      <c r="O153" s="151">
        <f>SUM(L153:N153)</f>
        <v>3</v>
      </c>
      <c r="P153" s="148"/>
      <c r="Q153" s="148"/>
      <c r="R153" s="148"/>
      <c r="S153" s="151">
        <f>SUM(P153:R153)</f>
        <v>0</v>
      </c>
      <c r="T153" s="148"/>
      <c r="U153" s="148"/>
      <c r="V153" s="148"/>
      <c r="W153" s="151">
        <f>SUM(T153:V153)</f>
        <v>0</v>
      </c>
      <c r="X153" s="148"/>
      <c r="Y153" s="148"/>
      <c r="Z153" s="148">
        <v>1</v>
      </c>
      <c r="AA153" s="151">
        <f>SUM(X153:Z153)</f>
        <v>1</v>
      </c>
      <c r="AB153" s="148"/>
      <c r="AC153" s="148"/>
      <c r="AD153" s="148">
        <v>1</v>
      </c>
      <c r="AE153" s="151">
        <f>SUM(AB153:AD153)</f>
        <v>1</v>
      </c>
      <c r="AF153" s="152">
        <f t="shared" si="31"/>
        <v>50</v>
      </c>
    </row>
    <row r="154" spans="1:32" x14ac:dyDescent="0.35">
      <c r="A154" s="199" t="s">
        <v>425</v>
      </c>
      <c r="B154" s="144"/>
      <c r="C154" s="153" t="s">
        <v>346</v>
      </c>
      <c r="D154" s="153">
        <v>59</v>
      </c>
      <c r="E154" s="153"/>
      <c r="F154" s="153"/>
      <c r="G154" s="151">
        <f>SUM(D154:F154)</f>
        <v>59</v>
      </c>
      <c r="H154" s="153"/>
      <c r="I154" s="153"/>
      <c r="J154" s="153"/>
      <c r="K154" s="151">
        <f>SUM(H154:J154)</f>
        <v>0</v>
      </c>
      <c r="L154" s="153"/>
      <c r="M154" s="153"/>
      <c r="N154" s="153"/>
      <c r="O154" s="151">
        <f>SUM(L154:N154)</f>
        <v>0</v>
      </c>
      <c r="P154" s="153"/>
      <c r="Q154" s="153"/>
      <c r="R154" s="153"/>
      <c r="S154" s="151">
        <f>SUM(P154:R154)</f>
        <v>0</v>
      </c>
      <c r="T154" s="153"/>
      <c r="U154" s="153"/>
      <c r="V154" s="153"/>
      <c r="W154" s="151">
        <f>SUM(T154:V154)</f>
        <v>0</v>
      </c>
      <c r="X154" s="153"/>
      <c r="Y154" s="153"/>
      <c r="Z154" s="153"/>
      <c r="AA154" s="151">
        <f>SUM(X154:Z154)</f>
        <v>0</v>
      </c>
      <c r="AB154" s="153"/>
      <c r="AC154" s="153"/>
      <c r="AD154" s="153"/>
      <c r="AE154" s="151">
        <f>SUM(AB154:AD154)</f>
        <v>0</v>
      </c>
      <c r="AF154" s="154">
        <f t="shared" si="31"/>
        <v>59</v>
      </c>
    </row>
    <row r="155" spans="1:32" x14ac:dyDescent="0.35">
      <c r="A155" s="199"/>
      <c r="B155" s="144"/>
      <c r="C155" s="148" t="s">
        <v>348</v>
      </c>
      <c r="D155" s="148">
        <v>40</v>
      </c>
      <c r="E155" s="148">
        <v>3</v>
      </c>
      <c r="F155" s="148">
        <v>5</v>
      </c>
      <c r="G155" s="151">
        <f>SUM(D155:F155)</f>
        <v>48</v>
      </c>
      <c r="H155" s="148"/>
      <c r="I155" s="148"/>
      <c r="J155" s="148"/>
      <c r="K155" s="151">
        <f>SUM(H155:J155)</f>
        <v>0</v>
      </c>
      <c r="L155" s="148">
        <v>1</v>
      </c>
      <c r="M155" s="148"/>
      <c r="N155" s="148"/>
      <c r="O155" s="151">
        <f>SUM(L155:N155)</f>
        <v>1</v>
      </c>
      <c r="P155" s="148"/>
      <c r="Q155" s="148"/>
      <c r="R155" s="148"/>
      <c r="S155" s="151">
        <f>SUM(P155:R155)</f>
        <v>0</v>
      </c>
      <c r="T155" s="148"/>
      <c r="U155" s="148"/>
      <c r="V155" s="148"/>
      <c r="W155" s="151">
        <f>SUM(T155:V155)</f>
        <v>0</v>
      </c>
      <c r="X155" s="148">
        <v>2</v>
      </c>
      <c r="Y155" s="148"/>
      <c r="Z155" s="148"/>
      <c r="AA155" s="151">
        <f>SUM(X155:Z155)</f>
        <v>2</v>
      </c>
      <c r="AB155" s="148"/>
      <c r="AC155" s="148"/>
      <c r="AD155" s="148"/>
      <c r="AE155" s="151">
        <f>SUM(AB155:AD155)</f>
        <v>0</v>
      </c>
      <c r="AF155" s="155">
        <f t="shared" si="31"/>
        <v>51</v>
      </c>
    </row>
    <row r="156" spans="1:32" x14ac:dyDescent="0.35">
      <c r="A156" s="199"/>
      <c r="B156" s="144"/>
      <c r="C156" s="153" t="s">
        <v>365</v>
      </c>
      <c r="D156" s="153"/>
      <c r="E156" s="153"/>
      <c r="F156" s="153"/>
      <c r="G156" s="151">
        <f>SUM(D156:F156)</f>
        <v>0</v>
      </c>
      <c r="H156" s="153"/>
      <c r="I156" s="153"/>
      <c r="J156" s="153"/>
      <c r="K156" s="151">
        <f>SUM(H156:J156)</f>
        <v>0</v>
      </c>
      <c r="L156" s="153"/>
      <c r="M156" s="153"/>
      <c r="N156" s="153"/>
      <c r="O156" s="151">
        <f>SUM(L156:N156)</f>
        <v>0</v>
      </c>
      <c r="P156" s="153"/>
      <c r="Q156" s="153"/>
      <c r="R156" s="153"/>
      <c r="S156" s="151">
        <f>SUM(P156:R156)</f>
        <v>0</v>
      </c>
      <c r="T156" s="153"/>
      <c r="U156" s="153"/>
      <c r="V156" s="153"/>
      <c r="W156" s="151">
        <f>SUM(T156:V156)</f>
        <v>0</v>
      </c>
      <c r="X156" s="153"/>
      <c r="Y156" s="153"/>
      <c r="Z156" s="153"/>
      <c r="AA156" s="151">
        <f>SUM(X156:Z156)</f>
        <v>0</v>
      </c>
      <c r="AB156" s="153"/>
      <c r="AC156" s="153"/>
      <c r="AD156" s="153"/>
      <c r="AE156" s="151">
        <f>SUM(AB156:AD156)</f>
        <v>0</v>
      </c>
      <c r="AF156" s="153">
        <f t="shared" si="31"/>
        <v>0</v>
      </c>
    </row>
    <row r="157" spans="1:32" x14ac:dyDescent="0.35">
      <c r="A157" s="156" t="s">
        <v>424</v>
      </c>
      <c r="B157" s="157">
        <v>18</v>
      </c>
      <c r="C157" s="156"/>
      <c r="D157" s="156">
        <f t="shared" ref="D157:AE157" si="36">SUM(D153:D156)</f>
        <v>138</v>
      </c>
      <c r="E157" s="156">
        <f t="shared" si="36"/>
        <v>6</v>
      </c>
      <c r="F157" s="156">
        <f t="shared" si="36"/>
        <v>7</v>
      </c>
      <c r="G157" s="156">
        <f t="shared" si="36"/>
        <v>151</v>
      </c>
      <c r="H157" s="156">
        <f t="shared" si="36"/>
        <v>0</v>
      </c>
      <c r="I157" s="156">
        <f t="shared" si="36"/>
        <v>0</v>
      </c>
      <c r="J157" s="156">
        <f t="shared" si="36"/>
        <v>1</v>
      </c>
      <c r="K157" s="156">
        <f t="shared" si="36"/>
        <v>1</v>
      </c>
      <c r="L157" s="156">
        <f t="shared" si="36"/>
        <v>1</v>
      </c>
      <c r="M157" s="156">
        <f t="shared" si="36"/>
        <v>2</v>
      </c>
      <c r="N157" s="156">
        <f t="shared" si="36"/>
        <v>1</v>
      </c>
      <c r="O157" s="156">
        <f t="shared" si="36"/>
        <v>4</v>
      </c>
      <c r="P157" s="156">
        <f t="shared" si="36"/>
        <v>0</v>
      </c>
      <c r="Q157" s="156">
        <f t="shared" si="36"/>
        <v>0</v>
      </c>
      <c r="R157" s="156">
        <f t="shared" si="36"/>
        <v>0</v>
      </c>
      <c r="S157" s="156">
        <f t="shared" si="36"/>
        <v>0</v>
      </c>
      <c r="T157" s="156">
        <f t="shared" si="36"/>
        <v>0</v>
      </c>
      <c r="U157" s="156">
        <f t="shared" si="36"/>
        <v>0</v>
      </c>
      <c r="V157" s="156">
        <f t="shared" si="36"/>
        <v>0</v>
      </c>
      <c r="W157" s="156">
        <f t="shared" si="36"/>
        <v>0</v>
      </c>
      <c r="X157" s="156">
        <f t="shared" si="36"/>
        <v>2</v>
      </c>
      <c r="Y157" s="156">
        <f t="shared" si="36"/>
        <v>0</v>
      </c>
      <c r="Z157" s="156">
        <f t="shared" si="36"/>
        <v>1</v>
      </c>
      <c r="AA157" s="156">
        <f t="shared" si="36"/>
        <v>3</v>
      </c>
      <c r="AB157" s="156">
        <f t="shared" si="36"/>
        <v>0</v>
      </c>
      <c r="AC157" s="156">
        <f t="shared" si="36"/>
        <v>0</v>
      </c>
      <c r="AD157" s="156">
        <f t="shared" si="36"/>
        <v>1</v>
      </c>
      <c r="AE157" s="156">
        <f t="shared" si="36"/>
        <v>1</v>
      </c>
      <c r="AF157" s="143">
        <f t="shared" si="31"/>
        <v>160</v>
      </c>
    </row>
    <row r="158" spans="1:32" x14ac:dyDescent="0.35">
      <c r="A158" s="150" t="s">
        <v>426</v>
      </c>
      <c r="B158" s="144">
        <v>11</v>
      </c>
      <c r="C158" s="148" t="s">
        <v>344</v>
      </c>
      <c r="D158" s="148"/>
      <c r="E158" s="148"/>
      <c r="F158" s="148"/>
      <c r="G158" s="151">
        <f>SUM(D158:F158)</f>
        <v>0</v>
      </c>
      <c r="H158" s="148"/>
      <c r="I158" s="148"/>
      <c r="J158" s="148"/>
      <c r="K158" s="151">
        <f>SUM(H158:J158)</f>
        <v>0</v>
      </c>
      <c r="L158" s="148"/>
      <c r="M158" s="148"/>
      <c r="N158" s="148"/>
      <c r="O158" s="151">
        <f>SUM(L158:N158)</f>
        <v>0</v>
      </c>
      <c r="P158" s="148"/>
      <c r="Q158" s="148"/>
      <c r="R158" s="148"/>
      <c r="S158" s="151">
        <f>SUM(P158:R158)</f>
        <v>0</v>
      </c>
      <c r="T158" s="148"/>
      <c r="U158" s="148"/>
      <c r="V158" s="148"/>
      <c r="W158" s="151">
        <f>SUM(T158:V158)</f>
        <v>0</v>
      </c>
      <c r="X158" s="148"/>
      <c r="Y158" s="148"/>
      <c r="Z158" s="148"/>
      <c r="AA158" s="151">
        <f>SUM(X158:Z158)</f>
        <v>0</v>
      </c>
      <c r="AB158" s="148"/>
      <c r="AC158" s="148"/>
      <c r="AD158" s="148"/>
      <c r="AE158" s="151">
        <f>SUM(AB158:AD158)</f>
        <v>0</v>
      </c>
      <c r="AF158" s="152">
        <f t="shared" si="31"/>
        <v>0</v>
      </c>
    </row>
    <row r="159" spans="1:32" x14ac:dyDescent="0.35">
      <c r="A159" s="199" t="s">
        <v>427</v>
      </c>
      <c r="B159" s="144"/>
      <c r="C159" s="153" t="s">
        <v>346</v>
      </c>
      <c r="D159" s="153"/>
      <c r="E159" s="153"/>
      <c r="F159" s="153"/>
      <c r="G159" s="151">
        <f>SUM(D159:F159)</f>
        <v>0</v>
      </c>
      <c r="H159" s="153"/>
      <c r="I159" s="153"/>
      <c r="J159" s="153"/>
      <c r="K159" s="151">
        <f>SUM(H159:J159)</f>
        <v>0</v>
      </c>
      <c r="L159" s="153"/>
      <c r="M159" s="153"/>
      <c r="N159" s="153"/>
      <c r="O159" s="151">
        <f>SUM(L159:N159)</f>
        <v>0</v>
      </c>
      <c r="P159" s="153"/>
      <c r="Q159" s="153"/>
      <c r="R159" s="153"/>
      <c r="S159" s="151">
        <f>SUM(P159:R159)</f>
        <v>0</v>
      </c>
      <c r="T159" s="153"/>
      <c r="U159" s="153"/>
      <c r="V159" s="153"/>
      <c r="W159" s="151">
        <f>SUM(T159:V159)</f>
        <v>0</v>
      </c>
      <c r="X159" s="153"/>
      <c r="Y159" s="153"/>
      <c r="Z159" s="153"/>
      <c r="AA159" s="151">
        <f>SUM(X159:Z159)</f>
        <v>0</v>
      </c>
      <c r="AB159" s="153"/>
      <c r="AC159" s="153"/>
      <c r="AD159" s="153"/>
      <c r="AE159" s="151">
        <f>SUM(AB159:AD159)</f>
        <v>0</v>
      </c>
      <c r="AF159" s="154">
        <f t="shared" si="31"/>
        <v>0</v>
      </c>
    </row>
    <row r="160" spans="1:32" x14ac:dyDescent="0.35">
      <c r="A160" s="199"/>
      <c r="B160" s="144"/>
      <c r="C160" s="148" t="s">
        <v>348</v>
      </c>
      <c r="D160" s="148"/>
      <c r="E160" s="148"/>
      <c r="F160" s="148"/>
      <c r="G160" s="151">
        <f>SUM(D160:F160)</f>
        <v>0</v>
      </c>
      <c r="H160" s="148"/>
      <c r="I160" s="148"/>
      <c r="J160" s="148"/>
      <c r="K160" s="151">
        <f>SUM(H160:J160)</f>
        <v>0</v>
      </c>
      <c r="L160" s="148"/>
      <c r="M160" s="148"/>
      <c r="N160" s="148"/>
      <c r="O160" s="151">
        <f>SUM(L160:N160)</f>
        <v>0</v>
      </c>
      <c r="P160" s="148"/>
      <c r="Q160" s="148"/>
      <c r="R160" s="148"/>
      <c r="S160" s="151">
        <f>SUM(P160:R160)</f>
        <v>0</v>
      </c>
      <c r="T160" s="148"/>
      <c r="U160" s="148"/>
      <c r="V160" s="148"/>
      <c r="W160" s="151">
        <f>SUM(T160:V160)</f>
        <v>0</v>
      </c>
      <c r="X160" s="148"/>
      <c r="Y160" s="148"/>
      <c r="Z160" s="148"/>
      <c r="AA160" s="151">
        <f>SUM(X160:Z160)</f>
        <v>0</v>
      </c>
      <c r="AB160" s="148"/>
      <c r="AC160" s="148"/>
      <c r="AD160" s="148"/>
      <c r="AE160" s="151">
        <f>SUM(AB160:AD160)</f>
        <v>0</v>
      </c>
      <c r="AF160" s="155">
        <f t="shared" si="31"/>
        <v>0</v>
      </c>
    </row>
    <row r="161" spans="1:32" x14ac:dyDescent="0.35">
      <c r="A161" s="199"/>
      <c r="B161" s="144"/>
      <c r="C161" s="153" t="s">
        <v>365</v>
      </c>
      <c r="D161" s="153"/>
      <c r="E161" s="153"/>
      <c r="F161" s="153"/>
      <c r="G161" s="151">
        <f>SUM(D161:F161)</f>
        <v>0</v>
      </c>
      <c r="H161" s="153"/>
      <c r="I161" s="153"/>
      <c r="J161" s="153"/>
      <c r="K161" s="151">
        <f>SUM(H161:J161)</f>
        <v>0</v>
      </c>
      <c r="L161" s="153"/>
      <c r="M161" s="153"/>
      <c r="N161" s="153"/>
      <c r="O161" s="151">
        <f>SUM(L161:N161)</f>
        <v>0</v>
      </c>
      <c r="P161" s="153"/>
      <c r="Q161" s="153"/>
      <c r="R161" s="153"/>
      <c r="S161" s="151">
        <f>SUM(P161:R161)</f>
        <v>0</v>
      </c>
      <c r="T161" s="153"/>
      <c r="U161" s="153"/>
      <c r="V161" s="153"/>
      <c r="W161" s="151">
        <f>SUM(T161:V161)</f>
        <v>0</v>
      </c>
      <c r="X161" s="153"/>
      <c r="Y161" s="153"/>
      <c r="Z161" s="153"/>
      <c r="AA161" s="151">
        <f>SUM(X161:Z161)</f>
        <v>0</v>
      </c>
      <c r="AB161" s="153"/>
      <c r="AC161" s="153"/>
      <c r="AD161" s="153"/>
      <c r="AE161" s="151">
        <f>SUM(AB161:AD161)</f>
        <v>0</v>
      </c>
      <c r="AF161" s="153">
        <f t="shared" si="31"/>
        <v>0</v>
      </c>
    </row>
    <row r="162" spans="1:32" x14ac:dyDescent="0.35">
      <c r="A162" s="156" t="s">
        <v>426</v>
      </c>
      <c r="B162" s="157">
        <v>11</v>
      </c>
      <c r="C162" s="156"/>
      <c r="D162" s="156">
        <f t="shared" ref="D162:AE162" si="37">SUM(D158:D161)</f>
        <v>0</v>
      </c>
      <c r="E162" s="156">
        <f t="shared" si="37"/>
        <v>0</v>
      </c>
      <c r="F162" s="156">
        <f t="shared" si="37"/>
        <v>0</v>
      </c>
      <c r="G162" s="156">
        <f t="shared" si="37"/>
        <v>0</v>
      </c>
      <c r="H162" s="156">
        <f t="shared" si="37"/>
        <v>0</v>
      </c>
      <c r="I162" s="156">
        <f t="shared" si="37"/>
        <v>0</v>
      </c>
      <c r="J162" s="156">
        <f t="shared" si="37"/>
        <v>0</v>
      </c>
      <c r="K162" s="156">
        <f t="shared" si="37"/>
        <v>0</v>
      </c>
      <c r="L162" s="156">
        <f t="shared" si="37"/>
        <v>0</v>
      </c>
      <c r="M162" s="156">
        <f t="shared" si="37"/>
        <v>0</v>
      </c>
      <c r="N162" s="156">
        <f t="shared" si="37"/>
        <v>0</v>
      </c>
      <c r="O162" s="156">
        <f t="shared" si="37"/>
        <v>0</v>
      </c>
      <c r="P162" s="156">
        <f t="shared" si="37"/>
        <v>0</v>
      </c>
      <c r="Q162" s="156">
        <f t="shared" si="37"/>
        <v>0</v>
      </c>
      <c r="R162" s="156">
        <f t="shared" si="37"/>
        <v>0</v>
      </c>
      <c r="S162" s="156">
        <f t="shared" si="37"/>
        <v>0</v>
      </c>
      <c r="T162" s="156">
        <f t="shared" si="37"/>
        <v>0</v>
      </c>
      <c r="U162" s="156">
        <f t="shared" si="37"/>
        <v>0</v>
      </c>
      <c r="V162" s="156">
        <f t="shared" si="37"/>
        <v>0</v>
      </c>
      <c r="W162" s="156">
        <f t="shared" si="37"/>
        <v>0</v>
      </c>
      <c r="X162" s="156">
        <f t="shared" si="37"/>
        <v>0</v>
      </c>
      <c r="Y162" s="156">
        <f t="shared" si="37"/>
        <v>0</v>
      </c>
      <c r="Z162" s="156">
        <f t="shared" si="37"/>
        <v>0</v>
      </c>
      <c r="AA162" s="156">
        <f t="shared" si="37"/>
        <v>0</v>
      </c>
      <c r="AB162" s="156">
        <f t="shared" si="37"/>
        <v>0</v>
      </c>
      <c r="AC162" s="156">
        <f t="shared" si="37"/>
        <v>0</v>
      </c>
      <c r="AD162" s="156">
        <f t="shared" si="37"/>
        <v>0</v>
      </c>
      <c r="AE162" s="156">
        <f t="shared" si="37"/>
        <v>0</v>
      </c>
      <c r="AF162" s="143">
        <f t="shared" si="31"/>
        <v>0</v>
      </c>
    </row>
    <row r="163" spans="1:32" x14ac:dyDescent="0.35">
      <c r="A163" s="150" t="s">
        <v>428</v>
      </c>
      <c r="B163" s="144">
        <v>30</v>
      </c>
      <c r="C163" s="148" t="s">
        <v>344</v>
      </c>
      <c r="D163" s="148"/>
      <c r="E163" s="148"/>
      <c r="F163" s="148"/>
      <c r="G163" s="151">
        <f>SUM(D163:F163)</f>
        <v>0</v>
      </c>
      <c r="H163" s="148"/>
      <c r="I163" s="148"/>
      <c r="J163" s="148"/>
      <c r="K163" s="151">
        <f>SUM(H163:J163)</f>
        <v>0</v>
      </c>
      <c r="L163" s="148"/>
      <c r="M163" s="148"/>
      <c r="N163" s="148"/>
      <c r="O163" s="151">
        <f>SUM(L163:N163)</f>
        <v>0</v>
      </c>
      <c r="P163" s="148"/>
      <c r="Q163" s="148"/>
      <c r="R163" s="148"/>
      <c r="S163" s="151">
        <f>SUM(P163:R163)</f>
        <v>0</v>
      </c>
      <c r="T163" s="148"/>
      <c r="U163" s="148"/>
      <c r="V163" s="148"/>
      <c r="W163" s="151">
        <f>SUM(T163:V163)</f>
        <v>0</v>
      </c>
      <c r="X163" s="148"/>
      <c r="Y163" s="148"/>
      <c r="Z163" s="148"/>
      <c r="AA163" s="151">
        <f>SUM(X163:Z163)</f>
        <v>0</v>
      </c>
      <c r="AB163" s="148"/>
      <c r="AC163" s="148"/>
      <c r="AD163" s="148"/>
      <c r="AE163" s="151">
        <f>SUM(AB163:AD163)</f>
        <v>0</v>
      </c>
      <c r="AF163" s="152">
        <f t="shared" si="31"/>
        <v>0</v>
      </c>
    </row>
    <row r="164" spans="1:32" x14ac:dyDescent="0.35">
      <c r="A164" s="199" t="s">
        <v>390</v>
      </c>
      <c r="B164" s="144"/>
      <c r="C164" s="153" t="s">
        <v>346</v>
      </c>
      <c r="D164" s="153"/>
      <c r="E164" s="153"/>
      <c r="F164" s="153"/>
      <c r="G164" s="151">
        <f>SUM(D164:F164)</f>
        <v>0</v>
      </c>
      <c r="H164" s="153"/>
      <c r="I164" s="153"/>
      <c r="J164" s="153"/>
      <c r="K164" s="151">
        <f>SUM(H164:J164)</f>
        <v>0</v>
      </c>
      <c r="L164" s="153"/>
      <c r="M164" s="153"/>
      <c r="N164" s="153"/>
      <c r="O164" s="151">
        <f>SUM(L164:N164)</f>
        <v>0</v>
      </c>
      <c r="P164" s="153"/>
      <c r="Q164" s="153"/>
      <c r="R164" s="153"/>
      <c r="S164" s="151">
        <f>SUM(P164:R164)</f>
        <v>0</v>
      </c>
      <c r="T164" s="153"/>
      <c r="U164" s="153"/>
      <c r="V164" s="153"/>
      <c r="W164" s="151">
        <f>SUM(T164:V164)</f>
        <v>0</v>
      </c>
      <c r="X164" s="153"/>
      <c r="Y164" s="153"/>
      <c r="Z164" s="153"/>
      <c r="AA164" s="151">
        <f>SUM(X164:Z164)</f>
        <v>0</v>
      </c>
      <c r="AB164" s="153"/>
      <c r="AC164" s="153"/>
      <c r="AD164" s="153"/>
      <c r="AE164" s="151">
        <f>SUM(AB164:AD164)</f>
        <v>0</v>
      </c>
      <c r="AF164" s="154">
        <f t="shared" si="31"/>
        <v>0</v>
      </c>
    </row>
    <row r="165" spans="1:32" x14ac:dyDescent="0.35">
      <c r="A165" s="199"/>
      <c r="B165" s="144"/>
      <c r="C165" s="148" t="s">
        <v>348</v>
      </c>
      <c r="D165" s="148"/>
      <c r="E165" s="148"/>
      <c r="F165" s="148"/>
      <c r="G165" s="151">
        <f>SUM(D165:F165)</f>
        <v>0</v>
      </c>
      <c r="H165" s="148"/>
      <c r="I165" s="148"/>
      <c r="J165" s="148"/>
      <c r="K165" s="151">
        <f>SUM(H165:J165)</f>
        <v>0</v>
      </c>
      <c r="L165" s="148"/>
      <c r="M165" s="148"/>
      <c r="N165" s="148"/>
      <c r="O165" s="151">
        <f>SUM(L165:N165)</f>
        <v>0</v>
      </c>
      <c r="P165" s="148"/>
      <c r="Q165" s="148"/>
      <c r="R165" s="148"/>
      <c r="S165" s="151">
        <f>SUM(P165:R165)</f>
        <v>0</v>
      </c>
      <c r="T165" s="148"/>
      <c r="U165" s="148"/>
      <c r="V165" s="148"/>
      <c r="W165" s="151">
        <f>SUM(T165:V165)</f>
        <v>0</v>
      </c>
      <c r="X165" s="148"/>
      <c r="Y165" s="148"/>
      <c r="Z165" s="148"/>
      <c r="AA165" s="151">
        <f>SUM(X165:Z165)</f>
        <v>0</v>
      </c>
      <c r="AB165" s="148"/>
      <c r="AC165" s="148"/>
      <c r="AD165" s="148"/>
      <c r="AE165" s="151">
        <f>SUM(AB165:AD165)</f>
        <v>0</v>
      </c>
      <c r="AF165" s="155">
        <f t="shared" si="31"/>
        <v>0</v>
      </c>
    </row>
    <row r="166" spans="1:32" x14ac:dyDescent="0.35">
      <c r="A166" s="199"/>
      <c r="B166" s="144"/>
      <c r="C166" s="153" t="s">
        <v>365</v>
      </c>
      <c r="D166" s="153"/>
      <c r="E166" s="153"/>
      <c r="F166" s="153"/>
      <c r="G166" s="151">
        <f>SUM(D166:F166)</f>
        <v>0</v>
      </c>
      <c r="H166" s="153"/>
      <c r="I166" s="153"/>
      <c r="J166" s="153"/>
      <c r="K166" s="151">
        <f>SUM(H166:J166)</f>
        <v>0</v>
      </c>
      <c r="L166" s="153"/>
      <c r="M166" s="153"/>
      <c r="N166" s="153"/>
      <c r="O166" s="151">
        <f>SUM(L166:N166)</f>
        <v>0</v>
      </c>
      <c r="P166" s="153"/>
      <c r="Q166" s="153"/>
      <c r="R166" s="153"/>
      <c r="S166" s="151">
        <f>SUM(P166:R166)</f>
        <v>0</v>
      </c>
      <c r="T166" s="153"/>
      <c r="U166" s="153"/>
      <c r="V166" s="153"/>
      <c r="W166" s="151">
        <f>SUM(T166:V166)</f>
        <v>0</v>
      </c>
      <c r="X166" s="153"/>
      <c r="Y166" s="153"/>
      <c r="Z166" s="153"/>
      <c r="AA166" s="151">
        <f>SUM(X166:Z166)</f>
        <v>0</v>
      </c>
      <c r="AB166" s="153"/>
      <c r="AC166" s="153"/>
      <c r="AD166" s="153"/>
      <c r="AE166" s="151">
        <f>SUM(AB166:AD166)</f>
        <v>0</v>
      </c>
      <c r="AF166" s="153">
        <f t="shared" si="31"/>
        <v>0</v>
      </c>
    </row>
    <row r="167" spans="1:32" x14ac:dyDescent="0.35">
      <c r="A167" s="156" t="s">
        <v>428</v>
      </c>
      <c r="B167" s="157">
        <v>30</v>
      </c>
      <c r="C167" s="156"/>
      <c r="D167" s="156">
        <f t="shared" ref="D167:AE167" si="38">SUM(D163:D166)</f>
        <v>0</v>
      </c>
      <c r="E167" s="156">
        <f t="shared" si="38"/>
        <v>0</v>
      </c>
      <c r="F167" s="156">
        <f t="shared" si="38"/>
        <v>0</v>
      </c>
      <c r="G167" s="156">
        <f t="shared" si="38"/>
        <v>0</v>
      </c>
      <c r="H167" s="156">
        <f t="shared" si="38"/>
        <v>0</v>
      </c>
      <c r="I167" s="156">
        <f t="shared" si="38"/>
        <v>0</v>
      </c>
      <c r="J167" s="156">
        <f t="shared" si="38"/>
        <v>0</v>
      </c>
      <c r="K167" s="156">
        <f t="shared" si="38"/>
        <v>0</v>
      </c>
      <c r="L167" s="156">
        <f t="shared" si="38"/>
        <v>0</v>
      </c>
      <c r="M167" s="156">
        <f t="shared" si="38"/>
        <v>0</v>
      </c>
      <c r="N167" s="156">
        <f t="shared" si="38"/>
        <v>0</v>
      </c>
      <c r="O167" s="156">
        <f t="shared" si="38"/>
        <v>0</v>
      </c>
      <c r="P167" s="156">
        <f t="shared" si="38"/>
        <v>0</v>
      </c>
      <c r="Q167" s="156">
        <f t="shared" si="38"/>
        <v>0</v>
      </c>
      <c r="R167" s="156">
        <f t="shared" si="38"/>
        <v>0</v>
      </c>
      <c r="S167" s="156">
        <f t="shared" si="38"/>
        <v>0</v>
      </c>
      <c r="T167" s="156">
        <f t="shared" si="38"/>
        <v>0</v>
      </c>
      <c r="U167" s="156">
        <f t="shared" si="38"/>
        <v>0</v>
      </c>
      <c r="V167" s="156">
        <f t="shared" si="38"/>
        <v>0</v>
      </c>
      <c r="W167" s="156">
        <f t="shared" si="38"/>
        <v>0</v>
      </c>
      <c r="X167" s="156">
        <f t="shared" si="38"/>
        <v>0</v>
      </c>
      <c r="Y167" s="156">
        <f t="shared" si="38"/>
        <v>0</v>
      </c>
      <c r="Z167" s="156">
        <f t="shared" si="38"/>
        <v>0</v>
      </c>
      <c r="AA167" s="156">
        <f t="shared" si="38"/>
        <v>0</v>
      </c>
      <c r="AB167" s="156">
        <f t="shared" si="38"/>
        <v>0</v>
      </c>
      <c r="AC167" s="156">
        <f t="shared" si="38"/>
        <v>0</v>
      </c>
      <c r="AD167" s="156">
        <f t="shared" si="38"/>
        <v>0</v>
      </c>
      <c r="AE167" s="156">
        <f t="shared" si="38"/>
        <v>0</v>
      </c>
      <c r="AF167" s="143">
        <f t="shared" si="31"/>
        <v>0</v>
      </c>
    </row>
    <row r="168" spans="1:32" x14ac:dyDescent="0.35">
      <c r="A168" s="150" t="s">
        <v>429</v>
      </c>
      <c r="B168" s="144" t="s">
        <v>430</v>
      </c>
      <c r="C168" s="148" t="s">
        <v>344</v>
      </c>
      <c r="D168" s="148"/>
      <c r="E168" s="148"/>
      <c r="F168" s="148"/>
      <c r="G168" s="151">
        <f>SUM(D168:F168)</f>
        <v>0</v>
      </c>
      <c r="H168" s="148"/>
      <c r="I168" s="148"/>
      <c r="J168" s="148"/>
      <c r="K168" s="151">
        <f>SUM(H168:J168)</f>
        <v>0</v>
      </c>
      <c r="L168" s="148"/>
      <c r="M168" s="148"/>
      <c r="N168" s="148"/>
      <c r="O168" s="151">
        <f>SUM(L168:N168)</f>
        <v>0</v>
      </c>
      <c r="P168" s="148"/>
      <c r="Q168" s="148"/>
      <c r="R168" s="148"/>
      <c r="S168" s="151">
        <f>SUM(P168:R168)</f>
        <v>0</v>
      </c>
      <c r="T168" s="148"/>
      <c r="U168" s="148"/>
      <c r="V168" s="148"/>
      <c r="W168" s="151">
        <f>SUM(T168:V168)</f>
        <v>0</v>
      </c>
      <c r="X168" s="148"/>
      <c r="Y168" s="148"/>
      <c r="Z168" s="148"/>
      <c r="AA168" s="151">
        <f>SUM(X168:Z168)</f>
        <v>0</v>
      </c>
      <c r="AB168" s="148"/>
      <c r="AC168" s="148"/>
      <c r="AD168" s="148"/>
      <c r="AE168" s="151">
        <f>SUM(AB168:AD168)</f>
        <v>0</v>
      </c>
      <c r="AF168" s="152">
        <f t="shared" si="31"/>
        <v>0</v>
      </c>
    </row>
    <row r="169" spans="1:32" x14ac:dyDescent="0.35">
      <c r="A169" s="199" t="s">
        <v>431</v>
      </c>
      <c r="B169" s="144"/>
      <c r="C169" s="153" t="s">
        <v>346</v>
      </c>
      <c r="D169" s="153"/>
      <c r="E169" s="153"/>
      <c r="F169" s="153"/>
      <c r="G169" s="151">
        <f>SUM(D169:F169)</f>
        <v>0</v>
      </c>
      <c r="H169" s="153"/>
      <c r="I169" s="153"/>
      <c r="J169" s="153"/>
      <c r="K169" s="151">
        <f>SUM(H169:J169)</f>
        <v>0</v>
      </c>
      <c r="L169" s="153"/>
      <c r="M169" s="153"/>
      <c r="N169" s="153"/>
      <c r="O169" s="151">
        <f>SUM(L169:N169)</f>
        <v>0</v>
      </c>
      <c r="P169" s="153"/>
      <c r="Q169" s="153"/>
      <c r="R169" s="153"/>
      <c r="S169" s="151">
        <f>SUM(P169:R169)</f>
        <v>0</v>
      </c>
      <c r="T169" s="153"/>
      <c r="U169" s="153"/>
      <c r="V169" s="153"/>
      <c r="W169" s="151">
        <f>SUM(T169:V169)</f>
        <v>0</v>
      </c>
      <c r="X169" s="153"/>
      <c r="Y169" s="153"/>
      <c r="Z169" s="153"/>
      <c r="AA169" s="151">
        <f>SUM(X169:Z169)</f>
        <v>0</v>
      </c>
      <c r="AB169" s="153"/>
      <c r="AC169" s="153"/>
      <c r="AD169" s="153"/>
      <c r="AE169" s="151">
        <f>SUM(AB169:AD169)</f>
        <v>0</v>
      </c>
      <c r="AF169" s="154">
        <f t="shared" si="31"/>
        <v>0</v>
      </c>
    </row>
    <row r="170" spans="1:32" x14ac:dyDescent="0.35">
      <c r="A170" s="199"/>
      <c r="B170" s="144"/>
      <c r="C170" s="148" t="s">
        <v>348</v>
      </c>
      <c r="D170" s="148"/>
      <c r="E170" s="148"/>
      <c r="F170" s="148"/>
      <c r="G170" s="151">
        <f>SUM(D170:F170)</f>
        <v>0</v>
      </c>
      <c r="H170" s="148"/>
      <c r="I170" s="148"/>
      <c r="J170" s="148"/>
      <c r="K170" s="151">
        <f>SUM(H170:J170)</f>
        <v>0</v>
      </c>
      <c r="L170" s="148"/>
      <c r="M170" s="148"/>
      <c r="N170" s="148"/>
      <c r="O170" s="151">
        <f>SUM(L170:N170)</f>
        <v>0</v>
      </c>
      <c r="P170" s="148"/>
      <c r="Q170" s="148"/>
      <c r="R170" s="148"/>
      <c r="S170" s="151">
        <f>SUM(P170:R170)</f>
        <v>0</v>
      </c>
      <c r="T170" s="148"/>
      <c r="U170" s="148"/>
      <c r="V170" s="148"/>
      <c r="W170" s="151">
        <f>SUM(T170:V170)</f>
        <v>0</v>
      </c>
      <c r="X170" s="148"/>
      <c r="Y170" s="148"/>
      <c r="Z170" s="148"/>
      <c r="AA170" s="151">
        <f>SUM(X170:Z170)</f>
        <v>0</v>
      </c>
      <c r="AB170" s="148"/>
      <c r="AC170" s="148"/>
      <c r="AD170" s="148"/>
      <c r="AE170" s="151">
        <f>SUM(AB170:AD170)</f>
        <v>0</v>
      </c>
      <c r="AF170" s="155">
        <f t="shared" si="31"/>
        <v>0</v>
      </c>
    </row>
    <row r="171" spans="1:32" x14ac:dyDescent="0.35">
      <c r="A171" s="199"/>
      <c r="B171" s="144"/>
      <c r="C171" s="153" t="s">
        <v>365</v>
      </c>
      <c r="D171" s="153"/>
      <c r="E171" s="153"/>
      <c r="F171" s="153"/>
      <c r="G171" s="151">
        <f>SUM(D171:F171)</f>
        <v>0</v>
      </c>
      <c r="H171" s="153"/>
      <c r="I171" s="153"/>
      <c r="J171" s="153"/>
      <c r="K171" s="151">
        <f>SUM(H171:J171)</f>
        <v>0</v>
      </c>
      <c r="L171" s="153">
        <v>9</v>
      </c>
      <c r="M171" s="153"/>
      <c r="N171" s="153"/>
      <c r="O171" s="151">
        <f>SUM(L171:N171)</f>
        <v>9</v>
      </c>
      <c r="P171" s="153"/>
      <c r="Q171" s="153"/>
      <c r="R171" s="153"/>
      <c r="S171" s="151">
        <f>SUM(P171:R171)</f>
        <v>0</v>
      </c>
      <c r="T171" s="153"/>
      <c r="U171" s="153"/>
      <c r="V171" s="153"/>
      <c r="W171" s="151">
        <f>SUM(T171:V171)</f>
        <v>0</v>
      </c>
      <c r="X171" s="153">
        <v>1</v>
      </c>
      <c r="Y171" s="153"/>
      <c r="Z171" s="153"/>
      <c r="AA171" s="151">
        <f>SUM(X171:Z171)</f>
        <v>1</v>
      </c>
      <c r="AB171" s="153">
        <v>1</v>
      </c>
      <c r="AC171" s="153">
        <v>1</v>
      </c>
      <c r="AD171" s="153"/>
      <c r="AE171" s="151">
        <f>SUM(AB171:AD171)</f>
        <v>2</v>
      </c>
      <c r="AF171" s="153">
        <f t="shared" si="31"/>
        <v>12</v>
      </c>
    </row>
    <row r="172" spans="1:32" x14ac:dyDescent="0.35">
      <c r="A172" s="156" t="s">
        <v>429</v>
      </c>
      <c r="B172" s="157" t="s">
        <v>430</v>
      </c>
      <c r="C172" s="156"/>
      <c r="D172" s="156">
        <f t="shared" ref="D172:AE172" si="39">SUM(D168:D171)</f>
        <v>0</v>
      </c>
      <c r="E172" s="156">
        <f t="shared" si="39"/>
        <v>0</v>
      </c>
      <c r="F172" s="156">
        <f t="shared" si="39"/>
        <v>0</v>
      </c>
      <c r="G172" s="156">
        <f t="shared" si="39"/>
        <v>0</v>
      </c>
      <c r="H172" s="156">
        <f t="shared" si="39"/>
        <v>0</v>
      </c>
      <c r="I172" s="156">
        <f t="shared" si="39"/>
        <v>0</v>
      </c>
      <c r="J172" s="156">
        <f t="shared" si="39"/>
        <v>0</v>
      </c>
      <c r="K172" s="156">
        <f t="shared" si="39"/>
        <v>0</v>
      </c>
      <c r="L172" s="156">
        <f t="shared" si="39"/>
        <v>9</v>
      </c>
      <c r="M172" s="156">
        <f t="shared" si="39"/>
        <v>0</v>
      </c>
      <c r="N172" s="156">
        <f t="shared" si="39"/>
        <v>0</v>
      </c>
      <c r="O172" s="156">
        <f t="shared" si="39"/>
        <v>9</v>
      </c>
      <c r="P172" s="156">
        <f t="shared" si="39"/>
        <v>0</v>
      </c>
      <c r="Q172" s="156">
        <f t="shared" si="39"/>
        <v>0</v>
      </c>
      <c r="R172" s="156">
        <f t="shared" si="39"/>
        <v>0</v>
      </c>
      <c r="S172" s="156">
        <f t="shared" si="39"/>
        <v>0</v>
      </c>
      <c r="T172" s="156">
        <f t="shared" si="39"/>
        <v>0</v>
      </c>
      <c r="U172" s="156">
        <f t="shared" si="39"/>
        <v>0</v>
      </c>
      <c r="V172" s="156">
        <f t="shared" si="39"/>
        <v>0</v>
      </c>
      <c r="W172" s="156">
        <f t="shared" si="39"/>
        <v>0</v>
      </c>
      <c r="X172" s="156">
        <f t="shared" si="39"/>
        <v>1</v>
      </c>
      <c r="Y172" s="156">
        <f t="shared" si="39"/>
        <v>0</v>
      </c>
      <c r="Z172" s="156">
        <f t="shared" si="39"/>
        <v>0</v>
      </c>
      <c r="AA172" s="156">
        <f t="shared" si="39"/>
        <v>1</v>
      </c>
      <c r="AB172" s="156">
        <f t="shared" si="39"/>
        <v>1</v>
      </c>
      <c r="AC172" s="156">
        <f t="shared" si="39"/>
        <v>1</v>
      </c>
      <c r="AD172" s="156">
        <f t="shared" si="39"/>
        <v>0</v>
      </c>
      <c r="AE172" s="156">
        <f t="shared" si="39"/>
        <v>2</v>
      </c>
      <c r="AF172" s="143">
        <f t="shared" si="31"/>
        <v>12</v>
      </c>
    </row>
    <row r="173" spans="1:32" x14ac:dyDescent="0.35">
      <c r="A173" s="150" t="s">
        <v>432</v>
      </c>
      <c r="B173" s="144" t="s">
        <v>433</v>
      </c>
      <c r="C173" s="148" t="s">
        <v>344</v>
      </c>
      <c r="D173" s="148"/>
      <c r="E173" s="148"/>
      <c r="F173" s="148"/>
      <c r="G173" s="151">
        <f>SUM(D173:F173)</f>
        <v>0</v>
      </c>
      <c r="H173" s="148"/>
      <c r="I173" s="148"/>
      <c r="J173" s="148"/>
      <c r="K173" s="151">
        <f>SUM(H173:J173)</f>
        <v>0</v>
      </c>
      <c r="L173" s="148"/>
      <c r="M173" s="148"/>
      <c r="N173" s="148"/>
      <c r="O173" s="151">
        <f>SUM(L173:N173)</f>
        <v>0</v>
      </c>
      <c r="P173" s="148"/>
      <c r="Q173" s="148"/>
      <c r="R173" s="148"/>
      <c r="S173" s="151">
        <f>SUM(P173:R173)</f>
        <v>0</v>
      </c>
      <c r="T173" s="148"/>
      <c r="U173" s="148"/>
      <c r="V173" s="148"/>
      <c r="W173" s="151">
        <f>SUM(T173:V173)</f>
        <v>0</v>
      </c>
      <c r="X173" s="148"/>
      <c r="Y173" s="148"/>
      <c r="Z173" s="148"/>
      <c r="AA173" s="151">
        <f>SUM(X173:Z173)</f>
        <v>0</v>
      </c>
      <c r="AB173" s="148"/>
      <c r="AC173" s="148"/>
      <c r="AD173" s="148"/>
      <c r="AE173" s="151">
        <f>SUM(AB173:AD173)</f>
        <v>0</v>
      </c>
      <c r="AF173" s="152">
        <f t="shared" si="31"/>
        <v>0</v>
      </c>
    </row>
    <row r="174" spans="1:32" x14ac:dyDescent="0.35">
      <c r="A174" s="199" t="s">
        <v>434</v>
      </c>
      <c r="B174" s="144"/>
      <c r="C174" s="153" t="s">
        <v>346</v>
      </c>
      <c r="D174" s="153"/>
      <c r="E174" s="153"/>
      <c r="F174" s="153"/>
      <c r="G174" s="151">
        <f>SUM(D174:F174)</f>
        <v>0</v>
      </c>
      <c r="H174" s="153"/>
      <c r="I174" s="153"/>
      <c r="J174" s="153"/>
      <c r="K174" s="151">
        <f>SUM(H174:J174)</f>
        <v>0</v>
      </c>
      <c r="L174" s="153"/>
      <c r="M174" s="153"/>
      <c r="N174" s="153"/>
      <c r="O174" s="151">
        <f>SUM(L174:N174)</f>
        <v>0</v>
      </c>
      <c r="P174" s="153"/>
      <c r="Q174" s="153"/>
      <c r="R174" s="153"/>
      <c r="S174" s="151">
        <f>SUM(P174:R174)</f>
        <v>0</v>
      </c>
      <c r="T174" s="153"/>
      <c r="U174" s="153"/>
      <c r="V174" s="153"/>
      <c r="W174" s="151">
        <f>SUM(T174:V174)</f>
        <v>0</v>
      </c>
      <c r="X174" s="153"/>
      <c r="Y174" s="153"/>
      <c r="Z174" s="153"/>
      <c r="AA174" s="151">
        <f>SUM(X174:Z174)</f>
        <v>0</v>
      </c>
      <c r="AB174" s="153"/>
      <c r="AC174" s="153"/>
      <c r="AD174" s="153"/>
      <c r="AE174" s="151">
        <f>SUM(AB174:AD174)</f>
        <v>0</v>
      </c>
      <c r="AF174" s="154">
        <f t="shared" si="31"/>
        <v>0</v>
      </c>
    </row>
    <row r="175" spans="1:32" x14ac:dyDescent="0.35">
      <c r="A175" s="199"/>
      <c r="B175" s="144"/>
      <c r="C175" s="148" t="s">
        <v>348</v>
      </c>
      <c r="D175" s="148"/>
      <c r="E175" s="148"/>
      <c r="F175" s="148"/>
      <c r="G175" s="151">
        <f>SUM(D175:F175)</f>
        <v>0</v>
      </c>
      <c r="H175" s="148"/>
      <c r="I175" s="148"/>
      <c r="J175" s="148"/>
      <c r="K175" s="151">
        <f>SUM(H175:J175)</f>
        <v>0</v>
      </c>
      <c r="L175" s="148"/>
      <c r="M175" s="148"/>
      <c r="N175" s="148"/>
      <c r="O175" s="151">
        <f>SUM(L175:N175)</f>
        <v>0</v>
      </c>
      <c r="P175" s="148"/>
      <c r="Q175" s="148"/>
      <c r="R175" s="148"/>
      <c r="S175" s="151">
        <f>SUM(P175:R175)</f>
        <v>0</v>
      </c>
      <c r="T175" s="148"/>
      <c r="U175" s="148"/>
      <c r="V175" s="148"/>
      <c r="W175" s="151">
        <f>SUM(T175:V175)</f>
        <v>0</v>
      </c>
      <c r="X175" s="148"/>
      <c r="Y175" s="148"/>
      <c r="Z175" s="148"/>
      <c r="AA175" s="151">
        <f>SUM(X175:Z175)</f>
        <v>0</v>
      </c>
      <c r="AB175" s="148"/>
      <c r="AC175" s="148"/>
      <c r="AD175" s="148"/>
      <c r="AE175" s="151">
        <f>SUM(AB175:AD175)</f>
        <v>0</v>
      </c>
      <c r="AF175" s="155">
        <f t="shared" si="31"/>
        <v>0</v>
      </c>
    </row>
    <row r="176" spans="1:32" x14ac:dyDescent="0.35">
      <c r="A176" s="199"/>
      <c r="B176" s="144"/>
      <c r="C176" s="153" t="s">
        <v>365</v>
      </c>
      <c r="D176" s="153"/>
      <c r="E176" s="153"/>
      <c r="F176" s="153"/>
      <c r="G176" s="151">
        <f>SUM(D176:F176)</f>
        <v>0</v>
      </c>
      <c r="H176" s="153"/>
      <c r="I176" s="153"/>
      <c r="J176" s="153"/>
      <c r="K176" s="151">
        <f>SUM(H176:J176)</f>
        <v>0</v>
      </c>
      <c r="L176" s="153"/>
      <c r="M176" s="153"/>
      <c r="N176" s="153"/>
      <c r="O176" s="151">
        <f>SUM(L176:N176)</f>
        <v>0</v>
      </c>
      <c r="P176" s="153"/>
      <c r="Q176" s="153"/>
      <c r="R176" s="153"/>
      <c r="S176" s="151">
        <f>SUM(P176:R176)</f>
        <v>0</v>
      </c>
      <c r="T176" s="153"/>
      <c r="U176" s="153"/>
      <c r="V176" s="153"/>
      <c r="W176" s="151">
        <f>SUM(T176:V176)</f>
        <v>0</v>
      </c>
      <c r="X176" s="153"/>
      <c r="Y176" s="153"/>
      <c r="Z176" s="153"/>
      <c r="AA176" s="151">
        <f>SUM(X176:Z176)</f>
        <v>0</v>
      </c>
      <c r="AB176" s="153"/>
      <c r="AC176" s="153"/>
      <c r="AD176" s="153"/>
      <c r="AE176" s="151">
        <f>SUM(AB176:AD176)</f>
        <v>0</v>
      </c>
      <c r="AF176" s="153">
        <f t="shared" si="31"/>
        <v>0</v>
      </c>
    </row>
    <row r="177" spans="1:32" x14ac:dyDescent="0.35">
      <c r="A177" s="156" t="s">
        <v>432</v>
      </c>
      <c r="B177" s="157" t="s">
        <v>433</v>
      </c>
      <c r="C177" s="156"/>
      <c r="D177" s="156">
        <f t="shared" ref="D177:AE177" si="40">SUM(D173:D176)</f>
        <v>0</v>
      </c>
      <c r="E177" s="156">
        <f t="shared" si="40"/>
        <v>0</v>
      </c>
      <c r="F177" s="156">
        <f t="shared" si="40"/>
        <v>0</v>
      </c>
      <c r="G177" s="156">
        <f t="shared" si="40"/>
        <v>0</v>
      </c>
      <c r="H177" s="156">
        <f t="shared" si="40"/>
        <v>0</v>
      </c>
      <c r="I177" s="156">
        <f t="shared" si="40"/>
        <v>0</v>
      </c>
      <c r="J177" s="156">
        <f t="shared" si="40"/>
        <v>0</v>
      </c>
      <c r="K177" s="156">
        <f t="shared" si="40"/>
        <v>0</v>
      </c>
      <c r="L177" s="156">
        <f t="shared" si="40"/>
        <v>0</v>
      </c>
      <c r="M177" s="156">
        <f t="shared" si="40"/>
        <v>0</v>
      </c>
      <c r="N177" s="156">
        <f t="shared" si="40"/>
        <v>0</v>
      </c>
      <c r="O177" s="156">
        <f t="shared" si="40"/>
        <v>0</v>
      </c>
      <c r="P177" s="156">
        <f t="shared" si="40"/>
        <v>0</v>
      </c>
      <c r="Q177" s="156">
        <f t="shared" si="40"/>
        <v>0</v>
      </c>
      <c r="R177" s="156">
        <f t="shared" si="40"/>
        <v>0</v>
      </c>
      <c r="S177" s="156">
        <f t="shared" si="40"/>
        <v>0</v>
      </c>
      <c r="T177" s="156">
        <f t="shared" si="40"/>
        <v>0</v>
      </c>
      <c r="U177" s="156">
        <f t="shared" si="40"/>
        <v>0</v>
      </c>
      <c r="V177" s="156">
        <f t="shared" si="40"/>
        <v>0</v>
      </c>
      <c r="W177" s="156">
        <f t="shared" si="40"/>
        <v>0</v>
      </c>
      <c r="X177" s="156">
        <f t="shared" si="40"/>
        <v>0</v>
      </c>
      <c r="Y177" s="156">
        <f t="shared" si="40"/>
        <v>0</v>
      </c>
      <c r="Z177" s="156">
        <f t="shared" si="40"/>
        <v>0</v>
      </c>
      <c r="AA177" s="156">
        <f t="shared" si="40"/>
        <v>0</v>
      </c>
      <c r="AB177" s="156">
        <f t="shared" si="40"/>
        <v>0</v>
      </c>
      <c r="AC177" s="156">
        <f t="shared" si="40"/>
        <v>0</v>
      </c>
      <c r="AD177" s="156">
        <f t="shared" si="40"/>
        <v>0</v>
      </c>
      <c r="AE177" s="156">
        <f t="shared" si="40"/>
        <v>0</v>
      </c>
      <c r="AF177" s="143">
        <f t="shared" si="31"/>
        <v>0</v>
      </c>
    </row>
    <row r="178" spans="1:32" x14ac:dyDescent="0.35">
      <c r="A178" s="150" t="s">
        <v>435</v>
      </c>
      <c r="B178" s="144" t="s">
        <v>363</v>
      </c>
      <c r="C178" s="148" t="s">
        <v>344</v>
      </c>
      <c r="D178" s="148">
        <v>4</v>
      </c>
      <c r="E178" s="148"/>
      <c r="F178" s="148"/>
      <c r="G178" s="151">
        <f>SUM(D178:F178)</f>
        <v>4</v>
      </c>
      <c r="H178" s="148"/>
      <c r="I178" s="148"/>
      <c r="J178" s="148"/>
      <c r="K178" s="151">
        <f>SUM(H178:J178)</f>
        <v>0</v>
      </c>
      <c r="L178" s="148"/>
      <c r="M178" s="148"/>
      <c r="N178" s="148"/>
      <c r="O178" s="151">
        <f>SUM(L178:N178)</f>
        <v>0</v>
      </c>
      <c r="P178" s="148"/>
      <c r="Q178" s="148"/>
      <c r="R178" s="148"/>
      <c r="S178" s="151">
        <f>SUM(P178:R178)</f>
        <v>0</v>
      </c>
      <c r="T178" s="148"/>
      <c r="U178" s="148"/>
      <c r="V178" s="148"/>
      <c r="W178" s="151">
        <f>SUM(T178:V178)</f>
        <v>0</v>
      </c>
      <c r="X178" s="148"/>
      <c r="Y178" s="148"/>
      <c r="Z178" s="148"/>
      <c r="AA178" s="151">
        <f>SUM(X178:Z178)</f>
        <v>0</v>
      </c>
      <c r="AB178" s="148"/>
      <c r="AC178" s="148"/>
      <c r="AD178" s="148"/>
      <c r="AE178" s="151">
        <f>SUM(AB178:AD178)</f>
        <v>0</v>
      </c>
      <c r="AF178" s="152">
        <f t="shared" si="31"/>
        <v>4</v>
      </c>
    </row>
    <row r="179" spans="1:32" x14ac:dyDescent="0.35">
      <c r="A179" s="199" t="s">
        <v>378</v>
      </c>
      <c r="B179" s="144"/>
      <c r="C179" s="153" t="s">
        <v>346</v>
      </c>
      <c r="D179" s="153">
        <v>4</v>
      </c>
      <c r="E179" s="153"/>
      <c r="F179" s="153"/>
      <c r="G179" s="151">
        <f>SUM(D179:F179)</f>
        <v>4</v>
      </c>
      <c r="H179" s="153"/>
      <c r="I179" s="153"/>
      <c r="J179" s="153"/>
      <c r="K179" s="151">
        <f>SUM(H179:J179)</f>
        <v>0</v>
      </c>
      <c r="L179" s="153"/>
      <c r="M179" s="153"/>
      <c r="N179" s="153"/>
      <c r="O179" s="151">
        <f>SUM(L179:N179)</f>
        <v>0</v>
      </c>
      <c r="P179" s="153"/>
      <c r="Q179" s="153"/>
      <c r="R179" s="153"/>
      <c r="S179" s="151">
        <f>SUM(P179:R179)</f>
        <v>0</v>
      </c>
      <c r="T179" s="153"/>
      <c r="U179" s="153"/>
      <c r="V179" s="153"/>
      <c r="W179" s="151">
        <f>SUM(T179:V179)</f>
        <v>0</v>
      </c>
      <c r="X179" s="153"/>
      <c r="Y179" s="153"/>
      <c r="Z179" s="153"/>
      <c r="AA179" s="151">
        <f>SUM(X179:Z179)</f>
        <v>0</v>
      </c>
      <c r="AB179" s="153"/>
      <c r="AC179" s="153"/>
      <c r="AD179" s="153"/>
      <c r="AE179" s="151">
        <f>SUM(AB179:AD179)</f>
        <v>0</v>
      </c>
      <c r="AF179" s="154">
        <f t="shared" si="31"/>
        <v>4</v>
      </c>
    </row>
    <row r="180" spans="1:32" x14ac:dyDescent="0.35">
      <c r="A180" s="199"/>
      <c r="B180" s="144"/>
      <c r="C180" s="148" t="s">
        <v>348</v>
      </c>
      <c r="D180" s="148">
        <v>3</v>
      </c>
      <c r="E180" s="148"/>
      <c r="F180" s="148"/>
      <c r="G180" s="151">
        <f>SUM(D180:F180)</f>
        <v>3</v>
      </c>
      <c r="H180" s="148"/>
      <c r="I180" s="148"/>
      <c r="J180" s="148"/>
      <c r="K180" s="151">
        <f>SUM(H180:J180)</f>
        <v>0</v>
      </c>
      <c r="L180" s="148"/>
      <c r="M180" s="148"/>
      <c r="N180" s="148"/>
      <c r="O180" s="151">
        <f>SUM(L180:N180)</f>
        <v>0</v>
      </c>
      <c r="P180" s="148"/>
      <c r="Q180" s="148"/>
      <c r="R180" s="148"/>
      <c r="S180" s="151">
        <f>SUM(P180:R180)</f>
        <v>0</v>
      </c>
      <c r="T180" s="148"/>
      <c r="U180" s="148"/>
      <c r="V180" s="148"/>
      <c r="W180" s="151">
        <f>SUM(T180:V180)</f>
        <v>0</v>
      </c>
      <c r="X180" s="148"/>
      <c r="Y180" s="148"/>
      <c r="Z180" s="148"/>
      <c r="AA180" s="151">
        <f>SUM(X180:Z180)</f>
        <v>0</v>
      </c>
      <c r="AB180" s="148"/>
      <c r="AC180" s="148"/>
      <c r="AD180" s="148"/>
      <c r="AE180" s="151">
        <f>SUM(AB180:AD180)</f>
        <v>0</v>
      </c>
      <c r="AF180" s="155">
        <f t="shared" si="31"/>
        <v>3</v>
      </c>
    </row>
    <row r="181" spans="1:32" x14ac:dyDescent="0.35">
      <c r="A181" s="199"/>
      <c r="B181" s="144"/>
      <c r="C181" s="153" t="s">
        <v>365</v>
      </c>
      <c r="D181" s="153">
        <v>2</v>
      </c>
      <c r="E181" s="153"/>
      <c r="F181" s="153"/>
      <c r="G181" s="151">
        <f>SUM(D181:F181)</f>
        <v>2</v>
      </c>
      <c r="H181" s="153"/>
      <c r="I181" s="153"/>
      <c r="J181" s="153"/>
      <c r="K181" s="151">
        <f>SUM(H181:J181)</f>
        <v>0</v>
      </c>
      <c r="L181" s="153"/>
      <c r="M181" s="153"/>
      <c r="N181" s="153"/>
      <c r="O181" s="151">
        <f>SUM(L181:N181)</f>
        <v>0</v>
      </c>
      <c r="P181" s="153"/>
      <c r="Q181" s="153"/>
      <c r="R181" s="153"/>
      <c r="S181" s="151">
        <f>SUM(P181:R181)</f>
        <v>0</v>
      </c>
      <c r="T181" s="153"/>
      <c r="U181" s="153"/>
      <c r="V181" s="153"/>
      <c r="W181" s="151">
        <f>SUM(T181:V181)</f>
        <v>0</v>
      </c>
      <c r="X181" s="153"/>
      <c r="Y181" s="153"/>
      <c r="Z181" s="153"/>
      <c r="AA181" s="151">
        <f>SUM(X181:Z181)</f>
        <v>0</v>
      </c>
      <c r="AB181" s="153"/>
      <c r="AC181" s="153"/>
      <c r="AD181" s="153"/>
      <c r="AE181" s="151">
        <f>SUM(AB181:AD181)</f>
        <v>0</v>
      </c>
      <c r="AF181" s="153">
        <f t="shared" si="31"/>
        <v>2</v>
      </c>
    </row>
    <row r="182" spans="1:32" x14ac:dyDescent="0.35">
      <c r="A182" s="162" t="s">
        <v>378</v>
      </c>
      <c r="B182" s="157" t="s">
        <v>363</v>
      </c>
      <c r="C182" s="156"/>
      <c r="D182" s="156">
        <f t="shared" ref="D182:AE182" si="41">SUM(D178:D181)</f>
        <v>13</v>
      </c>
      <c r="E182" s="156">
        <f t="shared" si="41"/>
        <v>0</v>
      </c>
      <c r="F182" s="156">
        <f t="shared" si="41"/>
        <v>0</v>
      </c>
      <c r="G182" s="156">
        <f t="shared" si="41"/>
        <v>13</v>
      </c>
      <c r="H182" s="156">
        <f t="shared" si="41"/>
        <v>0</v>
      </c>
      <c r="I182" s="156">
        <f t="shared" si="41"/>
        <v>0</v>
      </c>
      <c r="J182" s="156">
        <f t="shared" si="41"/>
        <v>0</v>
      </c>
      <c r="K182" s="156">
        <f t="shared" si="41"/>
        <v>0</v>
      </c>
      <c r="L182" s="156">
        <f t="shared" si="41"/>
        <v>0</v>
      </c>
      <c r="M182" s="156">
        <f t="shared" si="41"/>
        <v>0</v>
      </c>
      <c r="N182" s="156">
        <f t="shared" si="41"/>
        <v>0</v>
      </c>
      <c r="O182" s="156">
        <f t="shared" si="41"/>
        <v>0</v>
      </c>
      <c r="P182" s="156">
        <f t="shared" si="41"/>
        <v>0</v>
      </c>
      <c r="Q182" s="156">
        <f t="shared" si="41"/>
        <v>0</v>
      </c>
      <c r="R182" s="156">
        <f t="shared" si="41"/>
        <v>0</v>
      </c>
      <c r="S182" s="156">
        <f t="shared" si="41"/>
        <v>0</v>
      </c>
      <c r="T182" s="156">
        <f t="shared" si="41"/>
        <v>0</v>
      </c>
      <c r="U182" s="156">
        <f t="shared" si="41"/>
        <v>0</v>
      </c>
      <c r="V182" s="156">
        <f t="shared" si="41"/>
        <v>0</v>
      </c>
      <c r="W182" s="156">
        <f t="shared" si="41"/>
        <v>0</v>
      </c>
      <c r="X182" s="156">
        <f t="shared" si="41"/>
        <v>0</v>
      </c>
      <c r="Y182" s="156">
        <f t="shared" si="41"/>
        <v>0</v>
      </c>
      <c r="Z182" s="156">
        <f t="shared" si="41"/>
        <v>0</v>
      </c>
      <c r="AA182" s="156">
        <f t="shared" si="41"/>
        <v>0</v>
      </c>
      <c r="AB182" s="156">
        <f t="shared" si="41"/>
        <v>0</v>
      </c>
      <c r="AC182" s="156">
        <f t="shared" si="41"/>
        <v>0</v>
      </c>
      <c r="AD182" s="156">
        <f t="shared" si="41"/>
        <v>0</v>
      </c>
      <c r="AE182" s="156">
        <f t="shared" si="41"/>
        <v>0</v>
      </c>
      <c r="AF182" s="143">
        <f t="shared" si="31"/>
        <v>13</v>
      </c>
    </row>
    <row r="183" spans="1:32" x14ac:dyDescent="0.35">
      <c r="A183" s="199" t="s">
        <v>436</v>
      </c>
      <c r="B183" s="144"/>
      <c r="C183" s="148" t="s">
        <v>344</v>
      </c>
      <c r="D183" s="148"/>
      <c r="E183" s="148"/>
      <c r="F183" s="148"/>
      <c r="G183" s="151">
        <f>SUM(D183:F183)</f>
        <v>0</v>
      </c>
      <c r="H183" s="148"/>
      <c r="I183" s="148"/>
      <c r="J183" s="148"/>
      <c r="K183" s="151">
        <f>SUM(H183:J183)</f>
        <v>0</v>
      </c>
      <c r="L183" s="148"/>
      <c r="M183" s="148"/>
      <c r="N183" s="148"/>
      <c r="O183" s="151">
        <f>SUM(L183:N183)</f>
        <v>0</v>
      </c>
      <c r="P183" s="148"/>
      <c r="Q183" s="148"/>
      <c r="R183" s="148"/>
      <c r="S183" s="151">
        <f>SUM(P183:R183)</f>
        <v>0</v>
      </c>
      <c r="T183" s="148"/>
      <c r="U183" s="148"/>
      <c r="V183" s="148"/>
      <c r="W183" s="151">
        <f>SUM(T183:V183)</f>
        <v>0</v>
      </c>
      <c r="X183" s="148"/>
      <c r="Y183" s="148"/>
      <c r="Z183" s="148"/>
      <c r="AA183" s="151">
        <f>SUM(X183:Z183)</f>
        <v>0</v>
      </c>
      <c r="AB183" s="148"/>
      <c r="AC183" s="148"/>
      <c r="AD183" s="148"/>
      <c r="AE183" s="151">
        <f>SUM(AB183:AD183)</f>
        <v>0</v>
      </c>
      <c r="AF183" s="152">
        <f t="shared" si="31"/>
        <v>0</v>
      </c>
    </row>
    <row r="184" spans="1:32" x14ac:dyDescent="0.35">
      <c r="A184" s="199"/>
      <c r="B184" s="144"/>
      <c r="C184" s="153" t="s">
        <v>346</v>
      </c>
      <c r="D184" s="153"/>
      <c r="E184" s="153"/>
      <c r="F184" s="153"/>
      <c r="G184" s="151">
        <f>SUM(D184:F184)</f>
        <v>0</v>
      </c>
      <c r="H184" s="153"/>
      <c r="I184" s="153"/>
      <c r="J184" s="153"/>
      <c r="K184" s="151">
        <f>SUM(H184:J184)</f>
        <v>0</v>
      </c>
      <c r="L184" s="153"/>
      <c r="M184" s="153"/>
      <c r="N184" s="153"/>
      <c r="O184" s="151">
        <f>SUM(L184:N184)</f>
        <v>0</v>
      </c>
      <c r="P184" s="153"/>
      <c r="Q184" s="153"/>
      <c r="R184" s="153"/>
      <c r="S184" s="151">
        <f>SUM(P184:R184)</f>
        <v>0</v>
      </c>
      <c r="T184" s="153"/>
      <c r="U184" s="153"/>
      <c r="V184" s="153"/>
      <c r="W184" s="151">
        <f>SUM(T184:V184)</f>
        <v>0</v>
      </c>
      <c r="X184" s="153"/>
      <c r="Y184" s="153"/>
      <c r="Z184" s="153"/>
      <c r="AA184" s="151">
        <f>SUM(X184:Z184)</f>
        <v>0</v>
      </c>
      <c r="AB184" s="153"/>
      <c r="AC184" s="153"/>
      <c r="AD184" s="153"/>
      <c r="AE184" s="151">
        <f>SUM(AB184:AD184)</f>
        <v>0</v>
      </c>
      <c r="AF184" s="154">
        <f t="shared" si="31"/>
        <v>0</v>
      </c>
    </row>
    <row r="185" spans="1:32" x14ac:dyDescent="0.35">
      <c r="A185" s="199"/>
      <c r="B185" s="144"/>
      <c r="C185" s="148" t="s">
        <v>348</v>
      </c>
      <c r="D185" s="148"/>
      <c r="E185" s="148"/>
      <c r="F185" s="148"/>
      <c r="G185" s="151">
        <f>SUM(D185:F185)</f>
        <v>0</v>
      </c>
      <c r="H185" s="148"/>
      <c r="I185" s="148"/>
      <c r="J185" s="148"/>
      <c r="K185" s="151">
        <f>SUM(H185:J185)</f>
        <v>0</v>
      </c>
      <c r="L185" s="148"/>
      <c r="M185" s="148"/>
      <c r="N185" s="148"/>
      <c r="O185" s="151">
        <f>SUM(L185:N185)</f>
        <v>0</v>
      </c>
      <c r="P185" s="148"/>
      <c r="Q185" s="148"/>
      <c r="R185" s="148"/>
      <c r="S185" s="151">
        <f>SUM(P185:R185)</f>
        <v>0</v>
      </c>
      <c r="T185" s="148"/>
      <c r="U185" s="148"/>
      <c r="V185" s="148"/>
      <c r="W185" s="151">
        <f>SUM(T185:V185)</f>
        <v>0</v>
      </c>
      <c r="X185" s="148"/>
      <c r="Y185" s="148"/>
      <c r="Z185" s="148"/>
      <c r="AA185" s="151">
        <f>SUM(X185:Z185)</f>
        <v>0</v>
      </c>
      <c r="AB185" s="148"/>
      <c r="AC185" s="148"/>
      <c r="AD185" s="148"/>
      <c r="AE185" s="151">
        <f>SUM(AB185:AD185)</f>
        <v>0</v>
      </c>
      <c r="AF185" s="155">
        <f t="shared" si="31"/>
        <v>0</v>
      </c>
    </row>
    <row r="186" spans="1:32" x14ac:dyDescent="0.35">
      <c r="A186" s="199"/>
      <c r="B186" s="144"/>
      <c r="C186" s="153" t="s">
        <v>365</v>
      </c>
      <c r="D186" s="153"/>
      <c r="E186" s="153"/>
      <c r="F186" s="153"/>
      <c r="G186" s="151">
        <f>SUM(D186:F186)</f>
        <v>0</v>
      </c>
      <c r="H186" s="153"/>
      <c r="I186" s="153"/>
      <c r="J186" s="153"/>
      <c r="K186" s="151">
        <f>SUM(H186:J186)</f>
        <v>0</v>
      </c>
      <c r="L186" s="153"/>
      <c r="M186" s="153"/>
      <c r="N186" s="153"/>
      <c r="O186" s="151">
        <f>SUM(L186:N186)</f>
        <v>0</v>
      </c>
      <c r="P186" s="153"/>
      <c r="Q186" s="153"/>
      <c r="R186" s="153"/>
      <c r="S186" s="151">
        <f>SUM(P186:R186)</f>
        <v>0</v>
      </c>
      <c r="T186" s="153"/>
      <c r="U186" s="153"/>
      <c r="V186" s="153"/>
      <c r="W186" s="151">
        <f>SUM(T186:V186)</f>
        <v>0</v>
      </c>
      <c r="X186" s="153"/>
      <c r="Y186" s="153"/>
      <c r="Z186" s="153"/>
      <c r="AA186" s="151">
        <f>SUM(X186:Z186)</f>
        <v>0</v>
      </c>
      <c r="AB186" s="153"/>
      <c r="AC186" s="153"/>
      <c r="AD186" s="153"/>
      <c r="AE186" s="151">
        <f>SUM(AB186:AD186)</f>
        <v>0</v>
      </c>
      <c r="AF186" s="153">
        <f t="shared" si="31"/>
        <v>0</v>
      </c>
    </row>
    <row r="187" spans="1:32" x14ac:dyDescent="0.35">
      <c r="A187" s="161" t="s">
        <v>437</v>
      </c>
      <c r="B187" s="157" t="s">
        <v>363</v>
      </c>
      <c r="C187" s="156"/>
      <c r="D187" s="156">
        <f t="shared" ref="D187:AE187" si="42">SUM(D183:D186)</f>
        <v>0</v>
      </c>
      <c r="E187" s="156">
        <f t="shared" si="42"/>
        <v>0</v>
      </c>
      <c r="F187" s="156">
        <f t="shared" si="42"/>
        <v>0</v>
      </c>
      <c r="G187" s="156">
        <f t="shared" si="42"/>
        <v>0</v>
      </c>
      <c r="H187" s="156">
        <f t="shared" si="42"/>
        <v>0</v>
      </c>
      <c r="I187" s="156">
        <f t="shared" si="42"/>
        <v>0</v>
      </c>
      <c r="J187" s="156">
        <f t="shared" si="42"/>
        <v>0</v>
      </c>
      <c r="K187" s="156">
        <f t="shared" si="42"/>
        <v>0</v>
      </c>
      <c r="L187" s="156">
        <f t="shared" si="42"/>
        <v>0</v>
      </c>
      <c r="M187" s="156">
        <f t="shared" si="42"/>
        <v>0</v>
      </c>
      <c r="N187" s="156">
        <f t="shared" si="42"/>
        <v>0</v>
      </c>
      <c r="O187" s="156">
        <f t="shared" si="42"/>
        <v>0</v>
      </c>
      <c r="P187" s="156">
        <f t="shared" si="42"/>
        <v>0</v>
      </c>
      <c r="Q187" s="156">
        <f t="shared" si="42"/>
        <v>0</v>
      </c>
      <c r="R187" s="156">
        <f t="shared" si="42"/>
        <v>0</v>
      </c>
      <c r="S187" s="156">
        <f t="shared" si="42"/>
        <v>0</v>
      </c>
      <c r="T187" s="156">
        <f t="shared" si="42"/>
        <v>0</v>
      </c>
      <c r="U187" s="156">
        <f t="shared" si="42"/>
        <v>0</v>
      </c>
      <c r="V187" s="156">
        <f t="shared" si="42"/>
        <v>0</v>
      </c>
      <c r="W187" s="156">
        <f t="shared" si="42"/>
        <v>0</v>
      </c>
      <c r="X187" s="156">
        <f t="shared" si="42"/>
        <v>0</v>
      </c>
      <c r="Y187" s="156">
        <f t="shared" si="42"/>
        <v>0</v>
      </c>
      <c r="Z187" s="156">
        <f t="shared" si="42"/>
        <v>0</v>
      </c>
      <c r="AA187" s="156">
        <f t="shared" si="42"/>
        <v>0</v>
      </c>
      <c r="AB187" s="156">
        <f t="shared" si="42"/>
        <v>0</v>
      </c>
      <c r="AC187" s="156">
        <f t="shared" si="42"/>
        <v>0</v>
      </c>
      <c r="AD187" s="156">
        <f t="shared" si="42"/>
        <v>0</v>
      </c>
      <c r="AE187" s="156">
        <f t="shared" si="42"/>
        <v>0</v>
      </c>
      <c r="AF187" s="143">
        <f t="shared" si="31"/>
        <v>0</v>
      </c>
    </row>
    <row r="188" spans="1:32" x14ac:dyDescent="0.35">
      <c r="A188" s="156" t="s">
        <v>435</v>
      </c>
      <c r="B188" s="157" t="s">
        <v>363</v>
      </c>
      <c r="C188" s="156"/>
      <c r="D188" s="156">
        <f>SUM(D187,D182)</f>
        <v>13</v>
      </c>
      <c r="E188" s="156">
        <f t="shared" ref="E188:AE188" si="43">SUM(E187,E182)</f>
        <v>0</v>
      </c>
      <c r="F188" s="156">
        <f t="shared" si="43"/>
        <v>0</v>
      </c>
      <c r="G188" s="156">
        <f t="shared" si="43"/>
        <v>13</v>
      </c>
      <c r="H188" s="156">
        <f t="shared" si="43"/>
        <v>0</v>
      </c>
      <c r="I188" s="156">
        <f t="shared" si="43"/>
        <v>0</v>
      </c>
      <c r="J188" s="156">
        <f t="shared" si="43"/>
        <v>0</v>
      </c>
      <c r="K188" s="156">
        <f t="shared" si="43"/>
        <v>0</v>
      </c>
      <c r="L188" s="156">
        <f t="shared" si="43"/>
        <v>0</v>
      </c>
      <c r="M188" s="156">
        <f t="shared" si="43"/>
        <v>0</v>
      </c>
      <c r="N188" s="156">
        <f t="shared" si="43"/>
        <v>0</v>
      </c>
      <c r="O188" s="156">
        <f t="shared" si="43"/>
        <v>0</v>
      </c>
      <c r="P188" s="156">
        <f t="shared" si="43"/>
        <v>0</v>
      </c>
      <c r="Q188" s="156">
        <f t="shared" si="43"/>
        <v>0</v>
      </c>
      <c r="R188" s="156">
        <f t="shared" si="43"/>
        <v>0</v>
      </c>
      <c r="S188" s="156">
        <f t="shared" si="43"/>
        <v>0</v>
      </c>
      <c r="T188" s="156">
        <f t="shared" si="43"/>
        <v>0</v>
      </c>
      <c r="U188" s="156">
        <f t="shared" si="43"/>
        <v>0</v>
      </c>
      <c r="V188" s="156">
        <f t="shared" si="43"/>
        <v>0</v>
      </c>
      <c r="W188" s="156">
        <f t="shared" si="43"/>
        <v>0</v>
      </c>
      <c r="X188" s="156">
        <f t="shared" si="43"/>
        <v>0</v>
      </c>
      <c r="Y188" s="156">
        <f t="shared" si="43"/>
        <v>0</v>
      </c>
      <c r="Z188" s="156">
        <f t="shared" si="43"/>
        <v>0</v>
      </c>
      <c r="AA188" s="156">
        <f t="shared" si="43"/>
        <v>0</v>
      </c>
      <c r="AB188" s="156">
        <f t="shared" si="43"/>
        <v>0</v>
      </c>
      <c r="AC188" s="156">
        <f t="shared" si="43"/>
        <v>0</v>
      </c>
      <c r="AD188" s="156">
        <f t="shared" si="43"/>
        <v>0</v>
      </c>
      <c r="AE188" s="156">
        <f t="shared" si="43"/>
        <v>0</v>
      </c>
      <c r="AF188" s="143">
        <f t="shared" si="31"/>
        <v>13</v>
      </c>
    </row>
    <row r="189" spans="1:32" x14ac:dyDescent="0.35">
      <c r="A189" s="150" t="s">
        <v>438</v>
      </c>
      <c r="B189" s="144">
        <v>30</v>
      </c>
      <c r="C189" s="148" t="s">
        <v>344</v>
      </c>
      <c r="D189" s="148"/>
      <c r="E189" s="148"/>
      <c r="F189" s="148"/>
      <c r="G189" s="151">
        <f>SUM(D189:F189)</f>
        <v>0</v>
      </c>
      <c r="H189" s="148"/>
      <c r="I189" s="148"/>
      <c r="J189" s="148"/>
      <c r="K189" s="151">
        <f>SUM(H189:J189)</f>
        <v>0</v>
      </c>
      <c r="L189" s="148"/>
      <c r="M189" s="148"/>
      <c r="N189" s="148"/>
      <c r="O189" s="151">
        <f>SUM(L189:N189)</f>
        <v>0</v>
      </c>
      <c r="P189" s="148"/>
      <c r="Q189" s="148"/>
      <c r="R189" s="148"/>
      <c r="S189" s="151">
        <f>SUM(P189:R189)</f>
        <v>0</v>
      </c>
      <c r="T189" s="148"/>
      <c r="U189" s="148"/>
      <c r="V189" s="148"/>
      <c r="W189" s="151">
        <f>SUM(T189:V189)</f>
        <v>0</v>
      </c>
      <c r="X189" s="148"/>
      <c r="Y189" s="148"/>
      <c r="Z189" s="148"/>
      <c r="AA189" s="151">
        <f>SUM(X189:Z189)</f>
        <v>0</v>
      </c>
      <c r="AB189" s="148"/>
      <c r="AC189" s="148"/>
      <c r="AD189" s="148"/>
      <c r="AE189" s="151">
        <f>SUM(AB189:AD189)</f>
        <v>0</v>
      </c>
      <c r="AF189" s="152">
        <f t="shared" si="31"/>
        <v>0</v>
      </c>
    </row>
    <row r="190" spans="1:32" x14ac:dyDescent="0.35">
      <c r="A190" s="199" t="s">
        <v>390</v>
      </c>
      <c r="B190" s="144"/>
      <c r="C190" s="153" t="s">
        <v>346</v>
      </c>
      <c r="D190" s="153"/>
      <c r="E190" s="153"/>
      <c r="F190" s="153"/>
      <c r="G190" s="151">
        <f>SUM(D190:F190)</f>
        <v>0</v>
      </c>
      <c r="H190" s="153"/>
      <c r="I190" s="153"/>
      <c r="J190" s="153"/>
      <c r="K190" s="151">
        <f>SUM(H190:J190)</f>
        <v>0</v>
      </c>
      <c r="L190" s="153"/>
      <c r="M190" s="153"/>
      <c r="N190" s="153"/>
      <c r="O190" s="151">
        <f>SUM(L190:N190)</f>
        <v>0</v>
      </c>
      <c r="P190" s="153"/>
      <c r="Q190" s="153"/>
      <c r="R190" s="153"/>
      <c r="S190" s="151">
        <f>SUM(P190:R190)</f>
        <v>0</v>
      </c>
      <c r="T190" s="153"/>
      <c r="U190" s="153"/>
      <c r="V190" s="153"/>
      <c r="W190" s="151">
        <f>SUM(T190:V190)</f>
        <v>0</v>
      </c>
      <c r="X190" s="153"/>
      <c r="Y190" s="153"/>
      <c r="Z190" s="153"/>
      <c r="AA190" s="151">
        <f>SUM(X190:Z190)</f>
        <v>0</v>
      </c>
      <c r="AB190" s="153"/>
      <c r="AC190" s="153"/>
      <c r="AD190" s="153"/>
      <c r="AE190" s="151">
        <f>SUM(AB190:AD190)</f>
        <v>0</v>
      </c>
      <c r="AF190" s="154">
        <f t="shared" si="31"/>
        <v>0</v>
      </c>
    </row>
    <row r="191" spans="1:32" x14ac:dyDescent="0.35">
      <c r="A191" s="199"/>
      <c r="B191" s="144"/>
      <c r="C191" s="148" t="s">
        <v>348</v>
      </c>
      <c r="D191" s="148"/>
      <c r="E191" s="148"/>
      <c r="F191" s="148"/>
      <c r="G191" s="151">
        <f>SUM(D191:F191)</f>
        <v>0</v>
      </c>
      <c r="H191" s="148"/>
      <c r="I191" s="148"/>
      <c r="J191" s="148"/>
      <c r="K191" s="151">
        <f>SUM(H191:J191)</f>
        <v>0</v>
      </c>
      <c r="L191" s="148"/>
      <c r="M191" s="148"/>
      <c r="N191" s="148"/>
      <c r="O191" s="151">
        <f>SUM(L191:N191)</f>
        <v>0</v>
      </c>
      <c r="P191" s="148"/>
      <c r="Q191" s="148"/>
      <c r="R191" s="148"/>
      <c r="S191" s="151">
        <f>SUM(P191:R191)</f>
        <v>0</v>
      </c>
      <c r="T191" s="148"/>
      <c r="U191" s="148"/>
      <c r="V191" s="148"/>
      <c r="W191" s="151">
        <f>SUM(T191:V191)</f>
        <v>0</v>
      </c>
      <c r="X191" s="148"/>
      <c r="Y191" s="148"/>
      <c r="Z191" s="148"/>
      <c r="AA191" s="151">
        <f>SUM(X191:Z191)</f>
        <v>0</v>
      </c>
      <c r="AB191" s="148"/>
      <c r="AC191" s="148"/>
      <c r="AD191" s="148"/>
      <c r="AE191" s="151">
        <f>SUM(AB191:AD191)</f>
        <v>0</v>
      </c>
      <c r="AF191" s="155">
        <f t="shared" si="31"/>
        <v>0</v>
      </c>
    </row>
    <row r="192" spans="1:32" x14ac:dyDescent="0.35">
      <c r="A192" s="199"/>
      <c r="B192" s="144"/>
      <c r="C192" s="153" t="s">
        <v>365</v>
      </c>
      <c r="D192" s="153"/>
      <c r="E192" s="153"/>
      <c r="F192" s="153"/>
      <c r="G192" s="151">
        <f>SUM(D192:F192)</f>
        <v>0</v>
      </c>
      <c r="H192" s="153"/>
      <c r="I192" s="153"/>
      <c r="J192" s="153"/>
      <c r="K192" s="151">
        <f>SUM(H192:J192)</f>
        <v>0</v>
      </c>
      <c r="L192" s="153"/>
      <c r="M192" s="153"/>
      <c r="N192" s="153"/>
      <c r="O192" s="151">
        <f>SUM(L192:N192)</f>
        <v>0</v>
      </c>
      <c r="P192" s="153"/>
      <c r="Q192" s="153"/>
      <c r="R192" s="153"/>
      <c r="S192" s="151">
        <f>SUM(P192:R192)</f>
        <v>0</v>
      </c>
      <c r="T192" s="153"/>
      <c r="U192" s="153"/>
      <c r="V192" s="153"/>
      <c r="W192" s="151">
        <f>SUM(T192:V192)</f>
        <v>0</v>
      </c>
      <c r="X192" s="153"/>
      <c r="Y192" s="153"/>
      <c r="Z192" s="153"/>
      <c r="AA192" s="151">
        <f>SUM(X192:Z192)</f>
        <v>0</v>
      </c>
      <c r="AB192" s="153"/>
      <c r="AC192" s="153"/>
      <c r="AD192" s="153"/>
      <c r="AE192" s="151">
        <f>SUM(AB192:AD192)</f>
        <v>0</v>
      </c>
      <c r="AF192" s="153">
        <f t="shared" si="31"/>
        <v>0</v>
      </c>
    </row>
    <row r="193" spans="1:32" x14ac:dyDescent="0.35">
      <c r="A193" s="156" t="s">
        <v>438</v>
      </c>
      <c r="B193" s="157">
        <v>30</v>
      </c>
      <c r="C193" s="156"/>
      <c r="D193" s="156">
        <f t="shared" ref="D193:AE193" si="44">SUM(D189:D192)</f>
        <v>0</v>
      </c>
      <c r="E193" s="156">
        <f t="shared" si="44"/>
        <v>0</v>
      </c>
      <c r="F193" s="156">
        <f t="shared" si="44"/>
        <v>0</v>
      </c>
      <c r="G193" s="156">
        <f t="shared" si="44"/>
        <v>0</v>
      </c>
      <c r="H193" s="156">
        <f t="shared" si="44"/>
        <v>0</v>
      </c>
      <c r="I193" s="156">
        <f t="shared" si="44"/>
        <v>0</v>
      </c>
      <c r="J193" s="156">
        <f t="shared" si="44"/>
        <v>0</v>
      </c>
      <c r="K193" s="156">
        <f t="shared" si="44"/>
        <v>0</v>
      </c>
      <c r="L193" s="156">
        <f t="shared" si="44"/>
        <v>0</v>
      </c>
      <c r="M193" s="156">
        <f t="shared" si="44"/>
        <v>0</v>
      </c>
      <c r="N193" s="156">
        <f t="shared" si="44"/>
        <v>0</v>
      </c>
      <c r="O193" s="156">
        <f t="shared" si="44"/>
        <v>0</v>
      </c>
      <c r="P193" s="156">
        <f t="shared" si="44"/>
        <v>0</v>
      </c>
      <c r="Q193" s="156">
        <f t="shared" si="44"/>
        <v>0</v>
      </c>
      <c r="R193" s="156">
        <f t="shared" si="44"/>
        <v>0</v>
      </c>
      <c r="S193" s="156">
        <f t="shared" si="44"/>
        <v>0</v>
      </c>
      <c r="T193" s="156">
        <f t="shared" si="44"/>
        <v>0</v>
      </c>
      <c r="U193" s="156">
        <f t="shared" si="44"/>
        <v>0</v>
      </c>
      <c r="V193" s="156">
        <f t="shared" si="44"/>
        <v>0</v>
      </c>
      <c r="W193" s="156">
        <f t="shared" si="44"/>
        <v>0</v>
      </c>
      <c r="X193" s="156">
        <f t="shared" si="44"/>
        <v>0</v>
      </c>
      <c r="Y193" s="156">
        <f t="shared" si="44"/>
        <v>0</v>
      </c>
      <c r="Z193" s="156">
        <f t="shared" si="44"/>
        <v>0</v>
      </c>
      <c r="AA193" s="156">
        <f t="shared" si="44"/>
        <v>0</v>
      </c>
      <c r="AB193" s="156">
        <f t="shared" si="44"/>
        <v>0</v>
      </c>
      <c r="AC193" s="156">
        <f t="shared" si="44"/>
        <v>0</v>
      </c>
      <c r="AD193" s="156">
        <f t="shared" si="44"/>
        <v>0</v>
      </c>
      <c r="AE193" s="156">
        <f t="shared" si="44"/>
        <v>0</v>
      </c>
      <c r="AF193" s="143">
        <f t="shared" si="31"/>
        <v>0</v>
      </c>
    </row>
    <row r="194" spans="1:32" x14ac:dyDescent="0.35">
      <c r="A194" s="150" t="s">
        <v>439</v>
      </c>
      <c r="B194" s="144">
        <v>11</v>
      </c>
      <c r="C194" s="148" t="s">
        <v>344</v>
      </c>
      <c r="D194" s="148">
        <v>10</v>
      </c>
      <c r="E194" s="148"/>
      <c r="F194" s="148"/>
      <c r="G194" s="151">
        <f>SUM(D194:F194)</f>
        <v>10</v>
      </c>
      <c r="H194" s="148">
        <v>1</v>
      </c>
      <c r="I194" s="148"/>
      <c r="J194" s="148"/>
      <c r="K194" s="151">
        <f>SUM(H194:J194)</f>
        <v>1</v>
      </c>
      <c r="L194" s="148">
        <v>6</v>
      </c>
      <c r="M194" s="148"/>
      <c r="N194" s="148"/>
      <c r="O194" s="151">
        <f>SUM(L194:N194)</f>
        <v>6</v>
      </c>
      <c r="P194" s="148"/>
      <c r="Q194" s="148"/>
      <c r="R194" s="148"/>
      <c r="S194" s="151">
        <f>SUM(P194:R194)</f>
        <v>0</v>
      </c>
      <c r="T194" s="148"/>
      <c r="U194" s="148"/>
      <c r="V194" s="148"/>
      <c r="W194" s="151">
        <f>SUM(T194:V194)</f>
        <v>0</v>
      </c>
      <c r="X194" s="148"/>
      <c r="Y194" s="148"/>
      <c r="Z194" s="148"/>
      <c r="AA194" s="151">
        <f>SUM(X194:Z194)</f>
        <v>0</v>
      </c>
      <c r="AB194" s="148"/>
      <c r="AC194" s="148"/>
      <c r="AD194" s="148"/>
      <c r="AE194" s="151">
        <f>SUM(AB194:AD194)</f>
        <v>0</v>
      </c>
      <c r="AF194" s="152">
        <f t="shared" si="31"/>
        <v>17</v>
      </c>
    </row>
    <row r="195" spans="1:32" x14ac:dyDescent="0.35">
      <c r="A195" s="199" t="s">
        <v>427</v>
      </c>
      <c r="B195" s="144"/>
      <c r="C195" s="153" t="s">
        <v>346</v>
      </c>
      <c r="D195" s="153"/>
      <c r="E195" s="153"/>
      <c r="F195" s="153"/>
      <c r="G195" s="151">
        <f>SUM(D195:F195)</f>
        <v>0</v>
      </c>
      <c r="H195" s="153"/>
      <c r="I195" s="153"/>
      <c r="J195" s="153"/>
      <c r="K195" s="151">
        <f>SUM(H195:J195)</f>
        <v>0</v>
      </c>
      <c r="L195" s="153"/>
      <c r="M195" s="153"/>
      <c r="N195" s="153"/>
      <c r="O195" s="151">
        <f>SUM(L195:N195)</f>
        <v>0</v>
      </c>
      <c r="P195" s="153"/>
      <c r="Q195" s="153"/>
      <c r="R195" s="153"/>
      <c r="S195" s="151">
        <f>SUM(P195:R195)</f>
        <v>0</v>
      </c>
      <c r="T195" s="153"/>
      <c r="U195" s="153"/>
      <c r="V195" s="153"/>
      <c r="W195" s="151">
        <f>SUM(T195:V195)</f>
        <v>0</v>
      </c>
      <c r="X195" s="153"/>
      <c r="Y195" s="153"/>
      <c r="Z195" s="153"/>
      <c r="AA195" s="151">
        <f>SUM(X195:Z195)</f>
        <v>0</v>
      </c>
      <c r="AB195" s="153"/>
      <c r="AC195" s="153"/>
      <c r="AD195" s="153"/>
      <c r="AE195" s="151">
        <f>SUM(AB195:AD195)</f>
        <v>0</v>
      </c>
      <c r="AF195" s="154">
        <f t="shared" si="31"/>
        <v>0</v>
      </c>
    </row>
    <row r="196" spans="1:32" x14ac:dyDescent="0.35">
      <c r="A196" s="199"/>
      <c r="B196" s="144"/>
      <c r="C196" s="148" t="s">
        <v>348</v>
      </c>
      <c r="D196" s="148"/>
      <c r="E196" s="148"/>
      <c r="F196" s="148"/>
      <c r="G196" s="151">
        <f>SUM(D196:F196)</f>
        <v>0</v>
      </c>
      <c r="H196" s="148"/>
      <c r="I196" s="148"/>
      <c r="J196" s="148"/>
      <c r="K196" s="151">
        <f>SUM(H196:J196)</f>
        <v>0</v>
      </c>
      <c r="L196" s="148"/>
      <c r="M196" s="148"/>
      <c r="N196" s="148"/>
      <c r="O196" s="151">
        <f>SUM(L196:N196)</f>
        <v>0</v>
      </c>
      <c r="P196" s="148"/>
      <c r="Q196" s="148"/>
      <c r="R196" s="148"/>
      <c r="S196" s="151">
        <f>SUM(P196:R196)</f>
        <v>0</v>
      </c>
      <c r="T196" s="148"/>
      <c r="U196" s="148"/>
      <c r="V196" s="148"/>
      <c r="W196" s="151">
        <f>SUM(T196:V196)</f>
        <v>0</v>
      </c>
      <c r="X196" s="148"/>
      <c r="Y196" s="148"/>
      <c r="Z196" s="148"/>
      <c r="AA196" s="151">
        <f>SUM(X196:Z196)</f>
        <v>0</v>
      </c>
      <c r="AB196" s="148"/>
      <c r="AC196" s="148"/>
      <c r="AD196" s="148"/>
      <c r="AE196" s="151">
        <f>SUM(AB196:AD196)</f>
        <v>0</v>
      </c>
      <c r="AF196" s="155">
        <f t="shared" si="31"/>
        <v>0</v>
      </c>
    </row>
    <row r="197" spans="1:32" x14ac:dyDescent="0.35">
      <c r="A197" s="199"/>
      <c r="B197" s="144"/>
      <c r="C197" s="153" t="s">
        <v>365</v>
      </c>
      <c r="D197" s="153">
        <v>1</v>
      </c>
      <c r="E197" s="153"/>
      <c r="F197" s="153"/>
      <c r="G197" s="151">
        <f>SUM(D197:F197)</f>
        <v>1</v>
      </c>
      <c r="H197" s="153"/>
      <c r="I197" s="153"/>
      <c r="J197" s="153"/>
      <c r="K197" s="151">
        <f>SUM(H197:J197)</f>
        <v>0</v>
      </c>
      <c r="L197" s="153">
        <v>3</v>
      </c>
      <c r="M197" s="153"/>
      <c r="N197" s="153"/>
      <c r="O197" s="151">
        <f>SUM(L197:N197)</f>
        <v>3</v>
      </c>
      <c r="P197" s="153"/>
      <c r="Q197" s="153"/>
      <c r="R197" s="153"/>
      <c r="S197" s="151">
        <f>SUM(P197:R197)</f>
        <v>0</v>
      </c>
      <c r="T197" s="153"/>
      <c r="U197" s="153"/>
      <c r="V197" s="153"/>
      <c r="W197" s="151">
        <f>SUM(T197:V197)</f>
        <v>0</v>
      </c>
      <c r="X197" s="153"/>
      <c r="Y197" s="153"/>
      <c r="Z197" s="153"/>
      <c r="AA197" s="151">
        <f>SUM(X197:Z197)</f>
        <v>0</v>
      </c>
      <c r="AB197" s="153"/>
      <c r="AC197" s="153"/>
      <c r="AD197" s="153"/>
      <c r="AE197" s="151">
        <f>SUM(AB197:AD197)</f>
        <v>0</v>
      </c>
      <c r="AF197" s="153">
        <f t="shared" si="31"/>
        <v>4</v>
      </c>
    </row>
    <row r="198" spans="1:32" x14ac:dyDescent="0.35">
      <c r="A198" s="156" t="s">
        <v>439</v>
      </c>
      <c r="B198" s="157">
        <v>11</v>
      </c>
      <c r="C198" s="156"/>
      <c r="D198" s="156">
        <f t="shared" ref="D198:AE198" si="45">SUM(D194:D197)</f>
        <v>11</v>
      </c>
      <c r="E198" s="156">
        <f t="shared" si="45"/>
        <v>0</v>
      </c>
      <c r="F198" s="156">
        <f t="shared" si="45"/>
        <v>0</v>
      </c>
      <c r="G198" s="156">
        <f t="shared" si="45"/>
        <v>11</v>
      </c>
      <c r="H198" s="156">
        <f t="shared" si="45"/>
        <v>1</v>
      </c>
      <c r="I198" s="156">
        <f t="shared" si="45"/>
        <v>0</v>
      </c>
      <c r="J198" s="156">
        <f t="shared" si="45"/>
        <v>0</v>
      </c>
      <c r="K198" s="156">
        <f t="shared" si="45"/>
        <v>1</v>
      </c>
      <c r="L198" s="156">
        <f t="shared" si="45"/>
        <v>9</v>
      </c>
      <c r="M198" s="156">
        <f t="shared" si="45"/>
        <v>0</v>
      </c>
      <c r="N198" s="156">
        <f t="shared" si="45"/>
        <v>0</v>
      </c>
      <c r="O198" s="156">
        <f t="shared" si="45"/>
        <v>9</v>
      </c>
      <c r="P198" s="156">
        <f t="shared" si="45"/>
        <v>0</v>
      </c>
      <c r="Q198" s="156">
        <f t="shared" si="45"/>
        <v>0</v>
      </c>
      <c r="R198" s="156">
        <f t="shared" si="45"/>
        <v>0</v>
      </c>
      <c r="S198" s="156">
        <f t="shared" si="45"/>
        <v>0</v>
      </c>
      <c r="T198" s="156">
        <f t="shared" si="45"/>
        <v>0</v>
      </c>
      <c r="U198" s="156">
        <f t="shared" si="45"/>
        <v>0</v>
      </c>
      <c r="V198" s="156">
        <f t="shared" si="45"/>
        <v>0</v>
      </c>
      <c r="W198" s="156">
        <f t="shared" si="45"/>
        <v>0</v>
      </c>
      <c r="X198" s="156">
        <f t="shared" si="45"/>
        <v>0</v>
      </c>
      <c r="Y198" s="156">
        <f t="shared" si="45"/>
        <v>0</v>
      </c>
      <c r="Z198" s="156">
        <f t="shared" si="45"/>
        <v>0</v>
      </c>
      <c r="AA198" s="156">
        <f t="shared" si="45"/>
        <v>0</v>
      </c>
      <c r="AB198" s="156">
        <f t="shared" si="45"/>
        <v>0</v>
      </c>
      <c r="AC198" s="156">
        <f t="shared" si="45"/>
        <v>0</v>
      </c>
      <c r="AD198" s="156">
        <f t="shared" si="45"/>
        <v>0</v>
      </c>
      <c r="AE198" s="156">
        <f t="shared" si="45"/>
        <v>0</v>
      </c>
      <c r="AF198" s="143">
        <f t="shared" ref="AF198:AF261" si="46">SUM(G198,K198,O198,S198,W198,AA198,AE198)</f>
        <v>21</v>
      </c>
    </row>
    <row r="199" spans="1:32" x14ac:dyDescent="0.35">
      <c r="A199" s="150" t="s">
        <v>440</v>
      </c>
      <c r="B199" s="144">
        <v>4</v>
      </c>
      <c r="C199" s="148" t="s">
        <v>344</v>
      </c>
      <c r="D199" s="148"/>
      <c r="E199" s="148"/>
      <c r="F199" s="148"/>
      <c r="G199" s="151">
        <f>SUM(D199:F199)</f>
        <v>0</v>
      </c>
      <c r="H199" s="148"/>
      <c r="I199" s="148"/>
      <c r="J199" s="148"/>
      <c r="K199" s="151">
        <f>SUM(H199:J199)</f>
        <v>0</v>
      </c>
      <c r="L199" s="148"/>
      <c r="M199" s="148"/>
      <c r="N199" s="148"/>
      <c r="O199" s="151">
        <f>SUM(L199:N199)</f>
        <v>0</v>
      </c>
      <c r="P199" s="148"/>
      <c r="Q199" s="148"/>
      <c r="R199" s="148"/>
      <c r="S199" s="151">
        <f>SUM(P199:R199)</f>
        <v>0</v>
      </c>
      <c r="T199" s="148"/>
      <c r="U199" s="148"/>
      <c r="V199" s="148"/>
      <c r="W199" s="151">
        <f>SUM(T199:V199)</f>
        <v>0</v>
      </c>
      <c r="X199" s="148"/>
      <c r="Y199" s="148"/>
      <c r="Z199" s="148"/>
      <c r="AA199" s="151">
        <f>SUM(X199:Z199)</f>
        <v>0</v>
      </c>
      <c r="AB199" s="148"/>
      <c r="AC199" s="148"/>
      <c r="AD199" s="148"/>
      <c r="AE199" s="151">
        <f>SUM(AB199:AD199)</f>
        <v>0</v>
      </c>
      <c r="AF199" s="152">
        <f t="shared" si="46"/>
        <v>0</v>
      </c>
    </row>
    <row r="200" spans="1:32" x14ac:dyDescent="0.35">
      <c r="A200" s="199" t="s">
        <v>382</v>
      </c>
      <c r="B200" s="144"/>
      <c r="C200" s="153" t="s">
        <v>346</v>
      </c>
      <c r="D200" s="153"/>
      <c r="E200" s="153"/>
      <c r="F200" s="153"/>
      <c r="G200" s="151">
        <f>SUM(D200:F200)</f>
        <v>0</v>
      </c>
      <c r="H200" s="153"/>
      <c r="I200" s="153"/>
      <c r="J200" s="153"/>
      <c r="K200" s="151">
        <f>SUM(H200:J200)</f>
        <v>0</v>
      </c>
      <c r="L200" s="153"/>
      <c r="M200" s="153"/>
      <c r="N200" s="153"/>
      <c r="O200" s="151">
        <f>SUM(L200:N200)</f>
        <v>0</v>
      </c>
      <c r="P200" s="153"/>
      <c r="Q200" s="153"/>
      <c r="R200" s="153"/>
      <c r="S200" s="151">
        <f>SUM(P200:R200)</f>
        <v>0</v>
      </c>
      <c r="T200" s="153"/>
      <c r="U200" s="153"/>
      <c r="V200" s="153"/>
      <c r="W200" s="151">
        <f>SUM(T200:V200)</f>
        <v>0</v>
      </c>
      <c r="X200" s="153"/>
      <c r="Y200" s="153"/>
      <c r="Z200" s="153"/>
      <c r="AA200" s="151">
        <f>SUM(X200:Z200)</f>
        <v>0</v>
      </c>
      <c r="AB200" s="153"/>
      <c r="AC200" s="153"/>
      <c r="AD200" s="153"/>
      <c r="AE200" s="151">
        <f>SUM(AB200:AD200)</f>
        <v>0</v>
      </c>
      <c r="AF200" s="154">
        <f t="shared" si="46"/>
        <v>0</v>
      </c>
    </row>
    <row r="201" spans="1:32" x14ac:dyDescent="0.35">
      <c r="A201" s="199"/>
      <c r="B201" s="144"/>
      <c r="C201" s="148" t="s">
        <v>348</v>
      </c>
      <c r="D201" s="148"/>
      <c r="E201" s="148"/>
      <c r="F201" s="148"/>
      <c r="G201" s="151">
        <f>SUM(D201:F201)</f>
        <v>0</v>
      </c>
      <c r="H201" s="148"/>
      <c r="I201" s="148"/>
      <c r="J201" s="148"/>
      <c r="K201" s="151">
        <f>SUM(H201:J201)</f>
        <v>0</v>
      </c>
      <c r="L201" s="148"/>
      <c r="M201" s="148"/>
      <c r="N201" s="148"/>
      <c r="O201" s="151">
        <f>SUM(L201:N201)</f>
        <v>0</v>
      </c>
      <c r="P201" s="148"/>
      <c r="Q201" s="148"/>
      <c r="R201" s="148"/>
      <c r="S201" s="151">
        <f>SUM(P201:R201)</f>
        <v>0</v>
      </c>
      <c r="T201" s="148"/>
      <c r="U201" s="148"/>
      <c r="V201" s="148"/>
      <c r="W201" s="151">
        <f>SUM(T201:V201)</f>
        <v>0</v>
      </c>
      <c r="X201" s="148"/>
      <c r="Y201" s="148"/>
      <c r="Z201" s="148"/>
      <c r="AA201" s="151">
        <f>SUM(X201:Z201)</f>
        <v>0</v>
      </c>
      <c r="AB201" s="148"/>
      <c r="AC201" s="148"/>
      <c r="AD201" s="148"/>
      <c r="AE201" s="151">
        <f>SUM(AB201:AD201)</f>
        <v>0</v>
      </c>
      <c r="AF201" s="155">
        <f t="shared" si="46"/>
        <v>0</v>
      </c>
    </row>
    <row r="202" spans="1:32" x14ac:dyDescent="0.35">
      <c r="A202" s="199"/>
      <c r="B202" s="144"/>
      <c r="C202" s="153" t="s">
        <v>365</v>
      </c>
      <c r="D202" s="153"/>
      <c r="E202" s="153"/>
      <c r="F202" s="153"/>
      <c r="G202" s="151">
        <f>SUM(D202:F202)</f>
        <v>0</v>
      </c>
      <c r="H202" s="153"/>
      <c r="I202" s="153"/>
      <c r="J202" s="153"/>
      <c r="K202" s="151">
        <f>SUM(H202:J202)</f>
        <v>0</v>
      </c>
      <c r="L202" s="153"/>
      <c r="M202" s="153"/>
      <c r="N202" s="153"/>
      <c r="O202" s="151">
        <f>SUM(L202:N202)</f>
        <v>0</v>
      </c>
      <c r="P202" s="153"/>
      <c r="Q202" s="153"/>
      <c r="R202" s="153"/>
      <c r="S202" s="151">
        <f>SUM(P202:R202)</f>
        <v>0</v>
      </c>
      <c r="T202" s="153"/>
      <c r="U202" s="153"/>
      <c r="V202" s="153"/>
      <c r="W202" s="151">
        <f>SUM(T202:V202)</f>
        <v>0</v>
      </c>
      <c r="X202" s="153"/>
      <c r="Y202" s="153"/>
      <c r="Z202" s="153"/>
      <c r="AA202" s="151">
        <f>SUM(X202:Z202)</f>
        <v>0</v>
      </c>
      <c r="AB202" s="153"/>
      <c r="AC202" s="153"/>
      <c r="AD202" s="153"/>
      <c r="AE202" s="151">
        <f>SUM(AB202:AD202)</f>
        <v>0</v>
      </c>
      <c r="AF202" s="153">
        <f t="shared" si="46"/>
        <v>0</v>
      </c>
    </row>
    <row r="203" spans="1:32" x14ac:dyDescent="0.35">
      <c r="A203" s="156" t="s">
        <v>440</v>
      </c>
      <c r="B203" s="157">
        <v>4</v>
      </c>
      <c r="C203" s="156"/>
      <c r="D203" s="156">
        <f t="shared" ref="D203:AE203" si="47">SUM(D199:D202)</f>
        <v>0</v>
      </c>
      <c r="E203" s="156">
        <f t="shared" si="47"/>
        <v>0</v>
      </c>
      <c r="F203" s="156">
        <f t="shared" si="47"/>
        <v>0</v>
      </c>
      <c r="G203" s="156">
        <f t="shared" si="47"/>
        <v>0</v>
      </c>
      <c r="H203" s="156">
        <f t="shared" si="47"/>
        <v>0</v>
      </c>
      <c r="I203" s="156">
        <f t="shared" si="47"/>
        <v>0</v>
      </c>
      <c r="J203" s="156">
        <f t="shared" si="47"/>
        <v>0</v>
      </c>
      <c r="K203" s="156">
        <f t="shared" si="47"/>
        <v>0</v>
      </c>
      <c r="L203" s="156">
        <f t="shared" si="47"/>
        <v>0</v>
      </c>
      <c r="M203" s="156">
        <f t="shared" si="47"/>
        <v>0</v>
      </c>
      <c r="N203" s="156">
        <f t="shared" si="47"/>
        <v>0</v>
      </c>
      <c r="O203" s="156">
        <f t="shared" si="47"/>
        <v>0</v>
      </c>
      <c r="P203" s="156">
        <f t="shared" si="47"/>
        <v>0</v>
      </c>
      <c r="Q203" s="156">
        <f t="shared" si="47"/>
        <v>0</v>
      </c>
      <c r="R203" s="156">
        <f t="shared" si="47"/>
        <v>0</v>
      </c>
      <c r="S203" s="156">
        <f t="shared" si="47"/>
        <v>0</v>
      </c>
      <c r="T203" s="156">
        <f t="shared" si="47"/>
        <v>0</v>
      </c>
      <c r="U203" s="156">
        <f t="shared" si="47"/>
        <v>0</v>
      </c>
      <c r="V203" s="156">
        <f t="shared" si="47"/>
        <v>0</v>
      </c>
      <c r="W203" s="156">
        <f t="shared" si="47"/>
        <v>0</v>
      </c>
      <c r="X203" s="156">
        <f t="shared" si="47"/>
        <v>0</v>
      </c>
      <c r="Y203" s="156">
        <f t="shared" si="47"/>
        <v>0</v>
      </c>
      <c r="Z203" s="156">
        <f t="shared" si="47"/>
        <v>0</v>
      </c>
      <c r="AA203" s="156">
        <f t="shared" si="47"/>
        <v>0</v>
      </c>
      <c r="AB203" s="156">
        <f t="shared" si="47"/>
        <v>0</v>
      </c>
      <c r="AC203" s="156">
        <f t="shared" si="47"/>
        <v>0</v>
      </c>
      <c r="AD203" s="156">
        <f t="shared" si="47"/>
        <v>0</v>
      </c>
      <c r="AE203" s="156">
        <f t="shared" si="47"/>
        <v>0</v>
      </c>
      <c r="AF203" s="143">
        <f t="shared" si="46"/>
        <v>0</v>
      </c>
    </row>
    <row r="204" spans="1:32" x14ac:dyDescent="0.35">
      <c r="A204" s="150" t="s">
        <v>441</v>
      </c>
      <c r="B204" s="144">
        <v>8</v>
      </c>
      <c r="C204" s="148" t="s">
        <v>344</v>
      </c>
      <c r="D204" s="148"/>
      <c r="E204" s="148"/>
      <c r="F204" s="148"/>
      <c r="G204" s="151">
        <f>SUM(D204:F204)</f>
        <v>0</v>
      </c>
      <c r="H204" s="148"/>
      <c r="I204" s="148"/>
      <c r="J204" s="148"/>
      <c r="K204" s="151">
        <f>SUM(H204:J204)</f>
        <v>0</v>
      </c>
      <c r="L204" s="148"/>
      <c r="M204" s="148"/>
      <c r="N204" s="148"/>
      <c r="O204" s="151">
        <f>SUM(L204:N204)</f>
        <v>0</v>
      </c>
      <c r="P204" s="148"/>
      <c r="Q204" s="148"/>
      <c r="R204" s="148"/>
      <c r="S204" s="151">
        <f>SUM(P204:R204)</f>
        <v>0</v>
      </c>
      <c r="T204" s="148"/>
      <c r="U204" s="148"/>
      <c r="V204" s="148"/>
      <c r="W204" s="151">
        <f>SUM(T204:V204)</f>
        <v>0</v>
      </c>
      <c r="X204" s="148"/>
      <c r="Y204" s="148"/>
      <c r="Z204" s="148"/>
      <c r="AA204" s="151">
        <f>SUM(X204:Z204)</f>
        <v>0</v>
      </c>
      <c r="AB204" s="148"/>
      <c r="AC204" s="148"/>
      <c r="AD204" s="148"/>
      <c r="AE204" s="151">
        <f>SUM(AB204:AD204)</f>
        <v>0</v>
      </c>
      <c r="AF204" s="152">
        <f t="shared" si="46"/>
        <v>0</v>
      </c>
    </row>
    <row r="205" spans="1:32" x14ac:dyDescent="0.35">
      <c r="A205" s="199" t="s">
        <v>423</v>
      </c>
      <c r="B205" s="144"/>
      <c r="C205" s="153" t="s">
        <v>346</v>
      </c>
      <c r="D205" s="153"/>
      <c r="E205" s="153"/>
      <c r="F205" s="153"/>
      <c r="G205" s="151">
        <f>SUM(D205:F205)</f>
        <v>0</v>
      </c>
      <c r="H205" s="153"/>
      <c r="I205" s="153"/>
      <c r="J205" s="153"/>
      <c r="K205" s="151">
        <f>SUM(H205:J205)</f>
        <v>0</v>
      </c>
      <c r="L205" s="153"/>
      <c r="M205" s="153"/>
      <c r="N205" s="153"/>
      <c r="O205" s="151">
        <f>SUM(L205:N205)</f>
        <v>0</v>
      </c>
      <c r="P205" s="153"/>
      <c r="Q205" s="153"/>
      <c r="R205" s="153"/>
      <c r="S205" s="151">
        <f>SUM(P205:R205)</f>
        <v>0</v>
      </c>
      <c r="T205" s="153"/>
      <c r="U205" s="153"/>
      <c r="V205" s="153"/>
      <c r="W205" s="151">
        <f>SUM(T205:V205)</f>
        <v>0</v>
      </c>
      <c r="X205" s="153"/>
      <c r="Y205" s="153"/>
      <c r="Z205" s="153"/>
      <c r="AA205" s="151">
        <f>SUM(X205:Z205)</f>
        <v>0</v>
      </c>
      <c r="AB205" s="153"/>
      <c r="AC205" s="153"/>
      <c r="AD205" s="153"/>
      <c r="AE205" s="151">
        <f>SUM(AB205:AD205)</f>
        <v>0</v>
      </c>
      <c r="AF205" s="154">
        <f t="shared" si="46"/>
        <v>0</v>
      </c>
    </row>
    <row r="206" spans="1:32" x14ac:dyDescent="0.35">
      <c r="A206" s="199"/>
      <c r="B206" s="144"/>
      <c r="C206" s="148" t="s">
        <v>348</v>
      </c>
      <c r="D206" s="148"/>
      <c r="E206" s="148"/>
      <c r="F206" s="148"/>
      <c r="G206" s="151">
        <f>SUM(D206:F206)</f>
        <v>0</v>
      </c>
      <c r="H206" s="148"/>
      <c r="I206" s="148"/>
      <c r="J206" s="148"/>
      <c r="K206" s="151">
        <f>SUM(H206:J206)</f>
        <v>0</v>
      </c>
      <c r="L206" s="148"/>
      <c r="M206" s="148"/>
      <c r="N206" s="148"/>
      <c r="O206" s="151">
        <f>SUM(L206:N206)</f>
        <v>0</v>
      </c>
      <c r="P206" s="148"/>
      <c r="Q206" s="148"/>
      <c r="R206" s="148"/>
      <c r="S206" s="151">
        <f>SUM(P206:R206)</f>
        <v>0</v>
      </c>
      <c r="T206" s="148"/>
      <c r="U206" s="148"/>
      <c r="V206" s="148"/>
      <c r="W206" s="151">
        <f>SUM(T206:V206)</f>
        <v>0</v>
      </c>
      <c r="X206" s="148"/>
      <c r="Y206" s="148"/>
      <c r="Z206" s="148"/>
      <c r="AA206" s="151">
        <f>SUM(X206:Z206)</f>
        <v>0</v>
      </c>
      <c r="AB206" s="148"/>
      <c r="AC206" s="148"/>
      <c r="AD206" s="148"/>
      <c r="AE206" s="151">
        <f>SUM(AB206:AD206)</f>
        <v>0</v>
      </c>
      <c r="AF206" s="155">
        <f t="shared" si="46"/>
        <v>0</v>
      </c>
    </row>
    <row r="207" spans="1:32" x14ac:dyDescent="0.35">
      <c r="A207" s="199"/>
      <c r="B207" s="144"/>
      <c r="C207" s="153" t="s">
        <v>365</v>
      </c>
      <c r="D207" s="153"/>
      <c r="E207" s="153"/>
      <c r="F207" s="153"/>
      <c r="G207" s="151">
        <f>SUM(D207:F207)</f>
        <v>0</v>
      </c>
      <c r="H207" s="153"/>
      <c r="I207" s="153"/>
      <c r="J207" s="153"/>
      <c r="K207" s="151">
        <f>SUM(H207:J207)</f>
        <v>0</v>
      </c>
      <c r="L207" s="153"/>
      <c r="M207" s="153"/>
      <c r="N207" s="153"/>
      <c r="O207" s="151">
        <f>SUM(L207:N207)</f>
        <v>0</v>
      </c>
      <c r="P207" s="153"/>
      <c r="Q207" s="153"/>
      <c r="R207" s="153"/>
      <c r="S207" s="151">
        <f>SUM(P207:R207)</f>
        <v>0</v>
      </c>
      <c r="T207" s="153"/>
      <c r="U207" s="153"/>
      <c r="V207" s="153"/>
      <c r="W207" s="151">
        <f>SUM(T207:V207)</f>
        <v>0</v>
      </c>
      <c r="X207" s="153"/>
      <c r="Y207" s="153"/>
      <c r="Z207" s="153"/>
      <c r="AA207" s="151">
        <f>SUM(X207:Z207)</f>
        <v>0</v>
      </c>
      <c r="AB207" s="153"/>
      <c r="AC207" s="153"/>
      <c r="AD207" s="153"/>
      <c r="AE207" s="151">
        <f>SUM(AB207:AD207)</f>
        <v>0</v>
      </c>
      <c r="AF207" s="153">
        <f t="shared" si="46"/>
        <v>0</v>
      </c>
    </row>
    <row r="208" spans="1:32" x14ac:dyDescent="0.35">
      <c r="A208" s="156" t="s">
        <v>441</v>
      </c>
      <c r="B208" s="157">
        <v>8</v>
      </c>
      <c r="C208" s="156"/>
      <c r="D208" s="156">
        <f t="shared" ref="D208:AE208" si="48">SUM(D204:D207)</f>
        <v>0</v>
      </c>
      <c r="E208" s="156">
        <f t="shared" si="48"/>
        <v>0</v>
      </c>
      <c r="F208" s="156">
        <f t="shared" si="48"/>
        <v>0</v>
      </c>
      <c r="G208" s="156">
        <f t="shared" si="48"/>
        <v>0</v>
      </c>
      <c r="H208" s="156"/>
      <c r="I208" s="156"/>
      <c r="J208" s="156">
        <f t="shared" si="48"/>
        <v>0</v>
      </c>
      <c r="K208" s="156">
        <f t="shared" si="48"/>
        <v>0</v>
      </c>
      <c r="L208" s="156">
        <f t="shared" si="48"/>
        <v>0</v>
      </c>
      <c r="M208" s="156">
        <f t="shared" si="48"/>
        <v>0</v>
      </c>
      <c r="N208" s="156">
        <f t="shared" si="48"/>
        <v>0</v>
      </c>
      <c r="O208" s="156">
        <f t="shared" si="48"/>
        <v>0</v>
      </c>
      <c r="P208" s="156">
        <f t="shared" si="48"/>
        <v>0</v>
      </c>
      <c r="Q208" s="156">
        <f t="shared" si="48"/>
        <v>0</v>
      </c>
      <c r="R208" s="156">
        <f t="shared" si="48"/>
        <v>0</v>
      </c>
      <c r="S208" s="156">
        <f t="shared" si="48"/>
        <v>0</v>
      </c>
      <c r="T208" s="156">
        <f t="shared" si="48"/>
        <v>0</v>
      </c>
      <c r="U208" s="156">
        <f t="shared" si="48"/>
        <v>0</v>
      </c>
      <c r="V208" s="156">
        <f t="shared" si="48"/>
        <v>0</v>
      </c>
      <c r="W208" s="156">
        <f t="shared" si="48"/>
        <v>0</v>
      </c>
      <c r="X208" s="156">
        <f t="shared" si="48"/>
        <v>0</v>
      </c>
      <c r="Y208" s="156">
        <f t="shared" si="48"/>
        <v>0</v>
      </c>
      <c r="Z208" s="156">
        <f t="shared" si="48"/>
        <v>0</v>
      </c>
      <c r="AA208" s="156">
        <f t="shared" si="48"/>
        <v>0</v>
      </c>
      <c r="AB208" s="156">
        <f t="shared" si="48"/>
        <v>0</v>
      </c>
      <c r="AC208" s="156">
        <f t="shared" si="48"/>
        <v>0</v>
      </c>
      <c r="AD208" s="156">
        <f t="shared" si="48"/>
        <v>0</v>
      </c>
      <c r="AE208" s="156">
        <f t="shared" si="48"/>
        <v>0</v>
      </c>
      <c r="AF208" s="143">
        <f t="shared" si="46"/>
        <v>0</v>
      </c>
    </row>
    <row r="209" spans="1:32" x14ac:dyDescent="0.35">
      <c r="A209" s="150" t="s">
        <v>442</v>
      </c>
      <c r="B209" s="144" t="s">
        <v>393</v>
      </c>
      <c r="C209" s="148" t="s">
        <v>344</v>
      </c>
      <c r="D209" s="148">
        <v>3</v>
      </c>
      <c r="E209" s="148"/>
      <c r="F209" s="148"/>
      <c r="G209" s="151">
        <f>SUM(D209:F209)</f>
        <v>3</v>
      </c>
      <c r="H209" s="148"/>
      <c r="I209" s="148"/>
      <c r="J209" s="148"/>
      <c r="K209" s="151">
        <f>SUM(H209:J209)</f>
        <v>0</v>
      </c>
      <c r="L209" s="148">
        <v>1</v>
      </c>
      <c r="M209" s="148"/>
      <c r="N209" s="148"/>
      <c r="O209" s="151">
        <f>SUM(L209:N209)</f>
        <v>1</v>
      </c>
      <c r="P209" s="148"/>
      <c r="Q209" s="148"/>
      <c r="R209" s="148"/>
      <c r="S209" s="151">
        <f>SUM(P209:R209)</f>
        <v>0</v>
      </c>
      <c r="T209" s="148"/>
      <c r="U209" s="148"/>
      <c r="V209" s="148"/>
      <c r="W209" s="151">
        <f>SUM(T209:V209)</f>
        <v>0</v>
      </c>
      <c r="X209" s="148"/>
      <c r="Y209" s="148"/>
      <c r="Z209" s="148"/>
      <c r="AA209" s="151">
        <f>SUM(X209:Z209)</f>
        <v>0</v>
      </c>
      <c r="AB209" s="148"/>
      <c r="AC209" s="148"/>
      <c r="AD209" s="148"/>
      <c r="AE209" s="151">
        <f>SUM(AB209:AD209)</f>
        <v>0</v>
      </c>
      <c r="AF209" s="152">
        <f t="shared" si="46"/>
        <v>4</v>
      </c>
    </row>
    <row r="210" spans="1:32" x14ac:dyDescent="0.35">
      <c r="A210" s="199" t="s">
        <v>394</v>
      </c>
      <c r="B210" s="144"/>
      <c r="C210" s="153" t="s">
        <v>346</v>
      </c>
      <c r="D210" s="153"/>
      <c r="E210" s="153"/>
      <c r="F210" s="153"/>
      <c r="G210" s="151">
        <f>SUM(D210:F210)</f>
        <v>0</v>
      </c>
      <c r="H210" s="153"/>
      <c r="I210" s="153"/>
      <c r="J210" s="153"/>
      <c r="K210" s="151">
        <f>SUM(H210:J210)</f>
        <v>0</v>
      </c>
      <c r="L210" s="153"/>
      <c r="M210" s="153"/>
      <c r="N210" s="153"/>
      <c r="O210" s="151">
        <f>SUM(L210:N210)</f>
        <v>0</v>
      </c>
      <c r="P210" s="153"/>
      <c r="Q210" s="153"/>
      <c r="R210" s="153"/>
      <c r="S210" s="151">
        <f>SUM(P210:R210)</f>
        <v>0</v>
      </c>
      <c r="T210" s="153"/>
      <c r="U210" s="153"/>
      <c r="V210" s="153"/>
      <c r="W210" s="151">
        <f>SUM(T210:V210)</f>
        <v>0</v>
      </c>
      <c r="X210" s="153"/>
      <c r="Y210" s="153"/>
      <c r="Z210" s="153"/>
      <c r="AA210" s="151">
        <f>SUM(X210:Z210)</f>
        <v>0</v>
      </c>
      <c r="AB210" s="153"/>
      <c r="AC210" s="153"/>
      <c r="AD210" s="153"/>
      <c r="AE210" s="151">
        <f>SUM(AB210:AD210)</f>
        <v>0</v>
      </c>
      <c r="AF210" s="154">
        <f t="shared" si="46"/>
        <v>0</v>
      </c>
    </row>
    <row r="211" spans="1:32" x14ac:dyDescent="0.35">
      <c r="A211" s="199"/>
      <c r="B211" s="144"/>
      <c r="C211" s="148" t="s">
        <v>348</v>
      </c>
      <c r="D211" s="148"/>
      <c r="E211" s="148"/>
      <c r="F211" s="148"/>
      <c r="G211" s="151">
        <f>SUM(D211:F211)</f>
        <v>0</v>
      </c>
      <c r="H211" s="148"/>
      <c r="I211" s="148"/>
      <c r="J211" s="148"/>
      <c r="K211" s="151">
        <f>SUM(H211:J211)</f>
        <v>0</v>
      </c>
      <c r="L211" s="148"/>
      <c r="M211" s="148"/>
      <c r="N211" s="148"/>
      <c r="O211" s="151">
        <f>SUM(L211:N211)</f>
        <v>0</v>
      </c>
      <c r="P211" s="148"/>
      <c r="Q211" s="148"/>
      <c r="R211" s="148"/>
      <c r="S211" s="151">
        <f>SUM(P211:R211)</f>
        <v>0</v>
      </c>
      <c r="T211" s="148"/>
      <c r="U211" s="148"/>
      <c r="V211" s="148"/>
      <c r="W211" s="151">
        <f>SUM(T211:V211)</f>
        <v>0</v>
      </c>
      <c r="X211" s="148"/>
      <c r="Y211" s="148"/>
      <c r="Z211" s="148"/>
      <c r="AA211" s="151">
        <f>SUM(X211:Z211)</f>
        <v>0</v>
      </c>
      <c r="AB211" s="148"/>
      <c r="AC211" s="148"/>
      <c r="AD211" s="148"/>
      <c r="AE211" s="151">
        <f>SUM(AB211:AD211)</f>
        <v>0</v>
      </c>
      <c r="AF211" s="155">
        <f t="shared" si="46"/>
        <v>0</v>
      </c>
    </row>
    <row r="212" spans="1:32" x14ac:dyDescent="0.35">
      <c r="A212" s="199"/>
      <c r="B212" s="144"/>
      <c r="C212" s="153" t="s">
        <v>365</v>
      </c>
      <c r="D212" s="153"/>
      <c r="E212" s="153"/>
      <c r="F212" s="153"/>
      <c r="G212" s="151">
        <f>SUM(D212:F212)</f>
        <v>0</v>
      </c>
      <c r="H212" s="153"/>
      <c r="I212" s="153"/>
      <c r="J212" s="153"/>
      <c r="K212" s="151">
        <f>SUM(H212:J212)</f>
        <v>0</v>
      </c>
      <c r="L212" s="153"/>
      <c r="M212" s="153"/>
      <c r="N212" s="153"/>
      <c r="O212" s="151">
        <f>SUM(L212:N212)</f>
        <v>0</v>
      </c>
      <c r="P212" s="153"/>
      <c r="Q212" s="153"/>
      <c r="R212" s="153"/>
      <c r="S212" s="151">
        <f>SUM(P212:R212)</f>
        <v>0</v>
      </c>
      <c r="T212" s="153"/>
      <c r="U212" s="153"/>
      <c r="V212" s="153"/>
      <c r="W212" s="151">
        <f>SUM(T212:V212)</f>
        <v>0</v>
      </c>
      <c r="X212" s="153"/>
      <c r="Y212" s="153"/>
      <c r="Z212" s="153"/>
      <c r="AA212" s="151">
        <f>SUM(X212:Z212)</f>
        <v>0</v>
      </c>
      <c r="AB212" s="153"/>
      <c r="AC212" s="153"/>
      <c r="AD212" s="153"/>
      <c r="AE212" s="151">
        <f>SUM(AB212:AD212)</f>
        <v>0</v>
      </c>
      <c r="AF212" s="153">
        <f t="shared" si="46"/>
        <v>0</v>
      </c>
    </row>
    <row r="213" spans="1:32" x14ac:dyDescent="0.35">
      <c r="A213" s="156" t="s">
        <v>442</v>
      </c>
      <c r="B213" s="157" t="s">
        <v>393</v>
      </c>
      <c r="C213" s="156"/>
      <c r="D213" s="156">
        <f t="shared" ref="D213:AE213" si="49">SUM(D209:D212)</f>
        <v>3</v>
      </c>
      <c r="E213" s="156">
        <f t="shared" si="49"/>
        <v>0</v>
      </c>
      <c r="F213" s="156">
        <f t="shared" si="49"/>
        <v>0</v>
      </c>
      <c r="G213" s="156">
        <f t="shared" si="49"/>
        <v>3</v>
      </c>
      <c r="H213" s="156">
        <f t="shared" si="49"/>
        <v>0</v>
      </c>
      <c r="I213" s="156">
        <f t="shared" si="49"/>
        <v>0</v>
      </c>
      <c r="J213" s="156">
        <f t="shared" si="49"/>
        <v>0</v>
      </c>
      <c r="K213" s="156">
        <f t="shared" si="49"/>
        <v>0</v>
      </c>
      <c r="L213" s="156">
        <f t="shared" si="49"/>
        <v>1</v>
      </c>
      <c r="M213" s="156">
        <f t="shared" si="49"/>
        <v>0</v>
      </c>
      <c r="N213" s="156">
        <f t="shared" si="49"/>
        <v>0</v>
      </c>
      <c r="O213" s="156">
        <f t="shared" si="49"/>
        <v>1</v>
      </c>
      <c r="P213" s="156">
        <f t="shared" si="49"/>
        <v>0</v>
      </c>
      <c r="Q213" s="156">
        <f t="shared" si="49"/>
        <v>0</v>
      </c>
      <c r="R213" s="156">
        <f t="shared" si="49"/>
        <v>0</v>
      </c>
      <c r="S213" s="156">
        <f t="shared" si="49"/>
        <v>0</v>
      </c>
      <c r="T213" s="156">
        <f t="shared" si="49"/>
        <v>0</v>
      </c>
      <c r="U213" s="156">
        <f t="shared" si="49"/>
        <v>0</v>
      </c>
      <c r="V213" s="156">
        <f t="shared" si="49"/>
        <v>0</v>
      </c>
      <c r="W213" s="156">
        <f t="shared" si="49"/>
        <v>0</v>
      </c>
      <c r="X213" s="156">
        <f t="shared" si="49"/>
        <v>0</v>
      </c>
      <c r="Y213" s="156">
        <f t="shared" si="49"/>
        <v>0</v>
      </c>
      <c r="Z213" s="156">
        <f t="shared" si="49"/>
        <v>0</v>
      </c>
      <c r="AA213" s="156">
        <f t="shared" si="49"/>
        <v>0</v>
      </c>
      <c r="AB213" s="156">
        <f t="shared" si="49"/>
        <v>0</v>
      </c>
      <c r="AC213" s="156">
        <f t="shared" si="49"/>
        <v>0</v>
      </c>
      <c r="AD213" s="156">
        <f t="shared" si="49"/>
        <v>0</v>
      </c>
      <c r="AE213" s="156">
        <f t="shared" si="49"/>
        <v>0</v>
      </c>
      <c r="AF213" s="143">
        <f t="shared" si="46"/>
        <v>4</v>
      </c>
    </row>
    <row r="214" spans="1:32" x14ac:dyDescent="0.35">
      <c r="A214" s="150" t="s">
        <v>443</v>
      </c>
      <c r="B214" s="144">
        <v>30</v>
      </c>
      <c r="C214" s="148" t="s">
        <v>344</v>
      </c>
      <c r="D214" s="148"/>
      <c r="E214" s="148"/>
      <c r="F214" s="148"/>
      <c r="G214" s="151">
        <f>SUM(D214:F214)</f>
        <v>0</v>
      </c>
      <c r="H214" s="148"/>
      <c r="I214" s="148"/>
      <c r="J214" s="148"/>
      <c r="K214" s="151">
        <f>SUM(H214:J214)</f>
        <v>0</v>
      </c>
      <c r="L214" s="148"/>
      <c r="M214" s="148"/>
      <c r="N214" s="148"/>
      <c r="O214" s="151">
        <f>SUM(L214:N214)</f>
        <v>0</v>
      </c>
      <c r="P214" s="148"/>
      <c r="Q214" s="148"/>
      <c r="R214" s="148"/>
      <c r="S214" s="151">
        <f>SUM(P214:R214)</f>
        <v>0</v>
      </c>
      <c r="T214" s="148"/>
      <c r="U214" s="148"/>
      <c r="V214" s="148"/>
      <c r="W214" s="151">
        <f>SUM(T214:V214)</f>
        <v>0</v>
      </c>
      <c r="X214" s="148"/>
      <c r="Y214" s="148"/>
      <c r="Z214" s="148"/>
      <c r="AA214" s="151">
        <f>SUM(X214:Z214)</f>
        <v>0</v>
      </c>
      <c r="AB214" s="148"/>
      <c r="AC214" s="148"/>
      <c r="AD214" s="148"/>
      <c r="AE214" s="151">
        <f>SUM(AB214:AD214)</f>
        <v>0</v>
      </c>
      <c r="AF214" s="152">
        <f t="shared" si="46"/>
        <v>0</v>
      </c>
    </row>
    <row r="215" spans="1:32" x14ac:dyDescent="0.35">
      <c r="A215" s="199" t="s">
        <v>390</v>
      </c>
      <c r="B215" s="144"/>
      <c r="C215" s="153" t="s">
        <v>346</v>
      </c>
      <c r="D215" s="153"/>
      <c r="E215" s="153"/>
      <c r="F215" s="153"/>
      <c r="G215" s="151">
        <f>SUM(D215:F215)</f>
        <v>0</v>
      </c>
      <c r="H215" s="153"/>
      <c r="I215" s="153"/>
      <c r="J215" s="153"/>
      <c r="K215" s="151">
        <f>SUM(H215:J215)</f>
        <v>0</v>
      </c>
      <c r="L215" s="153"/>
      <c r="M215" s="153"/>
      <c r="N215" s="153"/>
      <c r="O215" s="151">
        <f>SUM(L215:N215)</f>
        <v>0</v>
      </c>
      <c r="P215" s="153"/>
      <c r="Q215" s="153"/>
      <c r="R215" s="153"/>
      <c r="S215" s="151">
        <f>SUM(P215:R215)</f>
        <v>0</v>
      </c>
      <c r="T215" s="153"/>
      <c r="U215" s="153"/>
      <c r="V215" s="153"/>
      <c r="W215" s="151">
        <f>SUM(T215:V215)</f>
        <v>0</v>
      </c>
      <c r="X215" s="153"/>
      <c r="Y215" s="153"/>
      <c r="Z215" s="153"/>
      <c r="AA215" s="151">
        <f>SUM(X215:Z215)</f>
        <v>0</v>
      </c>
      <c r="AB215" s="153"/>
      <c r="AC215" s="153"/>
      <c r="AD215" s="153"/>
      <c r="AE215" s="151">
        <f>SUM(AB215:AD215)</f>
        <v>0</v>
      </c>
      <c r="AF215" s="154">
        <f t="shared" si="46"/>
        <v>0</v>
      </c>
    </row>
    <row r="216" spans="1:32" x14ac:dyDescent="0.35">
      <c r="A216" s="199"/>
      <c r="B216" s="144"/>
      <c r="C216" s="148" t="s">
        <v>348</v>
      </c>
      <c r="D216" s="148"/>
      <c r="E216" s="148"/>
      <c r="F216" s="148"/>
      <c r="G216" s="151">
        <f>SUM(D216:F216)</f>
        <v>0</v>
      </c>
      <c r="H216" s="148"/>
      <c r="I216" s="148"/>
      <c r="J216" s="148"/>
      <c r="K216" s="151">
        <f>SUM(H216:J216)</f>
        <v>0</v>
      </c>
      <c r="L216" s="148"/>
      <c r="M216" s="148"/>
      <c r="N216" s="148"/>
      <c r="O216" s="151">
        <f>SUM(L216:N216)</f>
        <v>0</v>
      </c>
      <c r="P216" s="148"/>
      <c r="Q216" s="148"/>
      <c r="R216" s="148"/>
      <c r="S216" s="151">
        <f>SUM(P216:R216)</f>
        <v>0</v>
      </c>
      <c r="T216" s="148"/>
      <c r="U216" s="148"/>
      <c r="V216" s="148"/>
      <c r="W216" s="151">
        <f>SUM(T216:V216)</f>
        <v>0</v>
      </c>
      <c r="X216" s="148"/>
      <c r="Y216" s="148"/>
      <c r="Z216" s="148"/>
      <c r="AA216" s="151">
        <f>SUM(X216:Z216)</f>
        <v>0</v>
      </c>
      <c r="AB216" s="148"/>
      <c r="AC216" s="148"/>
      <c r="AD216" s="148"/>
      <c r="AE216" s="151">
        <f>SUM(AB216:AD216)</f>
        <v>0</v>
      </c>
      <c r="AF216" s="155">
        <f t="shared" si="46"/>
        <v>0</v>
      </c>
    </row>
    <row r="217" spans="1:32" x14ac:dyDescent="0.35">
      <c r="A217" s="199"/>
      <c r="B217" s="144"/>
      <c r="C217" s="153" t="s">
        <v>365</v>
      </c>
      <c r="D217" s="153"/>
      <c r="E217" s="153"/>
      <c r="F217" s="153"/>
      <c r="G217" s="151">
        <f>SUM(D217:F217)</f>
        <v>0</v>
      </c>
      <c r="H217" s="153"/>
      <c r="I217" s="153"/>
      <c r="J217" s="153"/>
      <c r="K217" s="151">
        <f>SUM(H217:J217)</f>
        <v>0</v>
      </c>
      <c r="L217" s="153"/>
      <c r="M217" s="153"/>
      <c r="N217" s="153"/>
      <c r="O217" s="151">
        <f>SUM(L217:N217)</f>
        <v>0</v>
      </c>
      <c r="P217" s="153"/>
      <c r="Q217" s="153"/>
      <c r="R217" s="153"/>
      <c r="S217" s="151">
        <f>SUM(P217:R217)</f>
        <v>0</v>
      </c>
      <c r="T217" s="153"/>
      <c r="U217" s="153"/>
      <c r="V217" s="153"/>
      <c r="W217" s="151">
        <f>SUM(T217:V217)</f>
        <v>0</v>
      </c>
      <c r="X217" s="153"/>
      <c r="Y217" s="153"/>
      <c r="Z217" s="153"/>
      <c r="AA217" s="151">
        <f>SUM(X217:Z217)</f>
        <v>0</v>
      </c>
      <c r="AB217" s="153"/>
      <c r="AC217" s="153"/>
      <c r="AD217" s="153"/>
      <c r="AE217" s="151">
        <f>SUM(AB217:AD217)</f>
        <v>0</v>
      </c>
      <c r="AF217" s="153">
        <f t="shared" si="46"/>
        <v>0</v>
      </c>
    </row>
    <row r="218" spans="1:32" x14ac:dyDescent="0.35">
      <c r="A218" s="156" t="s">
        <v>443</v>
      </c>
      <c r="B218" s="157">
        <v>30</v>
      </c>
      <c r="C218" s="156"/>
      <c r="D218" s="156">
        <f t="shared" ref="D218:AE218" si="50">SUM(D214:D217)</f>
        <v>0</v>
      </c>
      <c r="E218" s="156">
        <f t="shared" si="50"/>
        <v>0</v>
      </c>
      <c r="F218" s="156">
        <f t="shared" si="50"/>
        <v>0</v>
      </c>
      <c r="G218" s="156">
        <f t="shared" si="50"/>
        <v>0</v>
      </c>
      <c r="H218" s="156">
        <f t="shared" si="50"/>
        <v>0</v>
      </c>
      <c r="I218" s="156">
        <f t="shared" si="50"/>
        <v>0</v>
      </c>
      <c r="J218" s="156">
        <f t="shared" si="50"/>
        <v>0</v>
      </c>
      <c r="K218" s="156">
        <f t="shared" si="50"/>
        <v>0</v>
      </c>
      <c r="L218" s="156">
        <f t="shared" si="50"/>
        <v>0</v>
      </c>
      <c r="M218" s="156">
        <f t="shared" si="50"/>
        <v>0</v>
      </c>
      <c r="N218" s="156">
        <f t="shared" si="50"/>
        <v>0</v>
      </c>
      <c r="O218" s="156">
        <f t="shared" si="50"/>
        <v>0</v>
      </c>
      <c r="P218" s="156">
        <f t="shared" si="50"/>
        <v>0</v>
      </c>
      <c r="Q218" s="156">
        <f t="shared" si="50"/>
        <v>0</v>
      </c>
      <c r="R218" s="156">
        <f t="shared" si="50"/>
        <v>0</v>
      </c>
      <c r="S218" s="156">
        <f t="shared" si="50"/>
        <v>0</v>
      </c>
      <c r="T218" s="156">
        <f t="shared" si="50"/>
        <v>0</v>
      </c>
      <c r="U218" s="156">
        <f t="shared" si="50"/>
        <v>0</v>
      </c>
      <c r="V218" s="156">
        <f t="shared" si="50"/>
        <v>0</v>
      </c>
      <c r="W218" s="156">
        <f t="shared" si="50"/>
        <v>0</v>
      </c>
      <c r="X218" s="156">
        <f t="shared" si="50"/>
        <v>0</v>
      </c>
      <c r="Y218" s="156">
        <f t="shared" si="50"/>
        <v>0</v>
      </c>
      <c r="Z218" s="156">
        <f t="shared" si="50"/>
        <v>0</v>
      </c>
      <c r="AA218" s="156">
        <f t="shared" si="50"/>
        <v>0</v>
      </c>
      <c r="AB218" s="156">
        <f t="shared" si="50"/>
        <v>0</v>
      </c>
      <c r="AC218" s="156">
        <f t="shared" si="50"/>
        <v>0</v>
      </c>
      <c r="AD218" s="156">
        <f t="shared" si="50"/>
        <v>0</v>
      </c>
      <c r="AE218" s="156">
        <f t="shared" si="50"/>
        <v>0</v>
      </c>
      <c r="AF218" s="143">
        <f t="shared" si="46"/>
        <v>0</v>
      </c>
    </row>
    <row r="219" spans="1:32" x14ac:dyDescent="0.35">
      <c r="A219" s="150" t="s">
        <v>444</v>
      </c>
      <c r="B219" s="144">
        <v>24</v>
      </c>
      <c r="C219" s="148" t="s">
        <v>344</v>
      </c>
      <c r="D219" s="148"/>
      <c r="E219" s="148"/>
      <c r="F219" s="148"/>
      <c r="G219" s="151">
        <f>SUM(D219:F219)</f>
        <v>0</v>
      </c>
      <c r="H219" s="148"/>
      <c r="I219" s="148"/>
      <c r="J219" s="148"/>
      <c r="K219" s="151">
        <f>SUM(H219:J219)</f>
        <v>0</v>
      </c>
      <c r="L219" s="148"/>
      <c r="M219" s="148"/>
      <c r="N219" s="148"/>
      <c r="O219" s="151">
        <f>SUM(L219:N219)</f>
        <v>0</v>
      </c>
      <c r="P219" s="148"/>
      <c r="Q219" s="148"/>
      <c r="R219" s="148"/>
      <c r="S219" s="151">
        <f>SUM(P219:R219)</f>
        <v>0</v>
      </c>
      <c r="T219" s="148"/>
      <c r="U219" s="148"/>
      <c r="V219" s="148"/>
      <c r="W219" s="151">
        <f>SUM(T219:V219)</f>
        <v>0</v>
      </c>
      <c r="X219" s="148"/>
      <c r="Y219" s="148"/>
      <c r="Z219" s="148"/>
      <c r="AA219" s="151">
        <f>SUM(X219:Z219)</f>
        <v>0</v>
      </c>
      <c r="AB219" s="148"/>
      <c r="AC219" s="148"/>
      <c r="AD219" s="148"/>
      <c r="AE219" s="151">
        <f>SUM(AB219:AD219)</f>
        <v>0</v>
      </c>
      <c r="AF219" s="152">
        <f t="shared" si="46"/>
        <v>0</v>
      </c>
    </row>
    <row r="220" spans="1:32" x14ac:dyDescent="0.35">
      <c r="A220" s="199" t="s">
        <v>445</v>
      </c>
      <c r="B220" s="144"/>
      <c r="C220" s="153" t="s">
        <v>346</v>
      </c>
      <c r="D220" s="153"/>
      <c r="E220" s="153"/>
      <c r="F220" s="153"/>
      <c r="G220" s="151">
        <f>SUM(D220:F220)</f>
        <v>0</v>
      </c>
      <c r="H220" s="153"/>
      <c r="I220" s="153"/>
      <c r="J220" s="153"/>
      <c r="K220" s="151">
        <f>SUM(H220:J220)</f>
        <v>0</v>
      </c>
      <c r="L220" s="153"/>
      <c r="M220" s="153"/>
      <c r="N220" s="153"/>
      <c r="O220" s="151">
        <f>SUM(L220:N220)</f>
        <v>0</v>
      </c>
      <c r="P220" s="153"/>
      <c r="Q220" s="153"/>
      <c r="R220" s="153"/>
      <c r="S220" s="151">
        <f>SUM(P220:R220)</f>
        <v>0</v>
      </c>
      <c r="T220" s="153"/>
      <c r="U220" s="153"/>
      <c r="V220" s="153"/>
      <c r="W220" s="151">
        <f>SUM(T220:V220)</f>
        <v>0</v>
      </c>
      <c r="X220" s="153"/>
      <c r="Y220" s="153"/>
      <c r="Z220" s="153"/>
      <c r="AA220" s="151">
        <f>SUM(X220:Z220)</f>
        <v>0</v>
      </c>
      <c r="AB220" s="153"/>
      <c r="AC220" s="153"/>
      <c r="AD220" s="153"/>
      <c r="AE220" s="151">
        <f>SUM(AB220:AD220)</f>
        <v>0</v>
      </c>
      <c r="AF220" s="154">
        <f t="shared" si="46"/>
        <v>0</v>
      </c>
    </row>
    <row r="221" spans="1:32" x14ac:dyDescent="0.35">
      <c r="A221" s="199"/>
      <c r="B221" s="144"/>
      <c r="C221" s="148" t="s">
        <v>348</v>
      </c>
      <c r="D221" s="148"/>
      <c r="E221" s="148"/>
      <c r="F221" s="148"/>
      <c r="G221" s="151">
        <f>SUM(D221:F221)</f>
        <v>0</v>
      </c>
      <c r="H221" s="148"/>
      <c r="I221" s="148"/>
      <c r="J221" s="148"/>
      <c r="K221" s="151">
        <f>SUM(H221:J221)</f>
        <v>0</v>
      </c>
      <c r="L221" s="148"/>
      <c r="M221" s="148"/>
      <c r="N221" s="148"/>
      <c r="O221" s="151">
        <f>SUM(L221:N221)</f>
        <v>0</v>
      </c>
      <c r="P221" s="148"/>
      <c r="Q221" s="148"/>
      <c r="R221" s="148"/>
      <c r="S221" s="151">
        <f>SUM(P221:R221)</f>
        <v>0</v>
      </c>
      <c r="T221" s="148"/>
      <c r="U221" s="148"/>
      <c r="V221" s="148"/>
      <c r="W221" s="151">
        <f>SUM(T221:V221)</f>
        <v>0</v>
      </c>
      <c r="X221" s="148"/>
      <c r="Y221" s="148"/>
      <c r="Z221" s="148"/>
      <c r="AA221" s="151">
        <f>SUM(X221:Z221)</f>
        <v>0</v>
      </c>
      <c r="AB221" s="148"/>
      <c r="AC221" s="148"/>
      <c r="AD221" s="148"/>
      <c r="AE221" s="151">
        <f>SUM(AB221:AD221)</f>
        <v>0</v>
      </c>
      <c r="AF221" s="155">
        <f t="shared" si="46"/>
        <v>0</v>
      </c>
    </row>
    <row r="222" spans="1:32" x14ac:dyDescent="0.35">
      <c r="A222" s="199"/>
      <c r="B222" s="144"/>
      <c r="C222" s="153" t="s">
        <v>365</v>
      </c>
      <c r="D222" s="153"/>
      <c r="E222" s="153"/>
      <c r="F222" s="153"/>
      <c r="G222" s="151">
        <f>SUM(D222:F222)</f>
        <v>0</v>
      </c>
      <c r="H222" s="153"/>
      <c r="I222" s="153"/>
      <c r="J222" s="153"/>
      <c r="K222" s="151">
        <f>SUM(H222:J222)</f>
        <v>0</v>
      </c>
      <c r="L222" s="153"/>
      <c r="M222" s="153"/>
      <c r="N222" s="153"/>
      <c r="O222" s="151">
        <f>SUM(L222:N222)</f>
        <v>0</v>
      </c>
      <c r="P222" s="153"/>
      <c r="Q222" s="153"/>
      <c r="R222" s="153"/>
      <c r="S222" s="151">
        <f>SUM(P222:R222)</f>
        <v>0</v>
      </c>
      <c r="T222" s="153"/>
      <c r="U222" s="153"/>
      <c r="V222" s="153"/>
      <c r="W222" s="151">
        <f>SUM(T222:V222)</f>
        <v>0</v>
      </c>
      <c r="X222" s="153"/>
      <c r="Y222" s="153"/>
      <c r="Z222" s="153"/>
      <c r="AA222" s="151">
        <f>SUM(X222:Z222)</f>
        <v>0</v>
      </c>
      <c r="AB222" s="153"/>
      <c r="AC222" s="153"/>
      <c r="AD222" s="153"/>
      <c r="AE222" s="151">
        <f>SUM(AB222:AD222)</f>
        <v>0</v>
      </c>
      <c r="AF222" s="153">
        <f t="shared" si="46"/>
        <v>0</v>
      </c>
    </row>
    <row r="223" spans="1:32" x14ac:dyDescent="0.35">
      <c r="A223" s="156" t="s">
        <v>444</v>
      </c>
      <c r="B223" s="157">
        <v>24</v>
      </c>
      <c r="C223" s="156"/>
      <c r="D223" s="156">
        <f t="shared" ref="D223:AE223" si="51">SUM(D219:D222)</f>
        <v>0</v>
      </c>
      <c r="E223" s="156">
        <f t="shared" si="51"/>
        <v>0</v>
      </c>
      <c r="F223" s="156">
        <f t="shared" si="51"/>
        <v>0</v>
      </c>
      <c r="G223" s="156">
        <f t="shared" si="51"/>
        <v>0</v>
      </c>
      <c r="H223" s="156">
        <f t="shared" si="51"/>
        <v>0</v>
      </c>
      <c r="I223" s="156">
        <f t="shared" si="51"/>
        <v>0</v>
      </c>
      <c r="J223" s="156">
        <f t="shared" si="51"/>
        <v>0</v>
      </c>
      <c r="K223" s="156">
        <f t="shared" si="51"/>
        <v>0</v>
      </c>
      <c r="L223" s="156">
        <f t="shared" si="51"/>
        <v>0</v>
      </c>
      <c r="M223" s="156">
        <f t="shared" si="51"/>
        <v>0</v>
      </c>
      <c r="N223" s="156">
        <f t="shared" si="51"/>
        <v>0</v>
      </c>
      <c r="O223" s="156">
        <f t="shared" si="51"/>
        <v>0</v>
      </c>
      <c r="P223" s="156">
        <f t="shared" si="51"/>
        <v>0</v>
      </c>
      <c r="Q223" s="156">
        <f t="shared" si="51"/>
        <v>0</v>
      </c>
      <c r="R223" s="156">
        <f t="shared" si="51"/>
        <v>0</v>
      </c>
      <c r="S223" s="156">
        <f t="shared" si="51"/>
        <v>0</v>
      </c>
      <c r="T223" s="156">
        <f t="shared" si="51"/>
        <v>0</v>
      </c>
      <c r="U223" s="156">
        <f t="shared" si="51"/>
        <v>0</v>
      </c>
      <c r="V223" s="156">
        <f t="shared" si="51"/>
        <v>0</v>
      </c>
      <c r="W223" s="156">
        <f t="shared" si="51"/>
        <v>0</v>
      </c>
      <c r="X223" s="156">
        <f t="shared" si="51"/>
        <v>0</v>
      </c>
      <c r="Y223" s="156">
        <f t="shared" si="51"/>
        <v>0</v>
      </c>
      <c r="Z223" s="156">
        <f t="shared" si="51"/>
        <v>0</v>
      </c>
      <c r="AA223" s="156">
        <f t="shared" si="51"/>
        <v>0</v>
      </c>
      <c r="AB223" s="156">
        <f t="shared" si="51"/>
        <v>0</v>
      </c>
      <c r="AC223" s="156">
        <f t="shared" si="51"/>
        <v>0</v>
      </c>
      <c r="AD223" s="156">
        <f t="shared" si="51"/>
        <v>0</v>
      </c>
      <c r="AE223" s="156">
        <f t="shared" si="51"/>
        <v>0</v>
      </c>
      <c r="AF223" s="143">
        <f t="shared" si="46"/>
        <v>0</v>
      </c>
    </row>
    <row r="224" spans="1:32" x14ac:dyDescent="0.35">
      <c r="A224" s="150" t="s">
        <v>446</v>
      </c>
      <c r="B224" s="144" t="s">
        <v>447</v>
      </c>
      <c r="C224" s="148" t="s">
        <v>344</v>
      </c>
      <c r="D224" s="148"/>
      <c r="E224" s="148"/>
      <c r="F224" s="148"/>
      <c r="G224" s="151">
        <f>SUM(D224:F224)</f>
        <v>0</v>
      </c>
      <c r="H224" s="148"/>
      <c r="I224" s="148"/>
      <c r="J224" s="148"/>
      <c r="K224" s="151">
        <f>SUM(H224:J224)</f>
        <v>0</v>
      </c>
      <c r="L224" s="148"/>
      <c r="M224" s="148"/>
      <c r="N224" s="148"/>
      <c r="O224" s="151">
        <f>SUM(L224:N224)</f>
        <v>0</v>
      </c>
      <c r="P224" s="148"/>
      <c r="Q224" s="148"/>
      <c r="R224" s="148"/>
      <c r="S224" s="151">
        <f>SUM(P224:R224)</f>
        <v>0</v>
      </c>
      <c r="T224" s="148"/>
      <c r="U224" s="148"/>
      <c r="V224" s="148"/>
      <c r="W224" s="151">
        <f>SUM(T224:V224)</f>
        <v>0</v>
      </c>
      <c r="X224" s="148"/>
      <c r="Y224" s="148"/>
      <c r="Z224" s="148"/>
      <c r="AA224" s="151">
        <f>SUM(X224:Z224)</f>
        <v>0</v>
      </c>
      <c r="AB224" s="148">
        <v>3</v>
      </c>
      <c r="AC224" s="148"/>
      <c r="AD224" s="148"/>
      <c r="AE224" s="151">
        <f>SUM(AB224:AD224)</f>
        <v>3</v>
      </c>
      <c r="AF224" s="152">
        <f t="shared" si="46"/>
        <v>3</v>
      </c>
    </row>
    <row r="225" spans="1:32" x14ac:dyDescent="0.35">
      <c r="A225" s="199" t="s">
        <v>448</v>
      </c>
      <c r="B225" s="144"/>
      <c r="C225" s="153" t="s">
        <v>346</v>
      </c>
      <c r="D225" s="153"/>
      <c r="E225" s="153"/>
      <c r="F225" s="153"/>
      <c r="G225" s="151">
        <f>SUM(D225:F225)</f>
        <v>0</v>
      </c>
      <c r="H225" s="153"/>
      <c r="I225" s="153"/>
      <c r="J225" s="153"/>
      <c r="K225" s="151">
        <f>SUM(H225:J225)</f>
        <v>0</v>
      </c>
      <c r="L225" s="153"/>
      <c r="M225" s="153"/>
      <c r="N225" s="153"/>
      <c r="O225" s="151">
        <f>SUM(L225:N225)</f>
        <v>0</v>
      </c>
      <c r="P225" s="153"/>
      <c r="Q225" s="153"/>
      <c r="R225" s="153"/>
      <c r="S225" s="151">
        <f>SUM(P225:R225)</f>
        <v>0</v>
      </c>
      <c r="T225" s="153"/>
      <c r="U225" s="153"/>
      <c r="V225" s="153"/>
      <c r="W225" s="151">
        <f>SUM(T225:V225)</f>
        <v>0</v>
      </c>
      <c r="X225" s="153"/>
      <c r="Y225" s="153"/>
      <c r="Z225" s="153"/>
      <c r="AA225" s="151">
        <f>SUM(X225:Z225)</f>
        <v>0</v>
      </c>
      <c r="AB225" s="153">
        <v>3</v>
      </c>
      <c r="AC225" s="153"/>
      <c r="AD225" s="153"/>
      <c r="AE225" s="151">
        <f>SUM(AB225:AD225)</f>
        <v>3</v>
      </c>
      <c r="AF225" s="154">
        <f t="shared" si="46"/>
        <v>3</v>
      </c>
    </row>
    <row r="226" spans="1:32" x14ac:dyDescent="0.35">
      <c r="A226" s="199"/>
      <c r="B226" s="144"/>
      <c r="C226" s="148" t="s">
        <v>348</v>
      </c>
      <c r="D226" s="148"/>
      <c r="E226" s="148"/>
      <c r="F226" s="148"/>
      <c r="G226" s="151">
        <f>SUM(D226:F226)</f>
        <v>0</v>
      </c>
      <c r="H226" s="148"/>
      <c r="I226" s="148"/>
      <c r="J226" s="148"/>
      <c r="K226" s="151">
        <f>SUM(H226:J226)</f>
        <v>0</v>
      </c>
      <c r="L226" s="148"/>
      <c r="M226" s="148"/>
      <c r="N226" s="148"/>
      <c r="O226" s="151">
        <f>SUM(L226:N226)</f>
        <v>0</v>
      </c>
      <c r="P226" s="148"/>
      <c r="Q226" s="148"/>
      <c r="R226" s="148"/>
      <c r="S226" s="151">
        <f>SUM(P226:R226)</f>
        <v>0</v>
      </c>
      <c r="T226" s="148"/>
      <c r="U226" s="148"/>
      <c r="V226" s="148"/>
      <c r="W226" s="151">
        <f>SUM(T226:V226)</f>
        <v>0</v>
      </c>
      <c r="X226" s="148"/>
      <c r="Y226" s="148"/>
      <c r="Z226" s="148"/>
      <c r="AA226" s="151">
        <f>SUM(X226:Z226)</f>
        <v>0</v>
      </c>
      <c r="AB226" s="148">
        <v>1</v>
      </c>
      <c r="AC226" s="148"/>
      <c r="AD226" s="148"/>
      <c r="AE226" s="151">
        <f>SUM(AB226:AD226)</f>
        <v>1</v>
      </c>
      <c r="AF226" s="155">
        <f t="shared" si="46"/>
        <v>1</v>
      </c>
    </row>
    <row r="227" spans="1:32" x14ac:dyDescent="0.35">
      <c r="A227" s="199"/>
      <c r="B227" s="144"/>
      <c r="C227" s="153" t="s">
        <v>365</v>
      </c>
      <c r="D227" s="153"/>
      <c r="E227" s="153"/>
      <c r="F227" s="153"/>
      <c r="G227" s="151">
        <f>SUM(D227:F227)</f>
        <v>0</v>
      </c>
      <c r="H227" s="153"/>
      <c r="I227" s="153"/>
      <c r="J227" s="153"/>
      <c r="K227" s="151">
        <f>SUM(H227:J227)</f>
        <v>0</v>
      </c>
      <c r="L227" s="153"/>
      <c r="M227" s="153"/>
      <c r="N227" s="153"/>
      <c r="O227" s="151">
        <f>SUM(L227:N227)</f>
        <v>0</v>
      </c>
      <c r="P227" s="153"/>
      <c r="Q227" s="153"/>
      <c r="R227" s="153"/>
      <c r="S227" s="151">
        <f>SUM(P227:R227)</f>
        <v>0</v>
      </c>
      <c r="T227" s="153"/>
      <c r="U227" s="153"/>
      <c r="V227" s="153"/>
      <c r="W227" s="151">
        <f>SUM(T227:V227)</f>
        <v>0</v>
      </c>
      <c r="X227" s="153"/>
      <c r="Y227" s="153"/>
      <c r="Z227" s="153"/>
      <c r="AA227" s="151">
        <f>SUM(X227:Z227)</f>
        <v>0</v>
      </c>
      <c r="AB227" s="153">
        <v>1</v>
      </c>
      <c r="AC227" s="153"/>
      <c r="AD227" s="153"/>
      <c r="AE227" s="151">
        <f>SUM(AB227:AD227)</f>
        <v>1</v>
      </c>
      <c r="AF227" s="153">
        <f t="shared" si="46"/>
        <v>1</v>
      </c>
    </row>
    <row r="228" spans="1:32" x14ac:dyDescent="0.35">
      <c r="A228" s="156" t="s">
        <v>446</v>
      </c>
      <c r="B228" s="157" t="s">
        <v>447</v>
      </c>
      <c r="C228" s="156"/>
      <c r="D228" s="156">
        <f t="shared" ref="D228:AE228" si="52">SUM(D224:D227)</f>
        <v>0</v>
      </c>
      <c r="E228" s="156">
        <f t="shared" si="52"/>
        <v>0</v>
      </c>
      <c r="F228" s="156">
        <f t="shared" si="52"/>
        <v>0</v>
      </c>
      <c r="G228" s="156">
        <f t="shared" si="52"/>
        <v>0</v>
      </c>
      <c r="H228" s="156">
        <f t="shared" si="52"/>
        <v>0</v>
      </c>
      <c r="I228" s="156">
        <f t="shared" si="52"/>
        <v>0</v>
      </c>
      <c r="J228" s="156">
        <f t="shared" si="52"/>
        <v>0</v>
      </c>
      <c r="K228" s="156">
        <f t="shared" si="52"/>
        <v>0</v>
      </c>
      <c r="L228" s="156">
        <f t="shared" si="52"/>
        <v>0</v>
      </c>
      <c r="M228" s="156">
        <f t="shared" si="52"/>
        <v>0</v>
      </c>
      <c r="N228" s="156">
        <f t="shared" si="52"/>
        <v>0</v>
      </c>
      <c r="O228" s="156">
        <f t="shared" si="52"/>
        <v>0</v>
      </c>
      <c r="P228" s="156">
        <f t="shared" si="52"/>
        <v>0</v>
      </c>
      <c r="Q228" s="156">
        <f t="shared" si="52"/>
        <v>0</v>
      </c>
      <c r="R228" s="156">
        <f t="shared" si="52"/>
        <v>0</v>
      </c>
      <c r="S228" s="156">
        <f t="shared" si="52"/>
        <v>0</v>
      </c>
      <c r="T228" s="156">
        <f t="shared" si="52"/>
        <v>0</v>
      </c>
      <c r="U228" s="156">
        <f t="shared" si="52"/>
        <v>0</v>
      </c>
      <c r="V228" s="156">
        <f t="shared" si="52"/>
        <v>0</v>
      </c>
      <c r="W228" s="156">
        <f t="shared" si="52"/>
        <v>0</v>
      </c>
      <c r="X228" s="156">
        <f t="shared" si="52"/>
        <v>0</v>
      </c>
      <c r="Y228" s="156">
        <f t="shared" si="52"/>
        <v>0</v>
      </c>
      <c r="Z228" s="156">
        <f t="shared" si="52"/>
        <v>0</v>
      </c>
      <c r="AA228" s="156">
        <f t="shared" si="52"/>
        <v>0</v>
      </c>
      <c r="AB228" s="156">
        <f t="shared" si="52"/>
        <v>8</v>
      </c>
      <c r="AC228" s="156">
        <f t="shared" si="52"/>
        <v>0</v>
      </c>
      <c r="AD228" s="156">
        <f t="shared" si="52"/>
        <v>0</v>
      </c>
      <c r="AE228" s="156">
        <f t="shared" si="52"/>
        <v>8</v>
      </c>
      <c r="AF228" s="143">
        <f t="shared" si="46"/>
        <v>8</v>
      </c>
    </row>
    <row r="229" spans="1:32" x14ac:dyDescent="0.35">
      <c r="A229" s="150" t="s">
        <v>449</v>
      </c>
      <c r="B229" s="144">
        <v>26</v>
      </c>
      <c r="C229" s="148" t="s">
        <v>344</v>
      </c>
      <c r="D229" s="148">
        <v>6</v>
      </c>
      <c r="E229" s="148"/>
      <c r="F229" s="148"/>
      <c r="G229" s="151">
        <f>SUM(D229:F229)</f>
        <v>6</v>
      </c>
      <c r="H229" s="148">
        <v>1</v>
      </c>
      <c r="I229" s="148"/>
      <c r="J229" s="148"/>
      <c r="K229" s="151">
        <f>SUM(H229:J229)</f>
        <v>1</v>
      </c>
      <c r="L229" s="148"/>
      <c r="M229" s="148"/>
      <c r="N229" s="148"/>
      <c r="O229" s="151">
        <f>SUM(L229:N229)</f>
        <v>0</v>
      </c>
      <c r="P229" s="148"/>
      <c r="Q229" s="148"/>
      <c r="R229" s="148"/>
      <c r="S229" s="151">
        <f>SUM(P229:R229)</f>
        <v>0</v>
      </c>
      <c r="T229" s="148"/>
      <c r="U229" s="148"/>
      <c r="V229" s="148"/>
      <c r="W229" s="151">
        <f>SUM(T229:V229)</f>
        <v>0</v>
      </c>
      <c r="X229" s="148"/>
      <c r="Y229" s="148"/>
      <c r="Z229" s="148"/>
      <c r="AA229" s="151">
        <f>SUM(X229:Z229)</f>
        <v>0</v>
      </c>
      <c r="AB229" s="148"/>
      <c r="AC229" s="148"/>
      <c r="AD229" s="148"/>
      <c r="AE229" s="151">
        <f>SUM(AB229:AD229)</f>
        <v>0</v>
      </c>
      <c r="AF229" s="152">
        <f t="shared" si="46"/>
        <v>7</v>
      </c>
    </row>
    <row r="230" spans="1:32" x14ac:dyDescent="0.35">
      <c r="A230" s="199" t="s">
        <v>394</v>
      </c>
      <c r="B230" s="144"/>
      <c r="C230" s="153" t="s">
        <v>346</v>
      </c>
      <c r="D230" s="153"/>
      <c r="E230" s="153"/>
      <c r="F230" s="153"/>
      <c r="G230" s="151">
        <f>SUM(D230:F230)</f>
        <v>0</v>
      </c>
      <c r="H230" s="153"/>
      <c r="I230" s="153"/>
      <c r="J230" s="153"/>
      <c r="K230" s="151">
        <f>SUM(H230:J230)</f>
        <v>0</v>
      </c>
      <c r="L230" s="153"/>
      <c r="M230" s="153"/>
      <c r="N230" s="153"/>
      <c r="O230" s="151">
        <f>SUM(L230:N230)</f>
        <v>0</v>
      </c>
      <c r="P230" s="153"/>
      <c r="Q230" s="153"/>
      <c r="R230" s="153"/>
      <c r="S230" s="151">
        <f>SUM(P230:R230)</f>
        <v>0</v>
      </c>
      <c r="T230" s="153"/>
      <c r="U230" s="153"/>
      <c r="V230" s="153"/>
      <c r="W230" s="151">
        <f>SUM(T230:V230)</f>
        <v>0</v>
      </c>
      <c r="X230" s="153"/>
      <c r="Y230" s="153"/>
      <c r="Z230" s="153"/>
      <c r="AA230" s="151">
        <f>SUM(X230:Z230)</f>
        <v>0</v>
      </c>
      <c r="AB230" s="153"/>
      <c r="AC230" s="153"/>
      <c r="AD230" s="153"/>
      <c r="AE230" s="151">
        <f>SUM(AB230:AD230)</f>
        <v>0</v>
      </c>
      <c r="AF230" s="154">
        <f t="shared" si="46"/>
        <v>0</v>
      </c>
    </row>
    <row r="231" spans="1:32" x14ac:dyDescent="0.35">
      <c r="A231" s="199"/>
      <c r="B231" s="144"/>
      <c r="C231" s="148" t="s">
        <v>348</v>
      </c>
      <c r="D231" s="148"/>
      <c r="E231" s="148"/>
      <c r="F231" s="148"/>
      <c r="G231" s="151">
        <f>SUM(D231:F231)</f>
        <v>0</v>
      </c>
      <c r="H231" s="148"/>
      <c r="I231" s="148"/>
      <c r="J231" s="148"/>
      <c r="K231" s="151">
        <f>SUM(H231:J231)</f>
        <v>0</v>
      </c>
      <c r="L231" s="148"/>
      <c r="M231" s="148"/>
      <c r="N231" s="148"/>
      <c r="O231" s="151">
        <f>SUM(L231:N231)</f>
        <v>0</v>
      </c>
      <c r="P231" s="148"/>
      <c r="Q231" s="148"/>
      <c r="R231" s="148"/>
      <c r="S231" s="151">
        <f>SUM(P231:R231)</f>
        <v>0</v>
      </c>
      <c r="T231" s="148"/>
      <c r="U231" s="148"/>
      <c r="V231" s="148"/>
      <c r="W231" s="151">
        <f>SUM(T231:V231)</f>
        <v>0</v>
      </c>
      <c r="X231" s="148"/>
      <c r="Y231" s="148"/>
      <c r="Z231" s="148"/>
      <c r="AA231" s="151">
        <f>SUM(X231:Z231)</f>
        <v>0</v>
      </c>
      <c r="AB231" s="148"/>
      <c r="AC231" s="148"/>
      <c r="AD231" s="148"/>
      <c r="AE231" s="151">
        <f>SUM(AB231:AD231)</f>
        <v>0</v>
      </c>
      <c r="AF231" s="155">
        <f t="shared" si="46"/>
        <v>0</v>
      </c>
    </row>
    <row r="232" spans="1:32" x14ac:dyDescent="0.35">
      <c r="A232" s="199"/>
      <c r="B232" s="144"/>
      <c r="C232" s="153" t="s">
        <v>365</v>
      </c>
      <c r="D232" s="153"/>
      <c r="E232" s="153"/>
      <c r="F232" s="153"/>
      <c r="G232" s="151">
        <f>SUM(D232:F232)</f>
        <v>0</v>
      </c>
      <c r="H232" s="153"/>
      <c r="I232" s="153"/>
      <c r="J232" s="153"/>
      <c r="K232" s="151">
        <f>SUM(H232:J232)</f>
        <v>0</v>
      </c>
      <c r="L232" s="153"/>
      <c r="M232" s="153"/>
      <c r="N232" s="153"/>
      <c r="O232" s="151">
        <f>SUM(L232:N232)</f>
        <v>0</v>
      </c>
      <c r="P232" s="153"/>
      <c r="Q232" s="153"/>
      <c r="R232" s="153"/>
      <c r="S232" s="151">
        <f>SUM(P232:R232)</f>
        <v>0</v>
      </c>
      <c r="T232" s="153"/>
      <c r="U232" s="153"/>
      <c r="V232" s="153"/>
      <c r="W232" s="151">
        <f>SUM(T232:V232)</f>
        <v>0</v>
      </c>
      <c r="X232" s="153"/>
      <c r="Y232" s="153"/>
      <c r="Z232" s="153"/>
      <c r="AA232" s="151">
        <f>SUM(X232:Z232)</f>
        <v>0</v>
      </c>
      <c r="AB232" s="153"/>
      <c r="AC232" s="153"/>
      <c r="AD232" s="153"/>
      <c r="AE232" s="151">
        <f>SUM(AB232:AD232)</f>
        <v>0</v>
      </c>
      <c r="AF232" s="153">
        <f t="shared" si="46"/>
        <v>0</v>
      </c>
    </row>
    <row r="233" spans="1:32" x14ac:dyDescent="0.35">
      <c r="A233" s="156" t="s">
        <v>394</v>
      </c>
      <c r="B233" s="157"/>
      <c r="C233" s="156"/>
      <c r="D233" s="156">
        <f t="shared" ref="D233:AE233" si="53">SUM(D229:D232)</f>
        <v>6</v>
      </c>
      <c r="E233" s="156">
        <f t="shared" si="53"/>
        <v>0</v>
      </c>
      <c r="F233" s="156">
        <f t="shared" si="53"/>
        <v>0</v>
      </c>
      <c r="G233" s="156">
        <f t="shared" si="53"/>
        <v>6</v>
      </c>
      <c r="H233" s="156">
        <f t="shared" si="53"/>
        <v>1</v>
      </c>
      <c r="I233" s="156">
        <f t="shared" si="53"/>
        <v>0</v>
      </c>
      <c r="J233" s="156">
        <f t="shared" si="53"/>
        <v>0</v>
      </c>
      <c r="K233" s="156">
        <f t="shared" si="53"/>
        <v>1</v>
      </c>
      <c r="L233" s="156">
        <f t="shared" si="53"/>
        <v>0</v>
      </c>
      <c r="M233" s="156">
        <f t="shared" si="53"/>
        <v>0</v>
      </c>
      <c r="N233" s="156">
        <f t="shared" si="53"/>
        <v>0</v>
      </c>
      <c r="O233" s="156">
        <f t="shared" si="53"/>
        <v>0</v>
      </c>
      <c r="P233" s="156">
        <f t="shared" si="53"/>
        <v>0</v>
      </c>
      <c r="Q233" s="156">
        <f t="shared" si="53"/>
        <v>0</v>
      </c>
      <c r="R233" s="156">
        <f t="shared" si="53"/>
        <v>0</v>
      </c>
      <c r="S233" s="156">
        <f t="shared" si="53"/>
        <v>0</v>
      </c>
      <c r="T233" s="156">
        <f t="shared" si="53"/>
        <v>0</v>
      </c>
      <c r="U233" s="156">
        <f t="shared" si="53"/>
        <v>0</v>
      </c>
      <c r="V233" s="156">
        <f t="shared" si="53"/>
        <v>0</v>
      </c>
      <c r="W233" s="156">
        <f t="shared" si="53"/>
        <v>0</v>
      </c>
      <c r="X233" s="156">
        <f t="shared" si="53"/>
        <v>0</v>
      </c>
      <c r="Y233" s="156">
        <f t="shared" si="53"/>
        <v>0</v>
      </c>
      <c r="Z233" s="156">
        <f t="shared" si="53"/>
        <v>0</v>
      </c>
      <c r="AA233" s="156">
        <f t="shared" si="53"/>
        <v>0</v>
      </c>
      <c r="AB233" s="156">
        <f t="shared" si="53"/>
        <v>0</v>
      </c>
      <c r="AC233" s="156">
        <f t="shared" si="53"/>
        <v>0</v>
      </c>
      <c r="AD233" s="156">
        <f t="shared" si="53"/>
        <v>0</v>
      </c>
      <c r="AE233" s="156">
        <f t="shared" si="53"/>
        <v>0</v>
      </c>
      <c r="AF233" s="143">
        <f t="shared" si="46"/>
        <v>7</v>
      </c>
    </row>
    <row r="234" spans="1:32" x14ac:dyDescent="0.35">
      <c r="A234" s="199" t="s">
        <v>450</v>
      </c>
      <c r="B234" s="144"/>
      <c r="C234" s="148" t="s">
        <v>344</v>
      </c>
      <c r="D234" s="148">
        <v>65</v>
      </c>
      <c r="E234" s="148">
        <v>6</v>
      </c>
      <c r="F234" s="148">
        <v>4</v>
      </c>
      <c r="G234" s="151">
        <f>SUM(D234:F234)</f>
        <v>75</v>
      </c>
      <c r="H234" s="148">
        <v>1</v>
      </c>
      <c r="I234" s="148"/>
      <c r="J234" s="148"/>
      <c r="K234" s="151">
        <f>SUM(H234:J234)</f>
        <v>1</v>
      </c>
      <c r="L234" s="148">
        <v>30</v>
      </c>
      <c r="M234" s="148">
        <v>1</v>
      </c>
      <c r="N234" s="148">
        <v>5</v>
      </c>
      <c r="O234" s="151">
        <f>SUM(L234:N234)</f>
        <v>36</v>
      </c>
      <c r="P234" s="148">
        <v>0</v>
      </c>
      <c r="Q234" s="148">
        <v>0</v>
      </c>
      <c r="R234" s="148">
        <v>0</v>
      </c>
      <c r="S234" s="151">
        <f>SUM(P234:R234)</f>
        <v>0</v>
      </c>
      <c r="T234" s="148">
        <v>0</v>
      </c>
      <c r="U234" s="148">
        <v>0</v>
      </c>
      <c r="V234" s="148">
        <v>0</v>
      </c>
      <c r="W234" s="151">
        <f>SUM(T234:V234)</f>
        <v>0</v>
      </c>
      <c r="X234" s="148">
        <v>4</v>
      </c>
      <c r="Y234" s="148"/>
      <c r="Z234" s="148"/>
      <c r="AA234" s="151">
        <f>SUM(X234:Z234)</f>
        <v>4</v>
      </c>
      <c r="AB234" s="148">
        <v>0</v>
      </c>
      <c r="AC234" s="148"/>
      <c r="AD234" s="148">
        <v>0</v>
      </c>
      <c r="AE234" s="151">
        <f>SUM(AB234:AD234)</f>
        <v>0</v>
      </c>
      <c r="AF234" s="152">
        <f t="shared" si="46"/>
        <v>116</v>
      </c>
    </row>
    <row r="235" spans="1:32" x14ac:dyDescent="0.35">
      <c r="A235" s="199"/>
      <c r="B235" s="144"/>
      <c r="C235" s="153" t="s">
        <v>346</v>
      </c>
      <c r="D235" s="153">
        <v>69</v>
      </c>
      <c r="E235" s="153">
        <v>6</v>
      </c>
      <c r="F235" s="153">
        <v>6</v>
      </c>
      <c r="G235" s="151">
        <f>SUM(D235:F235)</f>
        <v>81</v>
      </c>
      <c r="H235" s="153">
        <v>1</v>
      </c>
      <c r="I235" s="153"/>
      <c r="J235" s="153"/>
      <c r="K235" s="151">
        <f>SUM(H235:J235)</f>
        <v>1</v>
      </c>
      <c r="L235" s="153">
        <v>30</v>
      </c>
      <c r="M235" s="153">
        <v>2</v>
      </c>
      <c r="N235" s="153">
        <v>9</v>
      </c>
      <c r="O235" s="151">
        <f>SUM(L235:N235)</f>
        <v>41</v>
      </c>
      <c r="P235" s="153"/>
      <c r="Q235" s="153"/>
      <c r="R235" s="153"/>
      <c r="S235" s="151">
        <f>SUM(P235:R235)</f>
        <v>0</v>
      </c>
      <c r="T235" s="153"/>
      <c r="U235" s="153"/>
      <c r="V235" s="153"/>
      <c r="W235" s="151">
        <f>SUM(T235:V235)</f>
        <v>0</v>
      </c>
      <c r="X235" s="153">
        <v>3</v>
      </c>
      <c r="Y235" s="153"/>
      <c r="Z235" s="153"/>
      <c r="AA235" s="151">
        <f>SUM(X235:Z235)</f>
        <v>3</v>
      </c>
      <c r="AB235" s="153"/>
      <c r="AC235" s="153"/>
      <c r="AD235" s="153"/>
      <c r="AE235" s="151">
        <f>SUM(AB235:AD235)</f>
        <v>0</v>
      </c>
      <c r="AF235" s="154">
        <f t="shared" si="46"/>
        <v>126</v>
      </c>
    </row>
    <row r="236" spans="1:32" x14ac:dyDescent="0.35">
      <c r="A236" s="199"/>
      <c r="B236" s="144"/>
      <c r="C236" s="148" t="s">
        <v>348</v>
      </c>
      <c r="D236" s="148">
        <v>59</v>
      </c>
      <c r="E236" s="148">
        <v>2</v>
      </c>
      <c r="F236" s="148">
        <v>11</v>
      </c>
      <c r="G236" s="151">
        <f>SUM(D236:F236)</f>
        <v>72</v>
      </c>
      <c r="H236" s="148">
        <v>3</v>
      </c>
      <c r="I236" s="148"/>
      <c r="J236" s="148"/>
      <c r="K236" s="151">
        <f>SUM(H236:J236)</f>
        <v>3</v>
      </c>
      <c r="L236" s="148">
        <v>16</v>
      </c>
      <c r="M236" s="148">
        <v>2</v>
      </c>
      <c r="N236" s="148">
        <v>5</v>
      </c>
      <c r="O236" s="151">
        <f>SUM(L236:N236)</f>
        <v>23</v>
      </c>
      <c r="P236" s="148"/>
      <c r="Q236" s="148"/>
      <c r="R236" s="148"/>
      <c r="S236" s="151">
        <f>SUM(P236:R236)</f>
        <v>0</v>
      </c>
      <c r="T236" s="148"/>
      <c r="U236" s="148"/>
      <c r="V236" s="148"/>
      <c r="W236" s="151">
        <f>SUM(T236:V236)</f>
        <v>0</v>
      </c>
      <c r="X236" s="148">
        <v>3</v>
      </c>
      <c r="Y236" s="148"/>
      <c r="Z236" s="148"/>
      <c r="AA236" s="151">
        <f>SUM(X236:Z236)</f>
        <v>3</v>
      </c>
      <c r="AB236" s="148"/>
      <c r="AC236" s="148"/>
      <c r="AD236" s="148"/>
      <c r="AE236" s="151">
        <f>SUM(AB236:AD236)</f>
        <v>0</v>
      </c>
      <c r="AF236" s="155">
        <f t="shared" si="46"/>
        <v>101</v>
      </c>
    </row>
    <row r="237" spans="1:32" x14ac:dyDescent="0.35">
      <c r="A237" s="199"/>
      <c r="B237" s="144"/>
      <c r="C237" s="153" t="s">
        <v>365</v>
      </c>
      <c r="D237" s="153"/>
      <c r="E237" s="153"/>
      <c r="F237" s="153"/>
      <c r="G237" s="151">
        <f>SUM(D237:F237)</f>
        <v>0</v>
      </c>
      <c r="H237" s="153"/>
      <c r="I237" s="153"/>
      <c r="J237" s="153"/>
      <c r="K237" s="151">
        <f>SUM(H237:J237)</f>
        <v>0</v>
      </c>
      <c r="L237" s="153"/>
      <c r="M237" s="153"/>
      <c r="N237" s="153"/>
      <c r="O237" s="151">
        <f>SUM(L237:N237)</f>
        <v>0</v>
      </c>
      <c r="P237" s="153"/>
      <c r="Q237" s="153"/>
      <c r="R237" s="153"/>
      <c r="S237" s="151">
        <f>SUM(P237:R237)</f>
        <v>0</v>
      </c>
      <c r="T237" s="153"/>
      <c r="U237" s="153"/>
      <c r="V237" s="153"/>
      <c r="W237" s="151">
        <f>SUM(T237:V237)</f>
        <v>0</v>
      </c>
      <c r="X237" s="153"/>
      <c r="Y237" s="153"/>
      <c r="Z237" s="153"/>
      <c r="AA237" s="151">
        <f>SUM(X237:Z237)</f>
        <v>0</v>
      </c>
      <c r="AB237" s="153"/>
      <c r="AC237" s="153"/>
      <c r="AD237" s="153"/>
      <c r="AE237" s="151">
        <f>SUM(AB237:AD237)</f>
        <v>0</v>
      </c>
      <c r="AF237" s="153">
        <f t="shared" si="46"/>
        <v>0</v>
      </c>
    </row>
    <row r="238" spans="1:32" x14ac:dyDescent="0.35">
      <c r="A238" s="161" t="s">
        <v>451</v>
      </c>
      <c r="B238" s="157"/>
      <c r="C238" s="156"/>
      <c r="D238" s="156">
        <f t="shared" ref="D238:AE238" si="54">SUM(D234:D237)</f>
        <v>193</v>
      </c>
      <c r="E238" s="156">
        <f t="shared" si="54"/>
        <v>14</v>
      </c>
      <c r="F238" s="156">
        <f t="shared" si="54"/>
        <v>21</v>
      </c>
      <c r="G238" s="156">
        <f t="shared" si="54"/>
        <v>228</v>
      </c>
      <c r="H238" s="156">
        <f t="shared" si="54"/>
        <v>5</v>
      </c>
      <c r="I238" s="156">
        <f t="shared" si="54"/>
        <v>0</v>
      </c>
      <c r="J238" s="156">
        <f t="shared" si="54"/>
        <v>0</v>
      </c>
      <c r="K238" s="156">
        <f t="shared" si="54"/>
        <v>5</v>
      </c>
      <c r="L238" s="156">
        <f t="shared" si="54"/>
        <v>76</v>
      </c>
      <c r="M238" s="156">
        <f t="shared" si="54"/>
        <v>5</v>
      </c>
      <c r="N238" s="156">
        <f t="shared" si="54"/>
        <v>19</v>
      </c>
      <c r="O238" s="156">
        <f t="shared" si="54"/>
        <v>100</v>
      </c>
      <c r="P238" s="156">
        <f t="shared" si="54"/>
        <v>0</v>
      </c>
      <c r="Q238" s="156">
        <f t="shared" si="54"/>
        <v>0</v>
      </c>
      <c r="R238" s="156">
        <f t="shared" si="54"/>
        <v>0</v>
      </c>
      <c r="S238" s="156">
        <f t="shared" si="54"/>
        <v>0</v>
      </c>
      <c r="T238" s="156">
        <f t="shared" si="54"/>
        <v>0</v>
      </c>
      <c r="U238" s="156">
        <f t="shared" si="54"/>
        <v>0</v>
      </c>
      <c r="V238" s="156">
        <f t="shared" si="54"/>
        <v>0</v>
      </c>
      <c r="W238" s="156">
        <f t="shared" si="54"/>
        <v>0</v>
      </c>
      <c r="X238" s="156">
        <f t="shared" si="54"/>
        <v>10</v>
      </c>
      <c r="Y238" s="156">
        <f t="shared" si="54"/>
        <v>0</v>
      </c>
      <c r="Z238" s="156">
        <f t="shared" si="54"/>
        <v>0</v>
      </c>
      <c r="AA238" s="156">
        <f t="shared" si="54"/>
        <v>10</v>
      </c>
      <c r="AB238" s="156">
        <f t="shared" si="54"/>
        <v>0</v>
      </c>
      <c r="AC238" s="156">
        <f t="shared" si="54"/>
        <v>0</v>
      </c>
      <c r="AD238" s="156">
        <f t="shared" si="54"/>
        <v>0</v>
      </c>
      <c r="AE238" s="156">
        <f t="shared" si="54"/>
        <v>0</v>
      </c>
      <c r="AF238" s="143">
        <f t="shared" si="46"/>
        <v>343</v>
      </c>
    </row>
    <row r="239" spans="1:32" x14ac:dyDescent="0.35">
      <c r="A239" s="156" t="s">
        <v>449</v>
      </c>
      <c r="B239" s="157">
        <v>26</v>
      </c>
      <c r="C239" s="156"/>
      <c r="D239" s="156">
        <f t="shared" ref="D239:AE239" si="55">SUM(D238,D233)</f>
        <v>199</v>
      </c>
      <c r="E239" s="156">
        <f t="shared" si="55"/>
        <v>14</v>
      </c>
      <c r="F239" s="156">
        <f t="shared" si="55"/>
        <v>21</v>
      </c>
      <c r="G239" s="156">
        <f t="shared" si="55"/>
        <v>234</v>
      </c>
      <c r="H239" s="156">
        <f t="shared" si="55"/>
        <v>6</v>
      </c>
      <c r="I239" s="156">
        <f t="shared" si="55"/>
        <v>0</v>
      </c>
      <c r="J239" s="156">
        <f t="shared" si="55"/>
        <v>0</v>
      </c>
      <c r="K239" s="156">
        <f t="shared" si="55"/>
        <v>6</v>
      </c>
      <c r="L239" s="156">
        <f t="shared" si="55"/>
        <v>76</v>
      </c>
      <c r="M239" s="156">
        <f t="shared" si="55"/>
        <v>5</v>
      </c>
      <c r="N239" s="156">
        <f t="shared" si="55"/>
        <v>19</v>
      </c>
      <c r="O239" s="156">
        <f t="shared" si="55"/>
        <v>100</v>
      </c>
      <c r="P239" s="156">
        <f t="shared" si="55"/>
        <v>0</v>
      </c>
      <c r="Q239" s="156">
        <f t="shared" si="55"/>
        <v>0</v>
      </c>
      <c r="R239" s="156">
        <f t="shared" si="55"/>
        <v>0</v>
      </c>
      <c r="S239" s="156">
        <f t="shared" si="55"/>
        <v>0</v>
      </c>
      <c r="T239" s="156">
        <f t="shared" si="55"/>
        <v>0</v>
      </c>
      <c r="U239" s="156">
        <f t="shared" si="55"/>
        <v>0</v>
      </c>
      <c r="V239" s="156">
        <f t="shared" si="55"/>
        <v>0</v>
      </c>
      <c r="W239" s="156">
        <f t="shared" si="55"/>
        <v>0</v>
      </c>
      <c r="X239" s="156">
        <f t="shared" si="55"/>
        <v>10</v>
      </c>
      <c r="Y239" s="156">
        <f t="shared" si="55"/>
        <v>0</v>
      </c>
      <c r="Z239" s="156">
        <f t="shared" si="55"/>
        <v>0</v>
      </c>
      <c r="AA239" s="156">
        <f t="shared" si="55"/>
        <v>10</v>
      </c>
      <c r="AB239" s="156">
        <f t="shared" si="55"/>
        <v>0</v>
      </c>
      <c r="AC239" s="156">
        <f t="shared" si="55"/>
        <v>0</v>
      </c>
      <c r="AD239" s="156">
        <f t="shared" si="55"/>
        <v>0</v>
      </c>
      <c r="AE239" s="156">
        <f t="shared" si="55"/>
        <v>0</v>
      </c>
      <c r="AF239" s="143">
        <f t="shared" si="46"/>
        <v>350</v>
      </c>
    </row>
    <row r="240" spans="1:32" x14ac:dyDescent="0.35">
      <c r="A240" s="150" t="s">
        <v>452</v>
      </c>
      <c r="B240" s="144">
        <v>24</v>
      </c>
      <c r="C240" s="148" t="s">
        <v>344</v>
      </c>
      <c r="D240" s="148"/>
      <c r="E240" s="148"/>
      <c r="F240" s="148"/>
      <c r="G240" s="151">
        <f>SUM(D240:F240)</f>
        <v>0</v>
      </c>
      <c r="H240" s="148"/>
      <c r="I240" s="148"/>
      <c r="J240" s="148"/>
      <c r="K240" s="151">
        <f>SUM(H240:J240)</f>
        <v>0</v>
      </c>
      <c r="L240" s="148">
        <v>1</v>
      </c>
      <c r="M240" s="148"/>
      <c r="N240" s="148"/>
      <c r="O240" s="151">
        <f>SUM(L240:N240)</f>
        <v>1</v>
      </c>
      <c r="P240" s="148"/>
      <c r="Q240" s="148"/>
      <c r="R240" s="148"/>
      <c r="S240" s="151">
        <f>SUM(P240:R240)</f>
        <v>0</v>
      </c>
      <c r="T240" s="148"/>
      <c r="U240" s="148"/>
      <c r="V240" s="148"/>
      <c r="W240" s="151">
        <f>SUM(T240:V240)</f>
        <v>0</v>
      </c>
      <c r="X240" s="148"/>
      <c r="Y240" s="148"/>
      <c r="Z240" s="148"/>
      <c r="AA240" s="151">
        <f>SUM(X240:Z240)</f>
        <v>0</v>
      </c>
      <c r="AB240" s="148"/>
      <c r="AC240" s="148"/>
      <c r="AD240" s="148"/>
      <c r="AE240" s="151">
        <f>SUM(AB240:AD240)</f>
        <v>0</v>
      </c>
      <c r="AF240" s="152">
        <f t="shared" si="46"/>
        <v>1</v>
      </c>
    </row>
    <row r="241" spans="1:32" x14ac:dyDescent="0.35">
      <c r="A241" s="199" t="s">
        <v>445</v>
      </c>
      <c r="B241" s="144"/>
      <c r="C241" s="153" t="s">
        <v>346</v>
      </c>
      <c r="D241" s="153"/>
      <c r="E241" s="153"/>
      <c r="F241" s="153"/>
      <c r="G241" s="151">
        <f>SUM(D241:F241)</f>
        <v>0</v>
      </c>
      <c r="H241" s="153"/>
      <c r="I241" s="153"/>
      <c r="J241" s="153"/>
      <c r="K241" s="151">
        <f>SUM(H241:J241)</f>
        <v>0</v>
      </c>
      <c r="L241" s="153"/>
      <c r="M241" s="153"/>
      <c r="N241" s="153"/>
      <c r="O241" s="151">
        <f>SUM(L241:N241)</f>
        <v>0</v>
      </c>
      <c r="P241" s="153"/>
      <c r="Q241" s="153"/>
      <c r="R241" s="153"/>
      <c r="S241" s="151">
        <f>SUM(P241:R241)</f>
        <v>0</v>
      </c>
      <c r="T241" s="153"/>
      <c r="U241" s="153"/>
      <c r="V241" s="153"/>
      <c r="W241" s="151">
        <f>SUM(T241:V241)</f>
        <v>0</v>
      </c>
      <c r="X241" s="153"/>
      <c r="Y241" s="153"/>
      <c r="Z241" s="153"/>
      <c r="AA241" s="151">
        <f>SUM(X241:Z241)</f>
        <v>0</v>
      </c>
      <c r="AB241" s="153"/>
      <c r="AC241" s="153"/>
      <c r="AD241" s="153"/>
      <c r="AE241" s="151">
        <f>SUM(AB241:AD241)</f>
        <v>0</v>
      </c>
      <c r="AF241" s="154">
        <f t="shared" si="46"/>
        <v>0</v>
      </c>
    </row>
    <row r="242" spans="1:32" x14ac:dyDescent="0.35">
      <c r="A242" s="199"/>
      <c r="B242" s="144"/>
      <c r="C242" s="148" t="s">
        <v>348</v>
      </c>
      <c r="D242" s="148"/>
      <c r="E242" s="148"/>
      <c r="F242" s="148"/>
      <c r="G242" s="151">
        <f>SUM(D242:F242)</f>
        <v>0</v>
      </c>
      <c r="H242" s="148"/>
      <c r="I242" s="148"/>
      <c r="J242" s="148"/>
      <c r="K242" s="151">
        <f>SUM(H242:J242)</f>
        <v>0</v>
      </c>
      <c r="L242" s="148"/>
      <c r="M242" s="148"/>
      <c r="N242" s="148"/>
      <c r="O242" s="151">
        <f>SUM(L242:N242)</f>
        <v>0</v>
      </c>
      <c r="P242" s="148"/>
      <c r="Q242" s="148"/>
      <c r="R242" s="148"/>
      <c r="S242" s="151">
        <f>SUM(P242:R242)</f>
        <v>0</v>
      </c>
      <c r="T242" s="148"/>
      <c r="U242" s="148"/>
      <c r="V242" s="148"/>
      <c r="W242" s="151">
        <f>SUM(T242:V242)</f>
        <v>0</v>
      </c>
      <c r="X242" s="148"/>
      <c r="Y242" s="148"/>
      <c r="Z242" s="148"/>
      <c r="AA242" s="151">
        <f>SUM(X242:Z242)</f>
        <v>0</v>
      </c>
      <c r="AB242" s="148"/>
      <c r="AC242" s="148"/>
      <c r="AD242" s="148"/>
      <c r="AE242" s="151">
        <f>SUM(AB242:AD242)</f>
        <v>0</v>
      </c>
      <c r="AF242" s="155">
        <f t="shared" si="46"/>
        <v>0</v>
      </c>
    </row>
    <row r="243" spans="1:32" x14ac:dyDescent="0.35">
      <c r="A243" s="199"/>
      <c r="B243" s="144"/>
      <c r="C243" s="153" t="s">
        <v>365</v>
      </c>
      <c r="D243" s="153"/>
      <c r="E243" s="153"/>
      <c r="F243" s="153"/>
      <c r="G243" s="151">
        <f>SUM(D243:F243)</f>
        <v>0</v>
      </c>
      <c r="H243" s="153"/>
      <c r="I243" s="153"/>
      <c r="J243" s="153"/>
      <c r="K243" s="151">
        <f>SUM(H243:J243)</f>
        <v>0</v>
      </c>
      <c r="L243" s="153"/>
      <c r="M243" s="153"/>
      <c r="N243" s="153"/>
      <c r="O243" s="151">
        <f>SUM(L243:N243)</f>
        <v>0</v>
      </c>
      <c r="P243" s="153"/>
      <c r="Q243" s="153"/>
      <c r="R243" s="153"/>
      <c r="S243" s="151">
        <f>SUM(P243:R243)</f>
        <v>0</v>
      </c>
      <c r="T243" s="153"/>
      <c r="U243" s="153"/>
      <c r="V243" s="153"/>
      <c r="W243" s="151">
        <f>SUM(T243:V243)</f>
        <v>0</v>
      </c>
      <c r="X243" s="153"/>
      <c r="Y243" s="153"/>
      <c r="Z243" s="153"/>
      <c r="AA243" s="151">
        <f>SUM(X243:Z243)</f>
        <v>0</v>
      </c>
      <c r="AB243" s="153"/>
      <c r="AC243" s="153"/>
      <c r="AD243" s="153"/>
      <c r="AE243" s="151">
        <f>SUM(AB243:AD243)</f>
        <v>0</v>
      </c>
      <c r="AF243" s="153">
        <f t="shared" si="46"/>
        <v>0</v>
      </c>
    </row>
    <row r="244" spans="1:32" x14ac:dyDescent="0.35">
      <c r="A244" s="156" t="s">
        <v>453</v>
      </c>
      <c r="B244" s="157"/>
      <c r="C244" s="156"/>
      <c r="D244" s="156">
        <f t="shared" ref="D244:AE244" si="56">SUM(D240:D243)</f>
        <v>0</v>
      </c>
      <c r="E244" s="156">
        <f t="shared" si="56"/>
        <v>0</v>
      </c>
      <c r="F244" s="156">
        <f t="shared" si="56"/>
        <v>0</v>
      </c>
      <c r="G244" s="156">
        <f t="shared" si="56"/>
        <v>0</v>
      </c>
      <c r="H244" s="156">
        <f t="shared" si="56"/>
        <v>0</v>
      </c>
      <c r="I244" s="156">
        <f t="shared" si="56"/>
        <v>0</v>
      </c>
      <c r="J244" s="156">
        <f t="shared" si="56"/>
        <v>0</v>
      </c>
      <c r="K244" s="156">
        <f t="shared" si="56"/>
        <v>0</v>
      </c>
      <c r="L244" s="156">
        <f t="shared" si="56"/>
        <v>1</v>
      </c>
      <c r="M244" s="156">
        <f t="shared" si="56"/>
        <v>0</v>
      </c>
      <c r="N244" s="156">
        <f t="shared" si="56"/>
        <v>0</v>
      </c>
      <c r="O244" s="156">
        <f t="shared" si="56"/>
        <v>1</v>
      </c>
      <c r="P244" s="156">
        <f t="shared" si="56"/>
        <v>0</v>
      </c>
      <c r="Q244" s="156">
        <f t="shared" si="56"/>
        <v>0</v>
      </c>
      <c r="R244" s="156">
        <f t="shared" si="56"/>
        <v>0</v>
      </c>
      <c r="S244" s="156">
        <f t="shared" si="56"/>
        <v>0</v>
      </c>
      <c r="T244" s="156">
        <f t="shared" si="56"/>
        <v>0</v>
      </c>
      <c r="U244" s="156">
        <f t="shared" si="56"/>
        <v>0</v>
      </c>
      <c r="V244" s="156">
        <f t="shared" si="56"/>
        <v>0</v>
      </c>
      <c r="W244" s="156">
        <f t="shared" si="56"/>
        <v>0</v>
      </c>
      <c r="X244" s="156">
        <f t="shared" si="56"/>
        <v>0</v>
      </c>
      <c r="Y244" s="156">
        <f t="shared" si="56"/>
        <v>0</v>
      </c>
      <c r="Z244" s="156">
        <f t="shared" si="56"/>
        <v>0</v>
      </c>
      <c r="AA244" s="156">
        <f t="shared" si="56"/>
        <v>0</v>
      </c>
      <c r="AB244" s="156">
        <f t="shared" si="56"/>
        <v>0</v>
      </c>
      <c r="AC244" s="156">
        <f t="shared" si="56"/>
        <v>0</v>
      </c>
      <c r="AD244" s="156">
        <f t="shared" si="56"/>
        <v>0</v>
      </c>
      <c r="AE244" s="156">
        <f t="shared" si="56"/>
        <v>0</v>
      </c>
      <c r="AF244" s="143">
        <f t="shared" si="46"/>
        <v>1</v>
      </c>
    </row>
    <row r="245" spans="1:32" x14ac:dyDescent="0.35">
      <c r="A245" s="199" t="s">
        <v>448</v>
      </c>
      <c r="B245" s="144"/>
      <c r="C245" s="148" t="s">
        <v>344</v>
      </c>
      <c r="D245" s="148"/>
      <c r="E245" s="148"/>
      <c r="F245" s="148"/>
      <c r="G245" s="151">
        <f>SUM(D245:F245)</f>
        <v>0</v>
      </c>
      <c r="H245" s="148"/>
      <c r="I245" s="148"/>
      <c r="J245" s="148"/>
      <c r="K245" s="151">
        <f>SUM(H245:J245)</f>
        <v>0</v>
      </c>
      <c r="L245" s="148"/>
      <c r="M245" s="148"/>
      <c r="N245" s="148"/>
      <c r="O245" s="151">
        <f>SUM(L245:N245)</f>
        <v>0</v>
      </c>
      <c r="P245" s="148"/>
      <c r="Q245" s="148"/>
      <c r="R245" s="148"/>
      <c r="S245" s="151">
        <f>SUM(P245:R245)</f>
        <v>0</v>
      </c>
      <c r="T245" s="148"/>
      <c r="U245" s="148"/>
      <c r="V245" s="148"/>
      <c r="W245" s="151">
        <f>SUM(T245:V245)</f>
        <v>0</v>
      </c>
      <c r="X245" s="148"/>
      <c r="Y245" s="148"/>
      <c r="Z245" s="148"/>
      <c r="AA245" s="151">
        <f>SUM(X245:Z245)</f>
        <v>0</v>
      </c>
      <c r="AB245" s="148"/>
      <c r="AC245" s="148"/>
      <c r="AD245" s="148"/>
      <c r="AE245" s="151">
        <f>SUM(AB245:AD245)</f>
        <v>0</v>
      </c>
      <c r="AF245" s="152">
        <f t="shared" si="46"/>
        <v>0</v>
      </c>
    </row>
    <row r="246" spans="1:32" x14ac:dyDescent="0.35">
      <c r="A246" s="199"/>
      <c r="B246" s="144"/>
      <c r="C246" s="153" t="s">
        <v>346</v>
      </c>
      <c r="D246" s="153"/>
      <c r="E246" s="153"/>
      <c r="F246" s="153"/>
      <c r="G246" s="151">
        <f>SUM(D246:F246)</f>
        <v>0</v>
      </c>
      <c r="H246" s="153"/>
      <c r="I246" s="153"/>
      <c r="J246" s="153"/>
      <c r="K246" s="151">
        <f>SUM(H246:J246)</f>
        <v>0</v>
      </c>
      <c r="L246" s="153"/>
      <c r="M246" s="153"/>
      <c r="N246" s="153"/>
      <c r="O246" s="151">
        <f>SUM(L246:N246)</f>
        <v>0</v>
      </c>
      <c r="P246" s="153"/>
      <c r="Q246" s="153"/>
      <c r="R246" s="153"/>
      <c r="S246" s="151">
        <f>SUM(P246:R246)</f>
        <v>0</v>
      </c>
      <c r="T246" s="153"/>
      <c r="U246" s="153"/>
      <c r="V246" s="153"/>
      <c r="W246" s="151">
        <f>SUM(T246:V246)</f>
        <v>0</v>
      </c>
      <c r="X246" s="153"/>
      <c r="Y246" s="153"/>
      <c r="Z246" s="153"/>
      <c r="AA246" s="151">
        <f>SUM(X246:Z246)</f>
        <v>0</v>
      </c>
      <c r="AB246" s="153">
        <v>3</v>
      </c>
      <c r="AC246" s="153"/>
      <c r="AD246" s="153"/>
      <c r="AE246" s="151">
        <f>SUM(AB246:AD246)</f>
        <v>3</v>
      </c>
      <c r="AF246" s="154">
        <f t="shared" si="46"/>
        <v>3</v>
      </c>
    </row>
    <row r="247" spans="1:32" x14ac:dyDescent="0.35">
      <c r="A247" s="199"/>
      <c r="B247" s="144"/>
      <c r="C247" s="148" t="s">
        <v>348</v>
      </c>
      <c r="D247" s="148"/>
      <c r="E247" s="148"/>
      <c r="F247" s="148"/>
      <c r="G247" s="151">
        <f>SUM(D247:F247)</f>
        <v>0</v>
      </c>
      <c r="H247" s="148"/>
      <c r="I247" s="148"/>
      <c r="J247" s="148"/>
      <c r="K247" s="151">
        <f>SUM(H247:J247)</f>
        <v>0</v>
      </c>
      <c r="L247" s="148"/>
      <c r="M247" s="148"/>
      <c r="N247" s="148"/>
      <c r="O247" s="151">
        <f>SUM(L247:N247)</f>
        <v>0</v>
      </c>
      <c r="P247" s="148"/>
      <c r="Q247" s="148"/>
      <c r="R247" s="148"/>
      <c r="S247" s="151">
        <f>SUM(P247:R247)</f>
        <v>0</v>
      </c>
      <c r="T247" s="148"/>
      <c r="U247" s="148"/>
      <c r="V247" s="148"/>
      <c r="W247" s="151">
        <f>SUM(T247:V247)</f>
        <v>0</v>
      </c>
      <c r="X247" s="148"/>
      <c r="Y247" s="148"/>
      <c r="Z247" s="148"/>
      <c r="AA247" s="151">
        <f>SUM(X247:Z247)</f>
        <v>0</v>
      </c>
      <c r="AB247" s="148">
        <v>2</v>
      </c>
      <c r="AC247" s="148"/>
      <c r="AD247" s="148"/>
      <c r="AE247" s="151">
        <f>SUM(AB247:AD247)</f>
        <v>2</v>
      </c>
      <c r="AF247" s="155">
        <f t="shared" si="46"/>
        <v>2</v>
      </c>
    </row>
    <row r="248" spans="1:32" x14ac:dyDescent="0.35">
      <c r="A248" s="199"/>
      <c r="B248" s="144"/>
      <c r="C248" s="153" t="s">
        <v>365</v>
      </c>
      <c r="D248" s="153"/>
      <c r="E248" s="153"/>
      <c r="F248" s="153"/>
      <c r="G248" s="151">
        <f>SUM(D248:F248)</f>
        <v>0</v>
      </c>
      <c r="H248" s="153"/>
      <c r="I248" s="153"/>
      <c r="J248" s="153"/>
      <c r="K248" s="151">
        <f>SUM(H248:J248)</f>
        <v>0</v>
      </c>
      <c r="L248" s="153"/>
      <c r="M248" s="153"/>
      <c r="N248" s="153"/>
      <c r="O248" s="151">
        <f>SUM(L248:N248)</f>
        <v>0</v>
      </c>
      <c r="P248" s="153"/>
      <c r="Q248" s="153"/>
      <c r="R248" s="153"/>
      <c r="S248" s="151">
        <f>SUM(P248:R248)</f>
        <v>0</v>
      </c>
      <c r="T248" s="153"/>
      <c r="U248" s="153"/>
      <c r="V248" s="153"/>
      <c r="W248" s="151">
        <f>SUM(T248:V248)</f>
        <v>0</v>
      </c>
      <c r="X248" s="153"/>
      <c r="Y248" s="153"/>
      <c r="Z248" s="153"/>
      <c r="AA248" s="151">
        <f>SUM(X248:Z248)</f>
        <v>0</v>
      </c>
      <c r="AB248" s="153"/>
      <c r="AC248" s="153"/>
      <c r="AD248" s="153"/>
      <c r="AE248" s="151">
        <f>SUM(AB248:AD248)</f>
        <v>0</v>
      </c>
      <c r="AF248" s="153">
        <f t="shared" si="46"/>
        <v>0</v>
      </c>
    </row>
    <row r="249" spans="1:32" x14ac:dyDescent="0.35">
      <c r="A249" s="161" t="s">
        <v>454</v>
      </c>
      <c r="B249" s="157"/>
      <c r="C249" s="156"/>
      <c r="D249" s="156">
        <f t="shared" ref="D249:AE249" si="57">SUM(D245:D248)</f>
        <v>0</v>
      </c>
      <c r="E249" s="156">
        <f t="shared" si="57"/>
        <v>0</v>
      </c>
      <c r="F249" s="156">
        <f t="shared" si="57"/>
        <v>0</v>
      </c>
      <c r="G249" s="156">
        <f t="shared" si="57"/>
        <v>0</v>
      </c>
      <c r="H249" s="156">
        <f t="shared" si="57"/>
        <v>0</v>
      </c>
      <c r="I249" s="156">
        <f t="shared" si="57"/>
        <v>0</v>
      </c>
      <c r="J249" s="156">
        <f t="shared" si="57"/>
        <v>0</v>
      </c>
      <c r="K249" s="156">
        <f t="shared" si="57"/>
        <v>0</v>
      </c>
      <c r="L249" s="156">
        <f t="shared" si="57"/>
        <v>0</v>
      </c>
      <c r="M249" s="156">
        <f t="shared" si="57"/>
        <v>0</v>
      </c>
      <c r="N249" s="156">
        <f t="shared" si="57"/>
        <v>0</v>
      </c>
      <c r="O249" s="156">
        <f t="shared" si="57"/>
        <v>0</v>
      </c>
      <c r="P249" s="156">
        <f t="shared" si="57"/>
        <v>0</v>
      </c>
      <c r="Q249" s="156">
        <f t="shared" si="57"/>
        <v>0</v>
      </c>
      <c r="R249" s="156">
        <f t="shared" si="57"/>
        <v>0</v>
      </c>
      <c r="S249" s="156">
        <f t="shared" si="57"/>
        <v>0</v>
      </c>
      <c r="T249" s="156">
        <f t="shared" si="57"/>
        <v>0</v>
      </c>
      <c r="U249" s="156">
        <f t="shared" si="57"/>
        <v>0</v>
      </c>
      <c r="V249" s="156">
        <f t="shared" si="57"/>
        <v>0</v>
      </c>
      <c r="W249" s="156">
        <f t="shared" si="57"/>
        <v>0</v>
      </c>
      <c r="X249" s="156">
        <f t="shared" si="57"/>
        <v>0</v>
      </c>
      <c r="Y249" s="156">
        <f t="shared" si="57"/>
        <v>0</v>
      </c>
      <c r="Z249" s="156">
        <f t="shared" si="57"/>
        <v>0</v>
      </c>
      <c r="AA249" s="156">
        <f t="shared" si="57"/>
        <v>0</v>
      </c>
      <c r="AB249" s="156">
        <f t="shared" si="57"/>
        <v>5</v>
      </c>
      <c r="AC249" s="156">
        <f t="shared" si="57"/>
        <v>0</v>
      </c>
      <c r="AD249" s="156">
        <f t="shared" si="57"/>
        <v>0</v>
      </c>
      <c r="AE249" s="156">
        <f t="shared" si="57"/>
        <v>5</v>
      </c>
      <c r="AF249" s="143">
        <f t="shared" si="46"/>
        <v>5</v>
      </c>
    </row>
    <row r="250" spans="1:32" x14ac:dyDescent="0.35">
      <c r="A250" s="156" t="s">
        <v>452</v>
      </c>
      <c r="B250" s="157">
        <v>24</v>
      </c>
      <c r="C250" s="156"/>
      <c r="D250" s="156">
        <f t="shared" ref="D250:AE250" si="58">SUM(D249,D244)</f>
        <v>0</v>
      </c>
      <c r="E250" s="156">
        <f t="shared" si="58"/>
        <v>0</v>
      </c>
      <c r="F250" s="156">
        <f t="shared" si="58"/>
        <v>0</v>
      </c>
      <c r="G250" s="156">
        <f t="shared" si="58"/>
        <v>0</v>
      </c>
      <c r="H250" s="156">
        <f t="shared" si="58"/>
        <v>0</v>
      </c>
      <c r="I250" s="156">
        <f t="shared" si="58"/>
        <v>0</v>
      </c>
      <c r="J250" s="156">
        <f t="shared" si="58"/>
        <v>0</v>
      </c>
      <c r="K250" s="156">
        <f t="shared" si="58"/>
        <v>0</v>
      </c>
      <c r="L250" s="156">
        <f t="shared" si="58"/>
        <v>1</v>
      </c>
      <c r="M250" s="156">
        <f t="shared" si="58"/>
        <v>0</v>
      </c>
      <c r="N250" s="156">
        <f t="shared" si="58"/>
        <v>0</v>
      </c>
      <c r="O250" s="156">
        <f t="shared" si="58"/>
        <v>1</v>
      </c>
      <c r="P250" s="156">
        <f t="shared" si="58"/>
        <v>0</v>
      </c>
      <c r="Q250" s="156">
        <f t="shared" si="58"/>
        <v>0</v>
      </c>
      <c r="R250" s="156">
        <f t="shared" si="58"/>
        <v>0</v>
      </c>
      <c r="S250" s="156">
        <f t="shared" si="58"/>
        <v>0</v>
      </c>
      <c r="T250" s="156">
        <f t="shared" si="58"/>
        <v>0</v>
      </c>
      <c r="U250" s="156">
        <f t="shared" si="58"/>
        <v>0</v>
      </c>
      <c r="V250" s="156">
        <f t="shared" si="58"/>
        <v>0</v>
      </c>
      <c r="W250" s="156">
        <f t="shared" si="58"/>
        <v>0</v>
      </c>
      <c r="X250" s="156">
        <f t="shared" si="58"/>
        <v>0</v>
      </c>
      <c r="Y250" s="156">
        <f t="shared" si="58"/>
        <v>0</v>
      </c>
      <c r="Z250" s="156">
        <f t="shared" si="58"/>
        <v>0</v>
      </c>
      <c r="AA250" s="156">
        <f t="shared" si="58"/>
        <v>0</v>
      </c>
      <c r="AB250" s="156">
        <f t="shared" si="58"/>
        <v>5</v>
      </c>
      <c r="AC250" s="156">
        <f t="shared" si="58"/>
        <v>0</v>
      </c>
      <c r="AD250" s="156">
        <f t="shared" si="58"/>
        <v>0</v>
      </c>
      <c r="AE250" s="156">
        <f t="shared" si="58"/>
        <v>5</v>
      </c>
      <c r="AF250" s="143">
        <f t="shared" si="46"/>
        <v>6</v>
      </c>
    </row>
    <row r="251" spans="1:32" x14ac:dyDescent="0.35">
      <c r="A251" s="150" t="s">
        <v>455</v>
      </c>
      <c r="B251" s="144" t="s">
        <v>456</v>
      </c>
      <c r="C251" s="148" t="s">
        <v>344</v>
      </c>
      <c r="D251" s="148"/>
      <c r="E251" s="148"/>
      <c r="F251" s="148"/>
      <c r="G251" s="151">
        <f>SUM(D251:F251)</f>
        <v>0</v>
      </c>
      <c r="H251" s="148"/>
      <c r="I251" s="148"/>
      <c r="J251" s="148"/>
      <c r="K251" s="151">
        <f>SUM(H251:J251)</f>
        <v>0</v>
      </c>
      <c r="L251" s="148"/>
      <c r="M251" s="148"/>
      <c r="N251" s="148"/>
      <c r="O251" s="151">
        <f>SUM(L251:N251)</f>
        <v>0</v>
      </c>
      <c r="P251" s="148"/>
      <c r="Q251" s="148"/>
      <c r="R251" s="148"/>
      <c r="S251" s="151">
        <f>SUM(P251:R251)</f>
        <v>0</v>
      </c>
      <c r="T251" s="148"/>
      <c r="U251" s="148"/>
      <c r="V251" s="148"/>
      <c r="W251" s="151">
        <f>SUM(T251:V251)</f>
        <v>0</v>
      </c>
      <c r="X251" s="148"/>
      <c r="Y251" s="148"/>
      <c r="Z251" s="148"/>
      <c r="AA251" s="151">
        <f>SUM(X251:Z251)</f>
        <v>0</v>
      </c>
      <c r="AB251" s="148"/>
      <c r="AC251" s="148"/>
      <c r="AD251" s="148"/>
      <c r="AE251" s="151">
        <f>SUM(AB251:AD251)</f>
        <v>0</v>
      </c>
      <c r="AF251" s="152">
        <f t="shared" si="46"/>
        <v>0</v>
      </c>
    </row>
    <row r="252" spans="1:32" x14ac:dyDescent="0.35">
      <c r="A252" s="199" t="s">
        <v>457</v>
      </c>
      <c r="B252" s="144"/>
      <c r="C252" s="153" t="s">
        <v>346</v>
      </c>
      <c r="D252" s="153"/>
      <c r="E252" s="153"/>
      <c r="F252" s="153"/>
      <c r="G252" s="151">
        <f>SUM(D252:F252)</f>
        <v>0</v>
      </c>
      <c r="H252" s="153"/>
      <c r="I252" s="153"/>
      <c r="J252" s="153"/>
      <c r="K252" s="151">
        <f>SUM(H252:J252)</f>
        <v>0</v>
      </c>
      <c r="L252" s="153"/>
      <c r="M252" s="153"/>
      <c r="N252" s="153"/>
      <c r="O252" s="151">
        <f>SUM(L252:N252)</f>
        <v>0</v>
      </c>
      <c r="P252" s="153"/>
      <c r="Q252" s="153"/>
      <c r="R252" s="153"/>
      <c r="S252" s="151">
        <f>SUM(P252:R252)</f>
        <v>0</v>
      </c>
      <c r="T252" s="153"/>
      <c r="U252" s="153"/>
      <c r="V252" s="153"/>
      <c r="W252" s="151">
        <f>SUM(T252:V252)</f>
        <v>0</v>
      </c>
      <c r="X252" s="153"/>
      <c r="Y252" s="153"/>
      <c r="Z252" s="153"/>
      <c r="AA252" s="151">
        <f>SUM(X252:Z252)</f>
        <v>0</v>
      </c>
      <c r="AB252" s="153"/>
      <c r="AC252" s="153"/>
      <c r="AD252" s="153"/>
      <c r="AE252" s="151">
        <f>SUM(AB252:AD252)</f>
        <v>0</v>
      </c>
      <c r="AF252" s="154">
        <f t="shared" si="46"/>
        <v>0</v>
      </c>
    </row>
    <row r="253" spans="1:32" x14ac:dyDescent="0.35">
      <c r="A253" s="199"/>
      <c r="B253" s="144"/>
      <c r="C253" s="148" t="s">
        <v>348</v>
      </c>
      <c r="D253" s="148"/>
      <c r="E253" s="148"/>
      <c r="F253" s="148"/>
      <c r="G253" s="151">
        <f>SUM(D253:F253)</f>
        <v>0</v>
      </c>
      <c r="H253" s="148"/>
      <c r="I253" s="148"/>
      <c r="J253" s="148"/>
      <c r="K253" s="151">
        <f>SUM(H253:J253)</f>
        <v>0</v>
      </c>
      <c r="L253" s="148"/>
      <c r="M253" s="148"/>
      <c r="N253" s="148"/>
      <c r="O253" s="151">
        <f>SUM(L253:N253)</f>
        <v>0</v>
      </c>
      <c r="P253" s="148"/>
      <c r="Q253" s="148"/>
      <c r="R253" s="148"/>
      <c r="S253" s="151">
        <f>SUM(P253:R253)</f>
        <v>0</v>
      </c>
      <c r="T253" s="148"/>
      <c r="U253" s="148"/>
      <c r="V253" s="148"/>
      <c r="W253" s="151">
        <f>SUM(T253:V253)</f>
        <v>0</v>
      </c>
      <c r="X253" s="148"/>
      <c r="Y253" s="148"/>
      <c r="Z253" s="148"/>
      <c r="AA253" s="151">
        <f>SUM(X253:Z253)</f>
        <v>0</v>
      </c>
      <c r="AB253" s="148"/>
      <c r="AC253" s="148"/>
      <c r="AD253" s="148"/>
      <c r="AE253" s="151">
        <f>SUM(AB253:AD253)</f>
        <v>0</v>
      </c>
      <c r="AF253" s="155">
        <f t="shared" si="46"/>
        <v>0</v>
      </c>
    </row>
    <row r="254" spans="1:32" x14ac:dyDescent="0.35">
      <c r="A254" s="199"/>
      <c r="B254" s="144"/>
      <c r="C254" s="153" t="s">
        <v>365</v>
      </c>
      <c r="D254" s="153"/>
      <c r="E254" s="153"/>
      <c r="F254" s="153"/>
      <c r="G254" s="151">
        <f>SUM(D254:F254)</f>
        <v>0</v>
      </c>
      <c r="H254" s="153"/>
      <c r="I254" s="153"/>
      <c r="J254" s="153"/>
      <c r="K254" s="151">
        <f>SUM(H254:J254)</f>
        <v>0</v>
      </c>
      <c r="L254" s="153"/>
      <c r="M254" s="153"/>
      <c r="N254" s="153"/>
      <c r="O254" s="151">
        <f>SUM(L254:N254)</f>
        <v>0</v>
      </c>
      <c r="P254" s="153"/>
      <c r="Q254" s="153"/>
      <c r="R254" s="153"/>
      <c r="S254" s="151">
        <f>SUM(P254:R254)</f>
        <v>0</v>
      </c>
      <c r="T254" s="153"/>
      <c r="U254" s="153"/>
      <c r="V254" s="153"/>
      <c r="W254" s="151">
        <f>SUM(T254:V254)</f>
        <v>0</v>
      </c>
      <c r="X254" s="153"/>
      <c r="Y254" s="153"/>
      <c r="Z254" s="153"/>
      <c r="AA254" s="151">
        <f>SUM(X254:Z254)</f>
        <v>0</v>
      </c>
      <c r="AB254" s="153"/>
      <c r="AC254" s="153"/>
      <c r="AD254" s="153"/>
      <c r="AE254" s="151">
        <f>SUM(AB254:AD254)</f>
        <v>0</v>
      </c>
      <c r="AF254" s="153">
        <f t="shared" si="46"/>
        <v>0</v>
      </c>
    </row>
    <row r="255" spans="1:32" x14ac:dyDescent="0.35">
      <c r="A255" s="156" t="s">
        <v>455</v>
      </c>
      <c r="B255" s="157" t="s">
        <v>456</v>
      </c>
      <c r="C255" s="156"/>
      <c r="D255" s="156">
        <f t="shared" ref="D255:AE255" si="59">SUM(D251:D254)</f>
        <v>0</v>
      </c>
      <c r="E255" s="156">
        <f t="shared" si="59"/>
        <v>0</v>
      </c>
      <c r="F255" s="156">
        <f t="shared" si="59"/>
        <v>0</v>
      </c>
      <c r="G255" s="156">
        <f t="shared" si="59"/>
        <v>0</v>
      </c>
      <c r="H255" s="156">
        <f t="shared" si="59"/>
        <v>0</v>
      </c>
      <c r="I255" s="156">
        <f t="shared" si="59"/>
        <v>0</v>
      </c>
      <c r="J255" s="156">
        <f t="shared" si="59"/>
        <v>0</v>
      </c>
      <c r="K255" s="156">
        <f t="shared" si="59"/>
        <v>0</v>
      </c>
      <c r="L255" s="156">
        <f t="shared" si="59"/>
        <v>0</v>
      </c>
      <c r="M255" s="156">
        <f t="shared" si="59"/>
        <v>0</v>
      </c>
      <c r="N255" s="156">
        <f t="shared" si="59"/>
        <v>0</v>
      </c>
      <c r="O255" s="156">
        <f t="shared" si="59"/>
        <v>0</v>
      </c>
      <c r="P255" s="156">
        <f t="shared" si="59"/>
        <v>0</v>
      </c>
      <c r="Q255" s="156">
        <f t="shared" si="59"/>
        <v>0</v>
      </c>
      <c r="R255" s="156">
        <f t="shared" si="59"/>
        <v>0</v>
      </c>
      <c r="S255" s="156">
        <f t="shared" si="59"/>
        <v>0</v>
      </c>
      <c r="T255" s="156">
        <f t="shared" si="59"/>
        <v>0</v>
      </c>
      <c r="U255" s="156">
        <f t="shared" si="59"/>
        <v>0</v>
      </c>
      <c r="V255" s="156">
        <f t="shared" si="59"/>
        <v>0</v>
      </c>
      <c r="W255" s="156">
        <f t="shared" si="59"/>
        <v>0</v>
      </c>
      <c r="X255" s="156">
        <f t="shared" si="59"/>
        <v>0</v>
      </c>
      <c r="Y255" s="156">
        <f t="shared" si="59"/>
        <v>0</v>
      </c>
      <c r="Z255" s="156">
        <f t="shared" si="59"/>
        <v>0</v>
      </c>
      <c r="AA255" s="156">
        <f t="shared" si="59"/>
        <v>0</v>
      </c>
      <c r="AB255" s="156">
        <f t="shared" si="59"/>
        <v>0</v>
      </c>
      <c r="AC255" s="156">
        <f t="shared" si="59"/>
        <v>0</v>
      </c>
      <c r="AD255" s="156">
        <f t="shared" si="59"/>
        <v>0</v>
      </c>
      <c r="AE255" s="156">
        <f t="shared" si="59"/>
        <v>0</v>
      </c>
      <c r="AF255" s="143">
        <f t="shared" si="46"/>
        <v>0</v>
      </c>
    </row>
    <row r="256" spans="1:32" x14ac:dyDescent="0.35">
      <c r="A256" s="150" t="s">
        <v>458</v>
      </c>
      <c r="B256" s="144" t="s">
        <v>459</v>
      </c>
      <c r="C256" s="148" t="s">
        <v>344</v>
      </c>
      <c r="D256" s="148"/>
      <c r="E256" s="148"/>
      <c r="F256" s="148"/>
      <c r="G256" s="151">
        <f>SUM(D256:F256)</f>
        <v>0</v>
      </c>
      <c r="H256" s="148"/>
      <c r="I256" s="148"/>
      <c r="J256" s="148"/>
      <c r="K256" s="151">
        <f>SUM(H256:J256)</f>
        <v>0</v>
      </c>
      <c r="L256" s="148"/>
      <c r="M256" s="148"/>
      <c r="N256" s="148"/>
      <c r="O256" s="151">
        <f>SUM(L256:N256)</f>
        <v>0</v>
      </c>
      <c r="P256" s="148"/>
      <c r="Q256" s="148"/>
      <c r="R256" s="148"/>
      <c r="S256" s="151">
        <f>SUM(P256:R256)</f>
        <v>0</v>
      </c>
      <c r="T256" s="148"/>
      <c r="U256" s="148"/>
      <c r="V256" s="148"/>
      <c r="W256" s="151">
        <f>SUM(T256:V256)</f>
        <v>0</v>
      </c>
      <c r="X256" s="148"/>
      <c r="Y256" s="148"/>
      <c r="Z256" s="148"/>
      <c r="AA256" s="151">
        <f>SUM(X256:Z256)</f>
        <v>0</v>
      </c>
      <c r="AB256" s="148"/>
      <c r="AC256" s="148"/>
      <c r="AD256" s="148"/>
      <c r="AE256" s="151">
        <f>SUM(AB256:AD256)</f>
        <v>0</v>
      </c>
      <c r="AF256" s="152">
        <f t="shared" si="46"/>
        <v>0</v>
      </c>
    </row>
    <row r="257" spans="1:32" x14ac:dyDescent="0.35">
      <c r="A257" s="199" t="s">
        <v>434</v>
      </c>
      <c r="B257" s="144"/>
      <c r="C257" s="153" t="s">
        <v>346</v>
      </c>
      <c r="D257" s="153"/>
      <c r="E257" s="153"/>
      <c r="F257" s="153"/>
      <c r="G257" s="151">
        <f>SUM(D257:F257)</f>
        <v>0</v>
      </c>
      <c r="H257" s="153"/>
      <c r="I257" s="153"/>
      <c r="J257" s="153"/>
      <c r="K257" s="151">
        <f>SUM(H257:J257)</f>
        <v>0</v>
      </c>
      <c r="L257" s="153"/>
      <c r="M257" s="153"/>
      <c r="N257" s="153"/>
      <c r="O257" s="151">
        <f>SUM(L257:N257)</f>
        <v>0</v>
      </c>
      <c r="P257" s="153"/>
      <c r="Q257" s="153"/>
      <c r="R257" s="153"/>
      <c r="S257" s="151">
        <f>SUM(P257:R257)</f>
        <v>0</v>
      </c>
      <c r="T257" s="153"/>
      <c r="U257" s="153"/>
      <c r="V257" s="153"/>
      <c r="W257" s="151">
        <f>SUM(T257:V257)</f>
        <v>0</v>
      </c>
      <c r="X257" s="153"/>
      <c r="Y257" s="153"/>
      <c r="Z257" s="153"/>
      <c r="AA257" s="151">
        <f>SUM(X257:Z257)</f>
        <v>0</v>
      </c>
      <c r="AB257" s="153"/>
      <c r="AC257" s="153"/>
      <c r="AD257" s="153"/>
      <c r="AE257" s="151">
        <f>SUM(AB257:AD257)</f>
        <v>0</v>
      </c>
      <c r="AF257" s="154">
        <f t="shared" si="46"/>
        <v>0</v>
      </c>
    </row>
    <row r="258" spans="1:32" x14ac:dyDescent="0.35">
      <c r="A258" s="199"/>
      <c r="B258" s="144"/>
      <c r="C258" s="148" t="s">
        <v>348</v>
      </c>
      <c r="D258" s="148"/>
      <c r="E258" s="148"/>
      <c r="F258" s="148"/>
      <c r="G258" s="151">
        <f>SUM(D258:F258)</f>
        <v>0</v>
      </c>
      <c r="H258" s="148"/>
      <c r="I258" s="148"/>
      <c r="J258" s="148"/>
      <c r="K258" s="151">
        <f>SUM(H258:J258)</f>
        <v>0</v>
      </c>
      <c r="L258" s="148"/>
      <c r="M258" s="148"/>
      <c r="N258" s="148"/>
      <c r="O258" s="151">
        <f>SUM(L258:N258)</f>
        <v>0</v>
      </c>
      <c r="P258" s="148"/>
      <c r="Q258" s="148"/>
      <c r="R258" s="148"/>
      <c r="S258" s="151">
        <f>SUM(P258:R258)</f>
        <v>0</v>
      </c>
      <c r="T258" s="148"/>
      <c r="U258" s="148"/>
      <c r="V258" s="148"/>
      <c r="W258" s="151">
        <f>SUM(T258:V258)</f>
        <v>0</v>
      </c>
      <c r="X258" s="148"/>
      <c r="Y258" s="148"/>
      <c r="Z258" s="148"/>
      <c r="AA258" s="151">
        <f>SUM(X258:Z258)</f>
        <v>0</v>
      </c>
      <c r="AB258" s="148"/>
      <c r="AC258" s="148"/>
      <c r="AD258" s="148"/>
      <c r="AE258" s="151">
        <f>SUM(AB258:AD258)</f>
        <v>0</v>
      </c>
      <c r="AF258" s="155">
        <f t="shared" si="46"/>
        <v>0</v>
      </c>
    </row>
    <row r="259" spans="1:32" x14ac:dyDescent="0.35">
      <c r="A259" s="199"/>
      <c r="B259" s="144"/>
      <c r="C259" s="153" t="s">
        <v>365</v>
      </c>
      <c r="D259" s="153"/>
      <c r="E259" s="153"/>
      <c r="F259" s="153"/>
      <c r="G259" s="151">
        <f>SUM(D259:F259)</f>
        <v>0</v>
      </c>
      <c r="H259" s="153"/>
      <c r="I259" s="153"/>
      <c r="J259" s="153"/>
      <c r="K259" s="151">
        <f>SUM(H259:J259)</f>
        <v>0</v>
      </c>
      <c r="L259" s="153"/>
      <c r="M259" s="153"/>
      <c r="N259" s="153"/>
      <c r="O259" s="151">
        <f>SUM(L259:N259)</f>
        <v>0</v>
      </c>
      <c r="P259" s="153"/>
      <c r="Q259" s="153"/>
      <c r="R259" s="153"/>
      <c r="S259" s="151">
        <f>SUM(P259:R259)</f>
        <v>0</v>
      </c>
      <c r="T259" s="153"/>
      <c r="U259" s="153"/>
      <c r="V259" s="153"/>
      <c r="W259" s="151">
        <f>SUM(T259:V259)</f>
        <v>0</v>
      </c>
      <c r="X259" s="153"/>
      <c r="Y259" s="153"/>
      <c r="Z259" s="153"/>
      <c r="AA259" s="151">
        <f>SUM(X259:Z259)</f>
        <v>0</v>
      </c>
      <c r="AB259" s="153"/>
      <c r="AC259" s="153"/>
      <c r="AD259" s="153"/>
      <c r="AE259" s="151">
        <f>SUM(AB259:AD259)</f>
        <v>0</v>
      </c>
      <c r="AF259" s="153">
        <f t="shared" si="46"/>
        <v>0</v>
      </c>
    </row>
    <row r="260" spans="1:32" x14ac:dyDescent="0.35">
      <c r="A260" s="156" t="s">
        <v>458</v>
      </c>
      <c r="B260" s="157" t="s">
        <v>459</v>
      </c>
      <c r="C260" s="156"/>
      <c r="D260" s="156">
        <f t="shared" ref="D260:AE260" si="60">SUM(D256:D259)</f>
        <v>0</v>
      </c>
      <c r="E260" s="156">
        <f t="shared" si="60"/>
        <v>0</v>
      </c>
      <c r="F260" s="156">
        <f t="shared" si="60"/>
        <v>0</v>
      </c>
      <c r="G260" s="156">
        <f t="shared" si="60"/>
        <v>0</v>
      </c>
      <c r="H260" s="156">
        <f t="shared" si="60"/>
        <v>0</v>
      </c>
      <c r="I260" s="156">
        <f t="shared" si="60"/>
        <v>0</v>
      </c>
      <c r="J260" s="156">
        <f t="shared" si="60"/>
        <v>0</v>
      </c>
      <c r="K260" s="156">
        <f t="shared" si="60"/>
        <v>0</v>
      </c>
      <c r="L260" s="156">
        <f t="shared" si="60"/>
        <v>0</v>
      </c>
      <c r="M260" s="156">
        <f t="shared" si="60"/>
        <v>0</v>
      </c>
      <c r="N260" s="156">
        <f t="shared" si="60"/>
        <v>0</v>
      </c>
      <c r="O260" s="156">
        <f t="shared" si="60"/>
        <v>0</v>
      </c>
      <c r="P260" s="156">
        <f t="shared" si="60"/>
        <v>0</v>
      </c>
      <c r="Q260" s="156">
        <f t="shared" si="60"/>
        <v>0</v>
      </c>
      <c r="R260" s="156">
        <f t="shared" si="60"/>
        <v>0</v>
      </c>
      <c r="S260" s="156">
        <f t="shared" si="60"/>
        <v>0</v>
      </c>
      <c r="T260" s="156">
        <f t="shared" si="60"/>
        <v>0</v>
      </c>
      <c r="U260" s="156">
        <f t="shared" si="60"/>
        <v>0</v>
      </c>
      <c r="V260" s="156">
        <f t="shared" si="60"/>
        <v>0</v>
      </c>
      <c r="W260" s="156">
        <f t="shared" si="60"/>
        <v>0</v>
      </c>
      <c r="X260" s="156">
        <f t="shared" si="60"/>
        <v>0</v>
      </c>
      <c r="Y260" s="156">
        <f t="shared" si="60"/>
        <v>0</v>
      </c>
      <c r="Z260" s="156">
        <f t="shared" si="60"/>
        <v>0</v>
      </c>
      <c r="AA260" s="156">
        <f t="shared" si="60"/>
        <v>0</v>
      </c>
      <c r="AB260" s="156">
        <f t="shared" si="60"/>
        <v>0</v>
      </c>
      <c r="AC260" s="156">
        <f t="shared" si="60"/>
        <v>0</v>
      </c>
      <c r="AD260" s="156">
        <f t="shared" si="60"/>
        <v>0</v>
      </c>
      <c r="AE260" s="156">
        <f t="shared" si="60"/>
        <v>0</v>
      </c>
      <c r="AF260" s="143">
        <f t="shared" si="46"/>
        <v>0</v>
      </c>
    </row>
    <row r="261" spans="1:32" x14ac:dyDescent="0.35">
      <c r="A261" s="150" t="s">
        <v>460</v>
      </c>
      <c r="B261" s="144">
        <v>7</v>
      </c>
      <c r="C261" s="148" t="s">
        <v>344</v>
      </c>
      <c r="D261" s="148"/>
      <c r="E261" s="148"/>
      <c r="F261" s="148"/>
      <c r="G261" s="151">
        <f>SUM(D261:F261)</f>
        <v>0</v>
      </c>
      <c r="H261" s="148"/>
      <c r="I261" s="148"/>
      <c r="J261" s="148"/>
      <c r="K261" s="151">
        <f>SUM(H261:J261)</f>
        <v>0</v>
      </c>
      <c r="L261" s="148"/>
      <c r="M261" s="148"/>
      <c r="N261" s="148"/>
      <c r="O261" s="151">
        <f>SUM(L261:N261)</f>
        <v>0</v>
      </c>
      <c r="P261" s="148"/>
      <c r="Q261" s="148"/>
      <c r="R261" s="148"/>
      <c r="S261" s="151">
        <f>SUM(P261:R261)</f>
        <v>0</v>
      </c>
      <c r="T261" s="148"/>
      <c r="U261" s="148"/>
      <c r="V261" s="148"/>
      <c r="W261" s="151">
        <f>SUM(T261:V261)</f>
        <v>0</v>
      </c>
      <c r="X261" s="148"/>
      <c r="Y261" s="148"/>
      <c r="Z261" s="148"/>
      <c r="AA261" s="151">
        <f>SUM(X261:Z261)</f>
        <v>0</v>
      </c>
      <c r="AB261" s="148"/>
      <c r="AC261" s="148"/>
      <c r="AD261" s="148"/>
      <c r="AE261" s="151">
        <f>SUM(AB261:AD261)</f>
        <v>0</v>
      </c>
      <c r="AF261" s="152">
        <f t="shared" si="46"/>
        <v>0</v>
      </c>
    </row>
    <row r="262" spans="1:32" x14ac:dyDescent="0.35">
      <c r="A262" s="199" t="s">
        <v>411</v>
      </c>
      <c r="B262" s="144"/>
      <c r="C262" s="153" t="s">
        <v>346</v>
      </c>
      <c r="D262" s="153"/>
      <c r="E262" s="153"/>
      <c r="F262" s="153"/>
      <c r="G262" s="151">
        <f>SUM(D262:F262)</f>
        <v>0</v>
      </c>
      <c r="H262" s="153"/>
      <c r="I262" s="153"/>
      <c r="J262" s="153"/>
      <c r="K262" s="151">
        <f>SUM(H262:J262)</f>
        <v>0</v>
      </c>
      <c r="L262" s="153"/>
      <c r="M262" s="153"/>
      <c r="N262" s="153"/>
      <c r="O262" s="151">
        <f>SUM(L262:N262)</f>
        <v>0</v>
      </c>
      <c r="P262" s="153"/>
      <c r="Q262" s="153"/>
      <c r="R262" s="153"/>
      <c r="S262" s="151">
        <f>SUM(P262:R262)</f>
        <v>0</v>
      </c>
      <c r="T262" s="153"/>
      <c r="U262" s="153"/>
      <c r="V262" s="153"/>
      <c r="W262" s="151">
        <f>SUM(T262:V262)</f>
        <v>0</v>
      </c>
      <c r="X262" s="153"/>
      <c r="Y262" s="153"/>
      <c r="Z262" s="153"/>
      <c r="AA262" s="151">
        <f>SUM(X262:Z262)</f>
        <v>0</v>
      </c>
      <c r="AB262" s="153"/>
      <c r="AC262" s="153"/>
      <c r="AD262" s="153"/>
      <c r="AE262" s="151">
        <f>SUM(AB262:AD262)</f>
        <v>0</v>
      </c>
      <c r="AF262" s="154">
        <f t="shared" ref="AF262:AF340" si="61">SUM(G262,K262,O262,S262,W262,AA262,AE262)</f>
        <v>0</v>
      </c>
    </row>
    <row r="263" spans="1:32" x14ac:dyDescent="0.35">
      <c r="A263" s="199"/>
      <c r="B263" s="144"/>
      <c r="C263" s="148" t="s">
        <v>348</v>
      </c>
      <c r="D263" s="148"/>
      <c r="E263" s="148"/>
      <c r="F263" s="148"/>
      <c r="G263" s="151">
        <f>SUM(D263:F263)</f>
        <v>0</v>
      </c>
      <c r="H263" s="148"/>
      <c r="I263" s="148"/>
      <c r="J263" s="148"/>
      <c r="K263" s="151">
        <f>SUM(H263:J263)</f>
        <v>0</v>
      </c>
      <c r="L263" s="148"/>
      <c r="M263" s="148"/>
      <c r="N263" s="148"/>
      <c r="O263" s="151">
        <f>SUM(L263:N263)</f>
        <v>0</v>
      </c>
      <c r="P263" s="148"/>
      <c r="Q263" s="148"/>
      <c r="R263" s="148"/>
      <c r="S263" s="151">
        <f>SUM(P263:R263)</f>
        <v>0</v>
      </c>
      <c r="T263" s="148"/>
      <c r="U263" s="148"/>
      <c r="V263" s="148"/>
      <c r="W263" s="151">
        <f>SUM(T263:V263)</f>
        <v>0</v>
      </c>
      <c r="X263" s="148"/>
      <c r="Y263" s="148"/>
      <c r="Z263" s="148"/>
      <c r="AA263" s="151">
        <f>SUM(X263:Z263)</f>
        <v>0</v>
      </c>
      <c r="AB263" s="148"/>
      <c r="AC263" s="148"/>
      <c r="AD263" s="148"/>
      <c r="AE263" s="151">
        <f>SUM(AB263:AD263)</f>
        <v>0</v>
      </c>
      <c r="AF263" s="155">
        <f t="shared" si="61"/>
        <v>0</v>
      </c>
    </row>
    <row r="264" spans="1:32" x14ac:dyDescent="0.35">
      <c r="A264" s="199"/>
      <c r="B264" s="144"/>
      <c r="C264" s="153" t="s">
        <v>365</v>
      </c>
      <c r="D264" s="153"/>
      <c r="E264" s="153"/>
      <c r="F264" s="153"/>
      <c r="G264" s="151">
        <f>SUM(D264:F264)</f>
        <v>0</v>
      </c>
      <c r="H264" s="153"/>
      <c r="I264" s="153"/>
      <c r="J264" s="153"/>
      <c r="K264" s="151">
        <f>SUM(H264:J264)</f>
        <v>0</v>
      </c>
      <c r="L264" s="153"/>
      <c r="M264" s="153"/>
      <c r="N264" s="153"/>
      <c r="O264" s="151">
        <f>SUM(L264:N264)</f>
        <v>0</v>
      </c>
      <c r="P264" s="153"/>
      <c r="Q264" s="153"/>
      <c r="R264" s="153"/>
      <c r="S264" s="151">
        <f>SUM(P264:R264)</f>
        <v>0</v>
      </c>
      <c r="T264" s="153"/>
      <c r="U264" s="153"/>
      <c r="V264" s="153"/>
      <c r="W264" s="151">
        <f>SUM(T264:V264)</f>
        <v>0</v>
      </c>
      <c r="X264" s="153"/>
      <c r="Y264" s="153"/>
      <c r="Z264" s="153"/>
      <c r="AA264" s="151">
        <f>SUM(X264:Z264)</f>
        <v>0</v>
      </c>
      <c r="AB264" s="153"/>
      <c r="AC264" s="153"/>
      <c r="AD264" s="153"/>
      <c r="AE264" s="151">
        <f>SUM(AB264:AD264)</f>
        <v>0</v>
      </c>
      <c r="AF264" s="153">
        <f t="shared" si="61"/>
        <v>0</v>
      </c>
    </row>
    <row r="265" spans="1:32" x14ac:dyDescent="0.35">
      <c r="A265" s="156" t="s">
        <v>460</v>
      </c>
      <c r="B265" s="157">
        <v>7</v>
      </c>
      <c r="C265" s="156"/>
      <c r="D265" s="156">
        <f t="shared" ref="D265:AE265" si="62">SUM(D261:D264)</f>
        <v>0</v>
      </c>
      <c r="E265" s="156">
        <f t="shared" si="62"/>
        <v>0</v>
      </c>
      <c r="F265" s="156">
        <f t="shared" si="62"/>
        <v>0</v>
      </c>
      <c r="G265" s="156">
        <f t="shared" si="62"/>
        <v>0</v>
      </c>
      <c r="H265" s="156">
        <f t="shared" si="62"/>
        <v>0</v>
      </c>
      <c r="I265" s="156">
        <f t="shared" si="62"/>
        <v>0</v>
      </c>
      <c r="J265" s="156">
        <f t="shared" si="62"/>
        <v>0</v>
      </c>
      <c r="K265" s="156">
        <f t="shared" si="62"/>
        <v>0</v>
      </c>
      <c r="L265" s="156">
        <f t="shared" si="62"/>
        <v>0</v>
      </c>
      <c r="M265" s="156">
        <f t="shared" si="62"/>
        <v>0</v>
      </c>
      <c r="N265" s="156">
        <f t="shared" si="62"/>
        <v>0</v>
      </c>
      <c r="O265" s="156">
        <f t="shared" si="62"/>
        <v>0</v>
      </c>
      <c r="P265" s="156">
        <f t="shared" si="62"/>
        <v>0</v>
      </c>
      <c r="Q265" s="156">
        <f t="shared" si="62"/>
        <v>0</v>
      </c>
      <c r="R265" s="156">
        <f t="shared" si="62"/>
        <v>0</v>
      </c>
      <c r="S265" s="156">
        <f t="shared" si="62"/>
        <v>0</v>
      </c>
      <c r="T265" s="156">
        <f t="shared" si="62"/>
        <v>0</v>
      </c>
      <c r="U265" s="156">
        <f t="shared" si="62"/>
        <v>0</v>
      </c>
      <c r="V265" s="156">
        <f t="shared" si="62"/>
        <v>0</v>
      </c>
      <c r="W265" s="156">
        <f t="shared" si="62"/>
        <v>0</v>
      </c>
      <c r="X265" s="156">
        <f t="shared" si="62"/>
        <v>0</v>
      </c>
      <c r="Y265" s="156">
        <f t="shared" si="62"/>
        <v>0</v>
      </c>
      <c r="Z265" s="156">
        <f t="shared" si="62"/>
        <v>0</v>
      </c>
      <c r="AA265" s="156">
        <f t="shared" si="62"/>
        <v>0</v>
      </c>
      <c r="AB265" s="156">
        <f t="shared" si="62"/>
        <v>0</v>
      </c>
      <c r="AC265" s="156">
        <f t="shared" si="62"/>
        <v>0</v>
      </c>
      <c r="AD265" s="156">
        <f t="shared" si="62"/>
        <v>0</v>
      </c>
      <c r="AE265" s="156">
        <f t="shared" si="62"/>
        <v>0</v>
      </c>
      <c r="AF265" s="143">
        <f t="shared" si="61"/>
        <v>0</v>
      </c>
    </row>
    <row r="266" spans="1:32" x14ac:dyDescent="0.35">
      <c r="A266" s="150" t="s">
        <v>185</v>
      </c>
      <c r="B266" s="144">
        <v>5</v>
      </c>
      <c r="C266" s="148" t="s">
        <v>344</v>
      </c>
      <c r="D266" s="148">
        <v>15</v>
      </c>
      <c r="E266" s="148"/>
      <c r="F266" s="148"/>
      <c r="G266" s="151">
        <f>SUM(D266:F266)</f>
        <v>15</v>
      </c>
      <c r="H266" s="148"/>
      <c r="I266" s="148"/>
      <c r="J266" s="148"/>
      <c r="K266" s="151">
        <f>SUM(H266:J266)</f>
        <v>0</v>
      </c>
      <c r="L266" s="148">
        <v>5</v>
      </c>
      <c r="M266" s="148"/>
      <c r="N266" s="148"/>
      <c r="O266" s="151">
        <f>SUM(L266:N266)</f>
        <v>5</v>
      </c>
      <c r="P266" s="148"/>
      <c r="Q266" s="148"/>
      <c r="R266" s="148"/>
      <c r="S266" s="151">
        <f>SUM(P266:R266)</f>
        <v>0</v>
      </c>
      <c r="T266" s="148"/>
      <c r="U266" s="148"/>
      <c r="V266" s="148"/>
      <c r="W266" s="151">
        <f>SUM(T266:V266)</f>
        <v>0</v>
      </c>
      <c r="X266" s="148">
        <v>4</v>
      </c>
      <c r="Y266" s="148"/>
      <c r="Z266" s="148"/>
      <c r="AA266" s="151">
        <f>SUM(X266:Z266)</f>
        <v>4</v>
      </c>
      <c r="AB266" s="148">
        <v>1</v>
      </c>
      <c r="AC266" s="148"/>
      <c r="AD266" s="148"/>
      <c r="AE266" s="151">
        <f>SUM(AB266:AD266)</f>
        <v>1</v>
      </c>
      <c r="AF266" s="152">
        <f t="shared" si="61"/>
        <v>25</v>
      </c>
    </row>
    <row r="267" spans="1:32" x14ac:dyDescent="0.35">
      <c r="A267" s="199" t="s">
        <v>367</v>
      </c>
      <c r="B267" s="144"/>
      <c r="C267" s="153" t="s">
        <v>346</v>
      </c>
      <c r="D267" s="153">
        <v>15</v>
      </c>
      <c r="E267" s="153">
        <v>1</v>
      </c>
      <c r="F267" s="153"/>
      <c r="G267" s="151">
        <f>SUM(D267:F267)</f>
        <v>16</v>
      </c>
      <c r="H267" s="153"/>
      <c r="I267" s="153"/>
      <c r="J267" s="153"/>
      <c r="K267" s="151">
        <f>SUM(H267:J267)</f>
        <v>0</v>
      </c>
      <c r="L267" s="153">
        <v>5</v>
      </c>
      <c r="M267" s="153"/>
      <c r="N267" s="153"/>
      <c r="O267" s="151">
        <f>SUM(L267:N267)</f>
        <v>5</v>
      </c>
      <c r="P267" s="153"/>
      <c r="Q267" s="153"/>
      <c r="R267" s="153"/>
      <c r="S267" s="151">
        <f>SUM(P267:R267)</f>
        <v>0</v>
      </c>
      <c r="T267" s="153"/>
      <c r="U267" s="153"/>
      <c r="V267" s="153"/>
      <c r="W267" s="151">
        <f>SUM(T267:V267)</f>
        <v>0</v>
      </c>
      <c r="X267" s="153">
        <v>1</v>
      </c>
      <c r="Y267" s="153">
        <v>1</v>
      </c>
      <c r="Z267" s="153"/>
      <c r="AA267" s="151">
        <f>SUM(X267:Z267)</f>
        <v>2</v>
      </c>
      <c r="AB267" s="153">
        <v>9</v>
      </c>
      <c r="AC267" s="153"/>
      <c r="AD267" s="153"/>
      <c r="AE267" s="151">
        <f>SUM(AB267:AD267)</f>
        <v>9</v>
      </c>
      <c r="AF267" s="154">
        <f t="shared" si="61"/>
        <v>32</v>
      </c>
    </row>
    <row r="268" spans="1:32" x14ac:dyDescent="0.35">
      <c r="A268" s="199"/>
      <c r="B268" s="144"/>
      <c r="C268" s="148" t="s">
        <v>348</v>
      </c>
      <c r="D268" s="148">
        <v>10</v>
      </c>
      <c r="E268" s="148"/>
      <c r="F268" s="148"/>
      <c r="G268" s="151">
        <f>SUM(D268:F268)</f>
        <v>10</v>
      </c>
      <c r="H268" s="148"/>
      <c r="I268" s="148"/>
      <c r="J268" s="148"/>
      <c r="K268" s="151">
        <f>SUM(H268:J268)</f>
        <v>0</v>
      </c>
      <c r="L268" s="148">
        <v>2</v>
      </c>
      <c r="M268" s="148">
        <v>3</v>
      </c>
      <c r="N268" s="148"/>
      <c r="O268" s="151">
        <f>SUM(L268:N268)</f>
        <v>5</v>
      </c>
      <c r="P268" s="148"/>
      <c r="Q268" s="148"/>
      <c r="R268" s="148"/>
      <c r="S268" s="151">
        <f>SUM(P268:R268)</f>
        <v>0</v>
      </c>
      <c r="T268" s="148"/>
      <c r="U268" s="148"/>
      <c r="V268" s="148"/>
      <c r="W268" s="151">
        <f>SUM(T268:V268)</f>
        <v>0</v>
      </c>
      <c r="X268" s="148">
        <v>3</v>
      </c>
      <c r="Y268" s="148"/>
      <c r="Z268" s="148"/>
      <c r="AA268" s="151">
        <f>SUM(X268:Z268)</f>
        <v>3</v>
      </c>
      <c r="AB268" s="148">
        <v>6</v>
      </c>
      <c r="AC268" s="148"/>
      <c r="AD268" s="148"/>
      <c r="AE268" s="151">
        <f>SUM(AB268:AD268)</f>
        <v>6</v>
      </c>
      <c r="AF268" s="155">
        <f t="shared" si="61"/>
        <v>24</v>
      </c>
    </row>
    <row r="269" spans="1:32" x14ac:dyDescent="0.35">
      <c r="A269" s="199"/>
      <c r="B269" s="144"/>
      <c r="C269" s="153" t="s">
        <v>365</v>
      </c>
      <c r="D269" s="153"/>
      <c r="E269" s="153"/>
      <c r="F269" s="153"/>
      <c r="G269" s="151">
        <f>SUM(D269:F269)</f>
        <v>0</v>
      </c>
      <c r="H269" s="153"/>
      <c r="I269" s="153"/>
      <c r="J269" s="153"/>
      <c r="K269" s="151">
        <f>SUM(H269:J269)</f>
        <v>0</v>
      </c>
      <c r="L269" s="153"/>
      <c r="M269" s="153"/>
      <c r="N269" s="153"/>
      <c r="O269" s="151">
        <f>SUM(L269:N269)</f>
        <v>0</v>
      </c>
      <c r="P269" s="153"/>
      <c r="Q269" s="153"/>
      <c r="R269" s="153"/>
      <c r="S269" s="151">
        <f>SUM(P269:R269)</f>
        <v>0</v>
      </c>
      <c r="T269" s="153"/>
      <c r="U269" s="153"/>
      <c r="V269" s="153"/>
      <c r="W269" s="151">
        <f>SUM(T269:V269)</f>
        <v>0</v>
      </c>
      <c r="X269" s="153"/>
      <c r="Y269" s="153"/>
      <c r="Z269" s="153"/>
      <c r="AA269" s="151">
        <f>SUM(X269:Z269)</f>
        <v>0</v>
      </c>
      <c r="AB269" s="153"/>
      <c r="AC269" s="153"/>
      <c r="AD269" s="153"/>
      <c r="AE269" s="151">
        <f>SUM(AB269:AD269)</f>
        <v>0</v>
      </c>
      <c r="AF269" s="153">
        <f t="shared" si="61"/>
        <v>0</v>
      </c>
    </row>
    <row r="270" spans="1:32" x14ac:dyDescent="0.35">
      <c r="A270" s="156" t="s">
        <v>185</v>
      </c>
      <c r="B270" s="157">
        <v>5</v>
      </c>
      <c r="C270" s="156"/>
      <c r="D270" s="156">
        <f t="shared" ref="D270:AE270" si="63">SUM(D266:D269)</f>
        <v>40</v>
      </c>
      <c r="E270" s="156">
        <f t="shared" si="63"/>
        <v>1</v>
      </c>
      <c r="F270" s="156">
        <f t="shared" si="63"/>
        <v>0</v>
      </c>
      <c r="G270" s="156">
        <f t="shared" si="63"/>
        <v>41</v>
      </c>
      <c r="H270" s="156">
        <f t="shared" si="63"/>
        <v>0</v>
      </c>
      <c r="I270" s="156">
        <f t="shared" si="63"/>
        <v>0</v>
      </c>
      <c r="J270" s="156">
        <f t="shared" si="63"/>
        <v>0</v>
      </c>
      <c r="K270" s="156">
        <f t="shared" si="63"/>
        <v>0</v>
      </c>
      <c r="L270" s="156">
        <f t="shared" si="63"/>
        <v>12</v>
      </c>
      <c r="M270" s="156">
        <f t="shared" si="63"/>
        <v>3</v>
      </c>
      <c r="N270" s="156">
        <f t="shared" si="63"/>
        <v>0</v>
      </c>
      <c r="O270" s="156">
        <f t="shared" si="63"/>
        <v>15</v>
      </c>
      <c r="P270" s="156">
        <f t="shared" si="63"/>
        <v>0</v>
      </c>
      <c r="Q270" s="156">
        <f t="shared" si="63"/>
        <v>0</v>
      </c>
      <c r="R270" s="156">
        <f t="shared" si="63"/>
        <v>0</v>
      </c>
      <c r="S270" s="156">
        <f t="shared" si="63"/>
        <v>0</v>
      </c>
      <c r="T270" s="156">
        <f t="shared" si="63"/>
        <v>0</v>
      </c>
      <c r="U270" s="156">
        <f t="shared" si="63"/>
        <v>0</v>
      </c>
      <c r="V270" s="156">
        <f t="shared" si="63"/>
        <v>0</v>
      </c>
      <c r="W270" s="156">
        <f t="shared" si="63"/>
        <v>0</v>
      </c>
      <c r="X270" s="156">
        <f t="shared" si="63"/>
        <v>8</v>
      </c>
      <c r="Y270" s="156">
        <f t="shared" si="63"/>
        <v>1</v>
      </c>
      <c r="Z270" s="156">
        <f t="shared" si="63"/>
        <v>0</v>
      </c>
      <c r="AA270" s="156">
        <f t="shared" si="63"/>
        <v>9</v>
      </c>
      <c r="AB270" s="156">
        <f t="shared" si="63"/>
        <v>16</v>
      </c>
      <c r="AC270" s="156">
        <f t="shared" si="63"/>
        <v>0</v>
      </c>
      <c r="AD270" s="156">
        <f t="shared" si="63"/>
        <v>0</v>
      </c>
      <c r="AE270" s="156">
        <f t="shared" si="63"/>
        <v>16</v>
      </c>
      <c r="AF270" s="143">
        <f t="shared" si="61"/>
        <v>81</v>
      </c>
    </row>
    <row r="271" spans="1:32" x14ac:dyDescent="0.35">
      <c r="A271" s="150" t="s">
        <v>461</v>
      </c>
      <c r="B271" s="144">
        <v>4</v>
      </c>
      <c r="C271" s="148" t="s">
        <v>344</v>
      </c>
      <c r="D271" s="148"/>
      <c r="E271" s="148"/>
      <c r="F271" s="148"/>
      <c r="G271" s="151">
        <f>SUM(D271:F271)</f>
        <v>0</v>
      </c>
      <c r="H271" s="148"/>
      <c r="I271" s="148"/>
      <c r="J271" s="148"/>
      <c r="K271" s="151">
        <f>SUM(H271:J271)</f>
        <v>0</v>
      </c>
      <c r="L271" s="148"/>
      <c r="M271" s="148"/>
      <c r="N271" s="148"/>
      <c r="O271" s="151">
        <f>SUM(L271:N271)</f>
        <v>0</v>
      </c>
      <c r="P271" s="148"/>
      <c r="Q271" s="148"/>
      <c r="R271" s="148"/>
      <c r="S271" s="151">
        <f>SUM(P271:R271)</f>
        <v>0</v>
      </c>
      <c r="T271" s="148"/>
      <c r="U271" s="148"/>
      <c r="V271" s="148"/>
      <c r="W271" s="151">
        <f>SUM(T271:V271)</f>
        <v>0</v>
      </c>
      <c r="X271" s="148"/>
      <c r="Y271" s="148"/>
      <c r="Z271" s="148"/>
      <c r="AA271" s="151">
        <f>SUM(X271:Z271)</f>
        <v>0</v>
      </c>
      <c r="AB271" s="148"/>
      <c r="AC271" s="148"/>
      <c r="AD271" s="148"/>
      <c r="AE271" s="151">
        <f>SUM(AB271:AD271)</f>
        <v>0</v>
      </c>
      <c r="AF271" s="152">
        <f t="shared" si="61"/>
        <v>0</v>
      </c>
    </row>
    <row r="272" spans="1:32" x14ac:dyDescent="0.35">
      <c r="A272" s="199" t="s">
        <v>367</v>
      </c>
      <c r="B272" s="144"/>
      <c r="C272" s="153" t="s">
        <v>346</v>
      </c>
      <c r="D272" s="153"/>
      <c r="E272" s="153"/>
      <c r="F272" s="153"/>
      <c r="G272" s="151">
        <f>SUM(D272:F272)</f>
        <v>0</v>
      </c>
      <c r="H272" s="153"/>
      <c r="I272" s="153"/>
      <c r="J272" s="153"/>
      <c r="K272" s="151">
        <f>SUM(H272:J272)</f>
        <v>0</v>
      </c>
      <c r="L272" s="153"/>
      <c r="M272" s="153"/>
      <c r="N272" s="153"/>
      <c r="O272" s="151">
        <f>SUM(L272:N272)</f>
        <v>0</v>
      </c>
      <c r="P272" s="153"/>
      <c r="Q272" s="153"/>
      <c r="R272" s="153"/>
      <c r="S272" s="151">
        <f>SUM(P272:R272)</f>
        <v>0</v>
      </c>
      <c r="T272" s="153"/>
      <c r="U272" s="153"/>
      <c r="V272" s="153"/>
      <c r="W272" s="151">
        <f>SUM(T272:V272)</f>
        <v>0</v>
      </c>
      <c r="X272" s="153"/>
      <c r="Y272" s="153"/>
      <c r="Z272" s="153"/>
      <c r="AA272" s="151">
        <f>SUM(X272:Z272)</f>
        <v>0</v>
      </c>
      <c r="AB272" s="153"/>
      <c r="AC272" s="153"/>
      <c r="AD272" s="153"/>
      <c r="AE272" s="151">
        <f>SUM(AB272:AD272)</f>
        <v>0</v>
      </c>
      <c r="AF272" s="154">
        <f t="shared" si="61"/>
        <v>0</v>
      </c>
    </row>
    <row r="273" spans="1:32" x14ac:dyDescent="0.35">
      <c r="A273" s="199"/>
      <c r="B273" s="144"/>
      <c r="C273" s="148" t="s">
        <v>348</v>
      </c>
      <c r="D273" s="148"/>
      <c r="E273" s="148"/>
      <c r="F273" s="148"/>
      <c r="G273" s="151">
        <f>SUM(D273:F273)</f>
        <v>0</v>
      </c>
      <c r="H273" s="148"/>
      <c r="I273" s="148"/>
      <c r="J273" s="148"/>
      <c r="K273" s="151">
        <f>SUM(H273:J273)</f>
        <v>0</v>
      </c>
      <c r="L273" s="148"/>
      <c r="M273" s="148"/>
      <c r="N273" s="148"/>
      <c r="O273" s="151">
        <f>SUM(L273:N273)</f>
        <v>0</v>
      </c>
      <c r="P273" s="148"/>
      <c r="Q273" s="148"/>
      <c r="R273" s="148"/>
      <c r="S273" s="151">
        <f>SUM(P273:R273)</f>
        <v>0</v>
      </c>
      <c r="T273" s="148"/>
      <c r="U273" s="148"/>
      <c r="V273" s="148"/>
      <c r="W273" s="151">
        <f>SUM(T273:V273)</f>
        <v>0</v>
      </c>
      <c r="X273" s="148"/>
      <c r="Y273" s="148"/>
      <c r="Z273" s="148"/>
      <c r="AA273" s="151">
        <f>SUM(X273:Z273)</f>
        <v>0</v>
      </c>
      <c r="AB273" s="148"/>
      <c r="AC273" s="148"/>
      <c r="AD273" s="148"/>
      <c r="AE273" s="151">
        <f>SUM(AB273:AD273)</f>
        <v>0</v>
      </c>
      <c r="AF273" s="155">
        <f t="shared" si="61"/>
        <v>0</v>
      </c>
    </row>
    <row r="274" spans="1:32" x14ac:dyDescent="0.35">
      <c r="A274" s="199"/>
      <c r="B274" s="144"/>
      <c r="C274" s="153" t="s">
        <v>365</v>
      </c>
      <c r="D274" s="153"/>
      <c r="E274" s="153"/>
      <c r="F274" s="153"/>
      <c r="G274" s="151">
        <f>SUM(D274:F274)</f>
        <v>0</v>
      </c>
      <c r="H274" s="153"/>
      <c r="I274" s="153"/>
      <c r="J274" s="153"/>
      <c r="K274" s="151">
        <f>SUM(H274:J274)</f>
        <v>0</v>
      </c>
      <c r="L274" s="153"/>
      <c r="M274" s="153"/>
      <c r="N274" s="153"/>
      <c r="O274" s="151">
        <f>SUM(L274:N274)</f>
        <v>0</v>
      </c>
      <c r="P274" s="153"/>
      <c r="Q274" s="153"/>
      <c r="R274" s="153"/>
      <c r="S274" s="151">
        <f>SUM(P274:R274)</f>
        <v>0</v>
      </c>
      <c r="T274" s="153"/>
      <c r="U274" s="153"/>
      <c r="V274" s="153"/>
      <c r="W274" s="151">
        <f>SUM(T274:V274)</f>
        <v>0</v>
      </c>
      <c r="X274" s="153"/>
      <c r="Y274" s="153"/>
      <c r="Z274" s="153"/>
      <c r="AA274" s="151">
        <f>SUM(X274:Z274)</f>
        <v>0</v>
      </c>
      <c r="AB274" s="153"/>
      <c r="AC274" s="153"/>
      <c r="AD274" s="153"/>
      <c r="AE274" s="151">
        <f>SUM(AB274:AD274)</f>
        <v>0</v>
      </c>
      <c r="AF274" s="153">
        <f t="shared" si="61"/>
        <v>0</v>
      </c>
    </row>
    <row r="275" spans="1:32" x14ac:dyDescent="0.35">
      <c r="A275" s="156" t="s">
        <v>461</v>
      </c>
      <c r="B275" s="157">
        <v>4</v>
      </c>
      <c r="C275" s="156"/>
      <c r="D275" s="156">
        <f t="shared" ref="D275:AE275" si="64">SUM(D271:D274)</f>
        <v>0</v>
      </c>
      <c r="E275" s="156">
        <f t="shared" si="64"/>
        <v>0</v>
      </c>
      <c r="F275" s="156">
        <f t="shared" si="64"/>
        <v>0</v>
      </c>
      <c r="G275" s="156">
        <f t="shared" si="64"/>
        <v>0</v>
      </c>
      <c r="H275" s="156">
        <f t="shared" si="64"/>
        <v>0</v>
      </c>
      <c r="I275" s="156">
        <f t="shared" si="64"/>
        <v>0</v>
      </c>
      <c r="J275" s="156">
        <f t="shared" si="64"/>
        <v>0</v>
      </c>
      <c r="K275" s="156">
        <f t="shared" si="64"/>
        <v>0</v>
      </c>
      <c r="L275" s="156">
        <f t="shared" si="64"/>
        <v>0</v>
      </c>
      <c r="M275" s="156">
        <f t="shared" si="64"/>
        <v>0</v>
      </c>
      <c r="N275" s="156">
        <f t="shared" si="64"/>
        <v>0</v>
      </c>
      <c r="O275" s="156">
        <f t="shared" si="64"/>
        <v>0</v>
      </c>
      <c r="P275" s="156">
        <f t="shared" si="64"/>
        <v>0</v>
      </c>
      <c r="Q275" s="156">
        <f t="shared" si="64"/>
        <v>0</v>
      </c>
      <c r="R275" s="156">
        <f t="shared" si="64"/>
        <v>0</v>
      </c>
      <c r="S275" s="156">
        <f t="shared" si="64"/>
        <v>0</v>
      </c>
      <c r="T275" s="156">
        <f t="shared" si="64"/>
        <v>0</v>
      </c>
      <c r="U275" s="156">
        <f t="shared" si="64"/>
        <v>0</v>
      </c>
      <c r="V275" s="156">
        <f t="shared" si="64"/>
        <v>0</v>
      </c>
      <c r="W275" s="156">
        <f t="shared" si="64"/>
        <v>0</v>
      </c>
      <c r="X275" s="156">
        <f t="shared" si="64"/>
        <v>0</v>
      </c>
      <c r="Y275" s="156">
        <f t="shared" si="64"/>
        <v>0</v>
      </c>
      <c r="Z275" s="156">
        <f t="shared" si="64"/>
        <v>0</v>
      </c>
      <c r="AA275" s="156">
        <f t="shared" si="64"/>
        <v>0</v>
      </c>
      <c r="AB275" s="156">
        <f t="shared" si="64"/>
        <v>0</v>
      </c>
      <c r="AC275" s="156">
        <f t="shared" si="64"/>
        <v>0</v>
      </c>
      <c r="AD275" s="156">
        <f t="shared" si="64"/>
        <v>0</v>
      </c>
      <c r="AE275" s="156">
        <f t="shared" si="64"/>
        <v>0</v>
      </c>
      <c r="AF275" s="143">
        <f t="shared" si="61"/>
        <v>0</v>
      </c>
    </row>
    <row r="276" spans="1:32" x14ac:dyDescent="0.35">
      <c r="A276" s="150" t="s">
        <v>462</v>
      </c>
      <c r="B276" s="144" t="s">
        <v>387</v>
      </c>
      <c r="C276" s="148" t="s">
        <v>344</v>
      </c>
      <c r="D276" s="148">
        <v>2</v>
      </c>
      <c r="E276" s="148"/>
      <c r="F276" s="148"/>
      <c r="G276" s="151">
        <f>SUM(D276:F276)</f>
        <v>2</v>
      </c>
      <c r="H276" s="148"/>
      <c r="I276" s="148"/>
      <c r="J276" s="148"/>
      <c r="K276" s="151">
        <f>SUM(H276:J276)</f>
        <v>0</v>
      </c>
      <c r="L276" s="148"/>
      <c r="M276" s="148"/>
      <c r="N276" s="148"/>
      <c r="O276" s="151">
        <f>SUM(L276:N276)</f>
        <v>0</v>
      </c>
      <c r="P276" s="148"/>
      <c r="Q276" s="148"/>
      <c r="R276" s="148"/>
      <c r="S276" s="151">
        <f>SUM(P276:R276)</f>
        <v>0</v>
      </c>
      <c r="T276" s="148"/>
      <c r="U276" s="148"/>
      <c r="V276" s="148"/>
      <c r="W276" s="151">
        <f>SUM(T276:V276)</f>
        <v>0</v>
      </c>
      <c r="X276" s="148"/>
      <c r="Y276" s="148"/>
      <c r="Z276" s="148"/>
      <c r="AA276" s="151">
        <f>SUM(X276:Z276)</f>
        <v>0</v>
      </c>
      <c r="AB276" s="148"/>
      <c r="AC276" s="148"/>
      <c r="AD276" s="148"/>
      <c r="AE276" s="151">
        <f>SUM(AB276:AD276)</f>
        <v>0</v>
      </c>
      <c r="AF276" s="152">
        <f>SUM(G276,K276,O276,S276,W276,AA276,AE276)</f>
        <v>2</v>
      </c>
    </row>
    <row r="277" spans="1:32" x14ac:dyDescent="0.35">
      <c r="A277" s="199" t="s">
        <v>388</v>
      </c>
      <c r="B277" s="144"/>
      <c r="C277" s="153" t="s">
        <v>346</v>
      </c>
      <c r="D277" s="153"/>
      <c r="E277" s="153"/>
      <c r="F277" s="153"/>
      <c r="G277" s="151">
        <f>SUM(D277:F277)</f>
        <v>0</v>
      </c>
      <c r="H277" s="153"/>
      <c r="I277" s="153"/>
      <c r="J277" s="153"/>
      <c r="K277" s="151">
        <f>SUM(H277:J277)</f>
        <v>0</v>
      </c>
      <c r="L277" s="153"/>
      <c r="M277" s="153"/>
      <c r="N277" s="153"/>
      <c r="O277" s="151">
        <f>SUM(L277:N277)</f>
        <v>0</v>
      </c>
      <c r="P277" s="153"/>
      <c r="Q277" s="153"/>
      <c r="R277" s="153"/>
      <c r="S277" s="151">
        <f>SUM(P277:R277)</f>
        <v>0</v>
      </c>
      <c r="T277" s="153"/>
      <c r="U277" s="153"/>
      <c r="V277" s="153"/>
      <c r="W277" s="151">
        <f>SUM(T277:V277)</f>
        <v>0</v>
      </c>
      <c r="X277" s="153"/>
      <c r="Y277" s="153"/>
      <c r="Z277" s="153"/>
      <c r="AA277" s="151">
        <f>SUM(X277:Z277)</f>
        <v>0</v>
      </c>
      <c r="AB277" s="153"/>
      <c r="AC277" s="153"/>
      <c r="AD277" s="153"/>
      <c r="AE277" s="151">
        <f>SUM(AB277:AD277)</f>
        <v>0</v>
      </c>
      <c r="AF277" s="154">
        <f>SUM(G277,K277,O277,S277,W277,AA277,AE277)</f>
        <v>0</v>
      </c>
    </row>
    <row r="278" spans="1:32" x14ac:dyDescent="0.35">
      <c r="A278" s="199"/>
      <c r="B278" s="144"/>
      <c r="C278" s="148" t="s">
        <v>348</v>
      </c>
      <c r="D278" s="148"/>
      <c r="E278" s="148"/>
      <c r="F278" s="148"/>
      <c r="G278" s="151">
        <f>SUM(D278:F278)</f>
        <v>0</v>
      </c>
      <c r="H278" s="148"/>
      <c r="I278" s="148"/>
      <c r="J278" s="148"/>
      <c r="K278" s="151">
        <f>SUM(H278:J278)</f>
        <v>0</v>
      </c>
      <c r="L278" s="148"/>
      <c r="M278" s="148"/>
      <c r="N278" s="148"/>
      <c r="O278" s="151">
        <f>SUM(L278:N278)</f>
        <v>0</v>
      </c>
      <c r="P278" s="148"/>
      <c r="Q278" s="148"/>
      <c r="R278" s="148"/>
      <c r="S278" s="151">
        <f>SUM(P278:R278)</f>
        <v>0</v>
      </c>
      <c r="T278" s="148"/>
      <c r="U278" s="148"/>
      <c r="V278" s="148"/>
      <c r="W278" s="151">
        <f>SUM(T278:V278)</f>
        <v>0</v>
      </c>
      <c r="X278" s="148"/>
      <c r="Y278" s="148"/>
      <c r="Z278" s="148"/>
      <c r="AA278" s="151">
        <f>SUM(X278:Z278)</f>
        <v>0</v>
      </c>
      <c r="AB278" s="148"/>
      <c r="AC278" s="148"/>
      <c r="AD278" s="148"/>
      <c r="AE278" s="151">
        <f>SUM(AB278:AD278)</f>
        <v>0</v>
      </c>
      <c r="AF278" s="155">
        <f>SUM(G278,K278,O278,S278,W278,AA278,AE278)</f>
        <v>0</v>
      </c>
    </row>
    <row r="279" spans="1:32" x14ac:dyDescent="0.35">
      <c r="A279" s="199"/>
      <c r="B279" s="144"/>
      <c r="C279" s="153" t="s">
        <v>365</v>
      </c>
      <c r="D279" s="153">
        <v>1</v>
      </c>
      <c r="E279" s="153">
        <v>2</v>
      </c>
      <c r="F279" s="153"/>
      <c r="G279" s="151">
        <f>SUM(D279:F279)</f>
        <v>3</v>
      </c>
      <c r="H279" s="153"/>
      <c r="I279" s="153"/>
      <c r="J279" s="153"/>
      <c r="K279" s="151">
        <f>SUM(H279:J279)</f>
        <v>0</v>
      </c>
      <c r="L279" s="153"/>
      <c r="M279" s="153"/>
      <c r="N279" s="153"/>
      <c r="O279" s="151">
        <f>SUM(L279:N279)</f>
        <v>0</v>
      </c>
      <c r="P279" s="153"/>
      <c r="Q279" s="153"/>
      <c r="R279" s="153"/>
      <c r="S279" s="151">
        <f>SUM(P279:R279)</f>
        <v>0</v>
      </c>
      <c r="T279" s="153"/>
      <c r="U279" s="153"/>
      <c r="V279" s="153"/>
      <c r="W279" s="151">
        <f>SUM(T279:V279)</f>
        <v>0</v>
      </c>
      <c r="X279" s="153"/>
      <c r="Y279" s="153"/>
      <c r="Z279" s="153"/>
      <c r="AA279" s="151">
        <f>SUM(X279:Z279)</f>
        <v>0</v>
      </c>
      <c r="AB279" s="153"/>
      <c r="AC279" s="153"/>
      <c r="AD279" s="153"/>
      <c r="AE279" s="151">
        <f>SUM(AB279:AD279)</f>
        <v>0</v>
      </c>
      <c r="AF279" s="153">
        <f>SUM(G279,K279,O279,S279,W279,AA279,AE279)</f>
        <v>3</v>
      </c>
    </row>
    <row r="280" spans="1:32" x14ac:dyDescent="0.35">
      <c r="A280" s="156" t="s">
        <v>462</v>
      </c>
      <c r="B280" s="157" t="s">
        <v>387</v>
      </c>
      <c r="C280" s="156"/>
      <c r="D280" s="156">
        <f t="shared" ref="D280:AE280" si="65">SUM(D276:D279)</f>
        <v>3</v>
      </c>
      <c r="E280" s="156">
        <f t="shared" si="65"/>
        <v>2</v>
      </c>
      <c r="F280" s="156">
        <f t="shared" si="65"/>
        <v>0</v>
      </c>
      <c r="G280" s="156">
        <f t="shared" si="65"/>
        <v>5</v>
      </c>
      <c r="H280" s="156">
        <f t="shared" si="65"/>
        <v>0</v>
      </c>
      <c r="I280" s="156">
        <f t="shared" si="65"/>
        <v>0</v>
      </c>
      <c r="J280" s="156">
        <f t="shared" si="65"/>
        <v>0</v>
      </c>
      <c r="K280" s="156">
        <f t="shared" si="65"/>
        <v>0</v>
      </c>
      <c r="L280" s="156">
        <f t="shared" si="65"/>
        <v>0</v>
      </c>
      <c r="M280" s="156">
        <f t="shared" si="65"/>
        <v>0</v>
      </c>
      <c r="N280" s="156">
        <f t="shared" si="65"/>
        <v>0</v>
      </c>
      <c r="O280" s="156">
        <f t="shared" si="65"/>
        <v>0</v>
      </c>
      <c r="P280" s="156">
        <f t="shared" si="65"/>
        <v>0</v>
      </c>
      <c r="Q280" s="156">
        <f t="shared" si="65"/>
        <v>0</v>
      </c>
      <c r="R280" s="156">
        <f t="shared" si="65"/>
        <v>0</v>
      </c>
      <c r="S280" s="156">
        <f t="shared" si="65"/>
        <v>0</v>
      </c>
      <c r="T280" s="156">
        <f t="shared" si="65"/>
        <v>0</v>
      </c>
      <c r="U280" s="156">
        <f t="shared" si="65"/>
        <v>0</v>
      </c>
      <c r="V280" s="156">
        <f t="shared" si="65"/>
        <v>0</v>
      </c>
      <c r="W280" s="156">
        <f t="shared" si="65"/>
        <v>0</v>
      </c>
      <c r="X280" s="156">
        <f t="shared" si="65"/>
        <v>0</v>
      </c>
      <c r="Y280" s="156">
        <f t="shared" si="65"/>
        <v>0</v>
      </c>
      <c r="Z280" s="156">
        <f t="shared" si="65"/>
        <v>0</v>
      </c>
      <c r="AA280" s="156">
        <f t="shared" si="65"/>
        <v>0</v>
      </c>
      <c r="AB280" s="156">
        <f t="shared" si="65"/>
        <v>0</v>
      </c>
      <c r="AC280" s="156">
        <f t="shared" si="65"/>
        <v>0</v>
      </c>
      <c r="AD280" s="156">
        <f t="shared" si="65"/>
        <v>0</v>
      </c>
      <c r="AE280" s="156">
        <f t="shared" si="65"/>
        <v>0</v>
      </c>
      <c r="AF280" s="143">
        <f>SUM(G280,K280,O280,S280,W280,AA280,AE280)</f>
        <v>5</v>
      </c>
    </row>
    <row r="281" spans="1:32" x14ac:dyDescent="0.35">
      <c r="A281" s="150" t="s">
        <v>463</v>
      </c>
      <c r="B281" s="144" t="s">
        <v>381</v>
      </c>
      <c r="C281" s="148" t="s">
        <v>344</v>
      </c>
      <c r="D281" s="148"/>
      <c r="E281" s="148"/>
      <c r="F281" s="148"/>
      <c r="G281" s="151">
        <f>SUM(D281:F281)</f>
        <v>0</v>
      </c>
      <c r="H281" s="148"/>
      <c r="I281" s="148"/>
      <c r="J281" s="148"/>
      <c r="K281" s="151">
        <f>SUM(H281:J281)</f>
        <v>0</v>
      </c>
      <c r="L281" s="148"/>
      <c r="M281" s="148"/>
      <c r="N281" s="148"/>
      <c r="O281" s="151">
        <f>SUM(L281:N281)</f>
        <v>0</v>
      </c>
      <c r="P281" s="148"/>
      <c r="Q281" s="148"/>
      <c r="R281" s="148"/>
      <c r="S281" s="151">
        <f>SUM(P281:R281)</f>
        <v>0</v>
      </c>
      <c r="T281" s="148"/>
      <c r="U281" s="148"/>
      <c r="V281" s="148"/>
      <c r="W281" s="151">
        <f>SUM(T281:V281)</f>
        <v>0</v>
      </c>
      <c r="X281" s="148"/>
      <c r="Y281" s="148"/>
      <c r="Z281" s="148"/>
      <c r="AA281" s="151">
        <f>SUM(X281:Z281)</f>
        <v>0</v>
      </c>
      <c r="AB281" s="148"/>
      <c r="AC281" s="148"/>
      <c r="AD281" s="148"/>
      <c r="AE281" s="151">
        <f>SUM(AB281:AD281)</f>
        <v>0</v>
      </c>
      <c r="AF281" s="152">
        <f t="shared" si="61"/>
        <v>0</v>
      </c>
    </row>
    <row r="282" spans="1:32" x14ac:dyDescent="0.35">
      <c r="A282" s="199" t="s">
        <v>382</v>
      </c>
      <c r="B282" s="144"/>
      <c r="C282" s="153" t="s">
        <v>346</v>
      </c>
      <c r="D282" s="153"/>
      <c r="E282" s="153"/>
      <c r="F282" s="153"/>
      <c r="G282" s="151">
        <f>SUM(D282:F282)</f>
        <v>0</v>
      </c>
      <c r="H282" s="153"/>
      <c r="I282" s="153"/>
      <c r="J282" s="153"/>
      <c r="K282" s="151">
        <f>SUM(H282:J282)</f>
        <v>0</v>
      </c>
      <c r="L282" s="153"/>
      <c r="M282" s="153"/>
      <c r="N282" s="153"/>
      <c r="O282" s="151">
        <f>SUM(L282:N282)</f>
        <v>0</v>
      </c>
      <c r="P282" s="153"/>
      <c r="Q282" s="153"/>
      <c r="R282" s="153"/>
      <c r="S282" s="151">
        <f>SUM(P282:R282)</f>
        <v>0</v>
      </c>
      <c r="T282" s="153"/>
      <c r="U282" s="153"/>
      <c r="V282" s="153"/>
      <c r="W282" s="151">
        <f>SUM(T282:V282)</f>
        <v>0</v>
      </c>
      <c r="X282" s="153"/>
      <c r="Y282" s="153"/>
      <c r="Z282" s="153"/>
      <c r="AA282" s="151">
        <f>SUM(X282:Z282)</f>
        <v>0</v>
      </c>
      <c r="AB282" s="153"/>
      <c r="AC282" s="153"/>
      <c r="AD282" s="153"/>
      <c r="AE282" s="151">
        <f>SUM(AB282:AD282)</f>
        <v>0</v>
      </c>
      <c r="AF282" s="154">
        <f t="shared" si="61"/>
        <v>0</v>
      </c>
    </row>
    <row r="283" spans="1:32" x14ac:dyDescent="0.35">
      <c r="A283" s="199"/>
      <c r="B283" s="144"/>
      <c r="C283" s="148" t="s">
        <v>348</v>
      </c>
      <c r="D283" s="148"/>
      <c r="E283" s="148"/>
      <c r="F283" s="148"/>
      <c r="G283" s="151">
        <f>SUM(D283:F283)</f>
        <v>0</v>
      </c>
      <c r="H283" s="148"/>
      <c r="I283" s="148"/>
      <c r="J283" s="148"/>
      <c r="K283" s="151">
        <f>SUM(H283:J283)</f>
        <v>0</v>
      </c>
      <c r="L283" s="148"/>
      <c r="M283" s="148"/>
      <c r="N283" s="148"/>
      <c r="O283" s="151">
        <f>SUM(L283:N283)</f>
        <v>0</v>
      </c>
      <c r="P283" s="148"/>
      <c r="Q283" s="148"/>
      <c r="R283" s="148"/>
      <c r="S283" s="151">
        <f>SUM(P283:R283)</f>
        <v>0</v>
      </c>
      <c r="T283" s="148"/>
      <c r="U283" s="148"/>
      <c r="V283" s="148"/>
      <c r="W283" s="151">
        <f>SUM(T283:V283)</f>
        <v>0</v>
      </c>
      <c r="X283" s="148"/>
      <c r="Y283" s="148"/>
      <c r="Z283" s="148"/>
      <c r="AA283" s="151">
        <f>SUM(X283:Z283)</f>
        <v>0</v>
      </c>
      <c r="AB283" s="148"/>
      <c r="AC283" s="148"/>
      <c r="AD283" s="148"/>
      <c r="AE283" s="151">
        <f>SUM(AB283:AD283)</f>
        <v>0</v>
      </c>
      <c r="AF283" s="155">
        <f t="shared" si="61"/>
        <v>0</v>
      </c>
    </row>
    <row r="284" spans="1:32" x14ac:dyDescent="0.35">
      <c r="A284" s="199"/>
      <c r="B284" s="144"/>
      <c r="C284" s="153" t="s">
        <v>365</v>
      </c>
      <c r="D284" s="153"/>
      <c r="E284" s="153"/>
      <c r="F284" s="153"/>
      <c r="G284" s="151">
        <f>SUM(D284:F284)</f>
        <v>0</v>
      </c>
      <c r="H284" s="153"/>
      <c r="I284" s="153"/>
      <c r="J284" s="153"/>
      <c r="K284" s="151">
        <f>SUM(H284:J284)</f>
        <v>0</v>
      </c>
      <c r="L284" s="153"/>
      <c r="M284" s="153"/>
      <c r="N284" s="153"/>
      <c r="O284" s="151">
        <f>SUM(L284:N284)</f>
        <v>0</v>
      </c>
      <c r="P284" s="153"/>
      <c r="Q284" s="153"/>
      <c r="R284" s="153"/>
      <c r="S284" s="151">
        <f>SUM(P284:R284)</f>
        <v>0</v>
      </c>
      <c r="T284" s="153"/>
      <c r="U284" s="153"/>
      <c r="V284" s="153"/>
      <c r="W284" s="151">
        <f>SUM(T284:V284)</f>
        <v>0</v>
      </c>
      <c r="X284" s="153"/>
      <c r="Y284" s="153"/>
      <c r="Z284" s="153"/>
      <c r="AA284" s="151">
        <f>SUM(X284:Z284)</f>
        <v>0</v>
      </c>
      <c r="AB284" s="153"/>
      <c r="AC284" s="153"/>
      <c r="AD284" s="153"/>
      <c r="AE284" s="151">
        <f>SUM(AB284:AD284)</f>
        <v>0</v>
      </c>
      <c r="AF284" s="153">
        <f t="shared" si="61"/>
        <v>0</v>
      </c>
    </row>
    <row r="285" spans="1:32" x14ac:dyDescent="0.35">
      <c r="A285" s="156" t="s">
        <v>463</v>
      </c>
      <c r="B285" s="157" t="s">
        <v>381</v>
      </c>
      <c r="C285" s="156"/>
      <c r="D285" s="156">
        <f t="shared" ref="D285:AE285" si="66">SUM(D281:D284)</f>
        <v>0</v>
      </c>
      <c r="E285" s="156">
        <f t="shared" si="66"/>
        <v>0</v>
      </c>
      <c r="F285" s="156">
        <f t="shared" si="66"/>
        <v>0</v>
      </c>
      <c r="G285" s="156">
        <f t="shared" si="66"/>
        <v>0</v>
      </c>
      <c r="H285" s="156">
        <f t="shared" si="66"/>
        <v>0</v>
      </c>
      <c r="I285" s="156">
        <f t="shared" si="66"/>
        <v>0</v>
      </c>
      <c r="J285" s="156">
        <f t="shared" si="66"/>
        <v>0</v>
      </c>
      <c r="K285" s="156">
        <f t="shared" si="66"/>
        <v>0</v>
      </c>
      <c r="L285" s="156">
        <f t="shared" si="66"/>
        <v>0</v>
      </c>
      <c r="M285" s="156">
        <f t="shared" si="66"/>
        <v>0</v>
      </c>
      <c r="N285" s="156">
        <f t="shared" si="66"/>
        <v>0</v>
      </c>
      <c r="O285" s="156">
        <f t="shared" si="66"/>
        <v>0</v>
      </c>
      <c r="P285" s="156">
        <f t="shared" si="66"/>
        <v>0</v>
      </c>
      <c r="Q285" s="156">
        <f t="shared" si="66"/>
        <v>0</v>
      </c>
      <c r="R285" s="156">
        <f t="shared" si="66"/>
        <v>0</v>
      </c>
      <c r="S285" s="156">
        <f t="shared" si="66"/>
        <v>0</v>
      </c>
      <c r="T285" s="156">
        <f t="shared" si="66"/>
        <v>0</v>
      </c>
      <c r="U285" s="156">
        <f t="shared" si="66"/>
        <v>0</v>
      </c>
      <c r="V285" s="156">
        <f t="shared" si="66"/>
        <v>0</v>
      </c>
      <c r="W285" s="156">
        <f t="shared" si="66"/>
        <v>0</v>
      </c>
      <c r="X285" s="156">
        <f t="shared" si="66"/>
        <v>0</v>
      </c>
      <c r="Y285" s="156">
        <f t="shared" si="66"/>
        <v>0</v>
      </c>
      <c r="Z285" s="156">
        <f t="shared" si="66"/>
        <v>0</v>
      </c>
      <c r="AA285" s="156">
        <f t="shared" si="66"/>
        <v>0</v>
      </c>
      <c r="AB285" s="156">
        <f t="shared" si="66"/>
        <v>0</v>
      </c>
      <c r="AC285" s="156">
        <f t="shared" si="66"/>
        <v>0</v>
      </c>
      <c r="AD285" s="156">
        <f t="shared" si="66"/>
        <v>0</v>
      </c>
      <c r="AE285" s="156">
        <f t="shared" si="66"/>
        <v>0</v>
      </c>
      <c r="AF285" s="143">
        <f t="shared" si="61"/>
        <v>0</v>
      </c>
    </row>
    <row r="286" spans="1:32" x14ac:dyDescent="0.35">
      <c r="A286" s="150" t="s">
        <v>464</v>
      </c>
      <c r="B286" s="144">
        <v>5</v>
      </c>
      <c r="C286" s="148" t="s">
        <v>344</v>
      </c>
      <c r="D286" s="148"/>
      <c r="E286" s="148"/>
      <c r="F286" s="148"/>
      <c r="G286" s="151">
        <f>SUM(D286:F286)</f>
        <v>0</v>
      </c>
      <c r="H286" s="148"/>
      <c r="I286" s="148"/>
      <c r="J286" s="148"/>
      <c r="K286" s="151">
        <f>SUM(H286:J286)</f>
        <v>0</v>
      </c>
      <c r="L286" s="148"/>
      <c r="M286" s="148"/>
      <c r="N286" s="148"/>
      <c r="O286" s="151">
        <f>SUM(L286:N286)</f>
        <v>0</v>
      </c>
      <c r="P286" s="148"/>
      <c r="Q286" s="148"/>
      <c r="R286" s="148"/>
      <c r="S286" s="151">
        <f>SUM(P286:R286)</f>
        <v>0</v>
      </c>
      <c r="T286" s="148"/>
      <c r="U286" s="148"/>
      <c r="V286" s="148"/>
      <c r="W286" s="151">
        <f>SUM(T286:V286)</f>
        <v>0</v>
      </c>
      <c r="X286" s="148"/>
      <c r="Y286" s="148"/>
      <c r="Z286" s="148"/>
      <c r="AA286" s="151">
        <f>SUM(X286:Z286)</f>
        <v>0</v>
      </c>
      <c r="AB286" s="148"/>
      <c r="AC286" s="148"/>
      <c r="AD286" s="148"/>
      <c r="AE286" s="151">
        <f>SUM(AB286:AD286)</f>
        <v>0</v>
      </c>
      <c r="AF286" s="152">
        <f t="shared" si="61"/>
        <v>0</v>
      </c>
    </row>
    <row r="287" spans="1:32" x14ac:dyDescent="0.35">
      <c r="A287" s="199" t="s">
        <v>367</v>
      </c>
      <c r="B287" s="144"/>
      <c r="C287" s="153" t="s">
        <v>346</v>
      </c>
      <c r="D287" s="153"/>
      <c r="E287" s="153"/>
      <c r="F287" s="153"/>
      <c r="G287" s="151">
        <f>SUM(D287:F287)</f>
        <v>0</v>
      </c>
      <c r="H287" s="153"/>
      <c r="I287" s="153"/>
      <c r="J287" s="153"/>
      <c r="K287" s="151">
        <f>SUM(H287:J287)</f>
        <v>0</v>
      </c>
      <c r="L287" s="153"/>
      <c r="M287" s="153"/>
      <c r="N287" s="153"/>
      <c r="O287" s="151">
        <f>SUM(L287:N287)</f>
        <v>0</v>
      </c>
      <c r="P287" s="153"/>
      <c r="Q287" s="153"/>
      <c r="R287" s="153"/>
      <c r="S287" s="151">
        <f>SUM(P287:R287)</f>
        <v>0</v>
      </c>
      <c r="T287" s="153"/>
      <c r="U287" s="153"/>
      <c r="V287" s="153"/>
      <c r="W287" s="151">
        <f>SUM(T287:V287)</f>
        <v>0</v>
      </c>
      <c r="X287" s="153">
        <v>1</v>
      </c>
      <c r="Y287" s="153"/>
      <c r="Z287" s="153"/>
      <c r="AA287" s="151">
        <f>SUM(X287:Z287)</f>
        <v>1</v>
      </c>
      <c r="AB287" s="153">
        <v>1</v>
      </c>
      <c r="AC287" s="153"/>
      <c r="AD287" s="153"/>
      <c r="AE287" s="151">
        <f>SUM(AB287:AD287)</f>
        <v>1</v>
      </c>
      <c r="AF287" s="154">
        <f t="shared" si="61"/>
        <v>2</v>
      </c>
    </row>
    <row r="288" spans="1:32" x14ac:dyDescent="0.35">
      <c r="A288" s="199"/>
      <c r="B288" s="144"/>
      <c r="C288" s="148" t="s">
        <v>348</v>
      </c>
      <c r="D288" s="148"/>
      <c r="E288" s="148"/>
      <c r="F288" s="148"/>
      <c r="G288" s="151">
        <f>SUM(D288:F288)</f>
        <v>0</v>
      </c>
      <c r="H288" s="148"/>
      <c r="I288" s="148"/>
      <c r="J288" s="148"/>
      <c r="K288" s="151">
        <f>SUM(H288:J288)</f>
        <v>0</v>
      </c>
      <c r="L288" s="148"/>
      <c r="M288" s="148"/>
      <c r="N288" s="148"/>
      <c r="O288" s="151">
        <f>SUM(L288:N288)</f>
        <v>0</v>
      </c>
      <c r="P288" s="148"/>
      <c r="Q288" s="148"/>
      <c r="R288" s="148"/>
      <c r="S288" s="151">
        <f>SUM(P288:R288)</f>
        <v>0</v>
      </c>
      <c r="T288" s="148"/>
      <c r="U288" s="148"/>
      <c r="V288" s="148"/>
      <c r="W288" s="151">
        <f>SUM(T288:V288)</f>
        <v>0</v>
      </c>
      <c r="X288" s="148"/>
      <c r="Y288" s="148"/>
      <c r="Z288" s="148"/>
      <c r="AA288" s="151">
        <f>SUM(X288:Z288)</f>
        <v>0</v>
      </c>
      <c r="AB288" s="148"/>
      <c r="AC288" s="148"/>
      <c r="AD288" s="148"/>
      <c r="AE288" s="151">
        <f>SUM(AB288:AD288)</f>
        <v>0</v>
      </c>
      <c r="AF288" s="155">
        <f t="shared" si="61"/>
        <v>0</v>
      </c>
    </row>
    <row r="289" spans="1:32" x14ac:dyDescent="0.35">
      <c r="A289" s="199"/>
      <c r="B289" s="144"/>
      <c r="C289" s="153" t="s">
        <v>365</v>
      </c>
      <c r="D289" s="153"/>
      <c r="E289" s="153"/>
      <c r="F289" s="153"/>
      <c r="G289" s="151">
        <f>SUM(D289:F289)</f>
        <v>0</v>
      </c>
      <c r="H289" s="153"/>
      <c r="I289" s="153"/>
      <c r="J289" s="153"/>
      <c r="K289" s="151">
        <f>SUM(H289:J289)</f>
        <v>0</v>
      </c>
      <c r="L289" s="153"/>
      <c r="M289" s="153"/>
      <c r="N289" s="153"/>
      <c r="O289" s="151">
        <f>SUM(L289:N289)</f>
        <v>0</v>
      </c>
      <c r="P289" s="153"/>
      <c r="Q289" s="153"/>
      <c r="R289" s="153"/>
      <c r="S289" s="151">
        <f>SUM(P289:R289)</f>
        <v>0</v>
      </c>
      <c r="T289" s="153"/>
      <c r="U289" s="153"/>
      <c r="V289" s="153"/>
      <c r="W289" s="151">
        <f>SUM(T289:V289)</f>
        <v>0</v>
      </c>
      <c r="X289" s="153"/>
      <c r="Y289" s="153"/>
      <c r="Z289" s="153"/>
      <c r="AA289" s="151">
        <f>SUM(X289:Z289)</f>
        <v>0</v>
      </c>
      <c r="AB289" s="153"/>
      <c r="AC289" s="153"/>
      <c r="AD289" s="153"/>
      <c r="AE289" s="151">
        <f>SUM(AB289:AD289)</f>
        <v>0</v>
      </c>
      <c r="AF289" s="153">
        <f t="shared" si="61"/>
        <v>0</v>
      </c>
    </row>
    <row r="290" spans="1:32" x14ac:dyDescent="0.35">
      <c r="A290" s="156" t="s">
        <v>464</v>
      </c>
      <c r="B290" s="157">
        <v>5</v>
      </c>
      <c r="C290" s="156"/>
      <c r="D290" s="156">
        <f t="shared" ref="D290:AE290" si="67">SUM(D286:D289)</f>
        <v>0</v>
      </c>
      <c r="E290" s="156">
        <f t="shared" si="67"/>
        <v>0</v>
      </c>
      <c r="F290" s="156">
        <f t="shared" si="67"/>
        <v>0</v>
      </c>
      <c r="G290" s="156">
        <f t="shared" si="67"/>
        <v>0</v>
      </c>
      <c r="H290" s="156">
        <f t="shared" si="67"/>
        <v>0</v>
      </c>
      <c r="I290" s="156">
        <f t="shared" si="67"/>
        <v>0</v>
      </c>
      <c r="J290" s="156">
        <f t="shared" si="67"/>
        <v>0</v>
      </c>
      <c r="K290" s="156">
        <f t="shared" si="67"/>
        <v>0</v>
      </c>
      <c r="L290" s="156">
        <f t="shared" si="67"/>
        <v>0</v>
      </c>
      <c r="M290" s="156">
        <f t="shared" si="67"/>
        <v>0</v>
      </c>
      <c r="N290" s="156">
        <f t="shared" si="67"/>
        <v>0</v>
      </c>
      <c r="O290" s="156">
        <f t="shared" si="67"/>
        <v>0</v>
      </c>
      <c r="P290" s="156">
        <f t="shared" si="67"/>
        <v>0</v>
      </c>
      <c r="Q290" s="156">
        <f t="shared" si="67"/>
        <v>0</v>
      </c>
      <c r="R290" s="156">
        <f t="shared" si="67"/>
        <v>0</v>
      </c>
      <c r="S290" s="156">
        <f t="shared" si="67"/>
        <v>0</v>
      </c>
      <c r="T290" s="156">
        <f t="shared" si="67"/>
        <v>0</v>
      </c>
      <c r="U290" s="156">
        <f t="shared" si="67"/>
        <v>0</v>
      </c>
      <c r="V290" s="156">
        <f t="shared" si="67"/>
        <v>0</v>
      </c>
      <c r="W290" s="156">
        <f t="shared" si="67"/>
        <v>0</v>
      </c>
      <c r="X290" s="156">
        <f t="shared" si="67"/>
        <v>1</v>
      </c>
      <c r="Y290" s="156">
        <f t="shared" si="67"/>
        <v>0</v>
      </c>
      <c r="Z290" s="156">
        <f t="shared" si="67"/>
        <v>0</v>
      </c>
      <c r="AA290" s="156">
        <f t="shared" si="67"/>
        <v>1</v>
      </c>
      <c r="AB290" s="156">
        <f t="shared" si="67"/>
        <v>1</v>
      </c>
      <c r="AC290" s="156">
        <f t="shared" si="67"/>
        <v>0</v>
      </c>
      <c r="AD290" s="156">
        <f t="shared" si="67"/>
        <v>0</v>
      </c>
      <c r="AE290" s="156">
        <f t="shared" si="67"/>
        <v>1</v>
      </c>
      <c r="AF290" s="143">
        <f t="shared" si="61"/>
        <v>2</v>
      </c>
    </row>
    <row r="291" spans="1:32" x14ac:dyDescent="0.35">
      <c r="A291" s="150" t="s">
        <v>465</v>
      </c>
      <c r="B291" s="144" t="s">
        <v>466</v>
      </c>
      <c r="C291" s="148" t="s">
        <v>344</v>
      </c>
      <c r="D291" s="148">
        <v>21</v>
      </c>
      <c r="E291" s="148">
        <v>1</v>
      </c>
      <c r="F291" s="148">
        <v>2</v>
      </c>
      <c r="G291" s="151">
        <f>SUM(D291:F291)</f>
        <v>24</v>
      </c>
      <c r="H291" s="148"/>
      <c r="I291" s="148"/>
      <c r="J291" s="148"/>
      <c r="K291" s="151">
        <f>SUM(H291:J291)</f>
        <v>0</v>
      </c>
      <c r="L291" s="148"/>
      <c r="M291" s="148"/>
      <c r="N291" s="148"/>
      <c r="O291" s="151">
        <f>SUM(L291:N291)</f>
        <v>0</v>
      </c>
      <c r="P291" s="148"/>
      <c r="Q291" s="148"/>
      <c r="R291" s="148"/>
      <c r="S291" s="151">
        <f>SUM(P291:R291)</f>
        <v>0</v>
      </c>
      <c r="T291" s="148"/>
      <c r="U291" s="148"/>
      <c r="V291" s="148"/>
      <c r="W291" s="151">
        <f>SUM(T291:V291)</f>
        <v>0</v>
      </c>
      <c r="X291" s="148"/>
      <c r="Y291" s="148"/>
      <c r="Z291" s="148"/>
      <c r="AA291" s="151">
        <f>SUM(X291:Z291)</f>
        <v>0</v>
      </c>
      <c r="AB291" s="148"/>
      <c r="AC291" s="148"/>
      <c r="AD291" s="148"/>
      <c r="AE291" s="151">
        <f>SUM(AB291:AD291)</f>
        <v>0</v>
      </c>
      <c r="AF291" s="152">
        <f t="shared" si="61"/>
        <v>24</v>
      </c>
    </row>
    <row r="292" spans="1:32" x14ac:dyDescent="0.35">
      <c r="A292" s="199" t="s">
        <v>467</v>
      </c>
      <c r="B292" s="144"/>
      <c r="C292" s="153" t="s">
        <v>346</v>
      </c>
      <c r="D292" s="153"/>
      <c r="E292" s="153"/>
      <c r="F292" s="153"/>
      <c r="G292" s="151">
        <f>SUM(D292:F292)</f>
        <v>0</v>
      </c>
      <c r="H292" s="153"/>
      <c r="I292" s="153"/>
      <c r="J292" s="153"/>
      <c r="K292" s="151">
        <f>SUM(H292:J292)</f>
        <v>0</v>
      </c>
      <c r="L292" s="153"/>
      <c r="M292" s="153"/>
      <c r="N292" s="153"/>
      <c r="O292" s="151">
        <f>SUM(L292:N292)</f>
        <v>0</v>
      </c>
      <c r="P292" s="153"/>
      <c r="Q292" s="153"/>
      <c r="R292" s="153"/>
      <c r="S292" s="151">
        <f>SUM(P292:R292)</f>
        <v>0</v>
      </c>
      <c r="T292" s="153"/>
      <c r="U292" s="153"/>
      <c r="V292" s="153"/>
      <c r="W292" s="151">
        <f>SUM(T292:V292)</f>
        <v>0</v>
      </c>
      <c r="X292" s="153"/>
      <c r="Y292" s="153"/>
      <c r="Z292" s="153"/>
      <c r="AA292" s="151">
        <f>SUM(X292:Z292)</f>
        <v>0</v>
      </c>
      <c r="AB292" s="153"/>
      <c r="AC292" s="153"/>
      <c r="AD292" s="153"/>
      <c r="AE292" s="151">
        <f>SUM(AB292:AD292)</f>
        <v>0</v>
      </c>
      <c r="AF292" s="154">
        <f t="shared" si="61"/>
        <v>0</v>
      </c>
    </row>
    <row r="293" spans="1:32" x14ac:dyDescent="0.35">
      <c r="A293" s="199"/>
      <c r="B293" s="144"/>
      <c r="C293" s="148" t="s">
        <v>348</v>
      </c>
      <c r="D293" s="148"/>
      <c r="E293" s="148"/>
      <c r="F293" s="148"/>
      <c r="G293" s="151">
        <f>SUM(D293:F293)</f>
        <v>0</v>
      </c>
      <c r="H293" s="148"/>
      <c r="I293" s="148"/>
      <c r="J293" s="148"/>
      <c r="K293" s="151">
        <f>SUM(H293:J293)</f>
        <v>0</v>
      </c>
      <c r="L293" s="148"/>
      <c r="M293" s="148"/>
      <c r="N293" s="148"/>
      <c r="O293" s="151">
        <f>SUM(L293:N293)</f>
        <v>0</v>
      </c>
      <c r="P293" s="148"/>
      <c r="Q293" s="148"/>
      <c r="R293" s="148"/>
      <c r="S293" s="151">
        <f>SUM(P293:R293)</f>
        <v>0</v>
      </c>
      <c r="T293" s="148"/>
      <c r="U293" s="148"/>
      <c r="V293" s="148"/>
      <c r="W293" s="151">
        <f>SUM(T293:V293)</f>
        <v>0</v>
      </c>
      <c r="X293" s="148"/>
      <c r="Y293" s="148"/>
      <c r="Z293" s="148"/>
      <c r="AA293" s="151">
        <f>SUM(X293:Z293)</f>
        <v>0</v>
      </c>
      <c r="AB293" s="148"/>
      <c r="AC293" s="148"/>
      <c r="AD293" s="148"/>
      <c r="AE293" s="151">
        <f>SUM(AB293:AD293)</f>
        <v>0</v>
      </c>
      <c r="AF293" s="155">
        <f t="shared" si="61"/>
        <v>0</v>
      </c>
    </row>
    <row r="294" spans="1:32" x14ac:dyDescent="0.35">
      <c r="A294" s="199"/>
      <c r="B294" s="144"/>
      <c r="C294" s="153" t="s">
        <v>365</v>
      </c>
      <c r="D294" s="153">
        <v>25</v>
      </c>
      <c r="E294" s="153">
        <v>2</v>
      </c>
      <c r="F294" s="153">
        <v>1</v>
      </c>
      <c r="G294" s="151">
        <f>SUM(D294:F294)</f>
        <v>28</v>
      </c>
      <c r="H294" s="153">
        <v>1</v>
      </c>
      <c r="I294" s="153"/>
      <c r="J294" s="153"/>
      <c r="K294" s="151">
        <f>SUM(H294:J294)</f>
        <v>1</v>
      </c>
      <c r="L294" s="153"/>
      <c r="M294" s="153"/>
      <c r="N294" s="153"/>
      <c r="O294" s="151">
        <f>SUM(L294:N294)</f>
        <v>0</v>
      </c>
      <c r="P294" s="153"/>
      <c r="Q294" s="153"/>
      <c r="R294" s="153"/>
      <c r="S294" s="151">
        <f>SUM(P294:R294)</f>
        <v>0</v>
      </c>
      <c r="T294" s="153"/>
      <c r="U294" s="153"/>
      <c r="V294" s="153"/>
      <c r="W294" s="151">
        <f>SUM(T294:V294)</f>
        <v>0</v>
      </c>
      <c r="X294" s="153">
        <v>1</v>
      </c>
      <c r="Y294" s="153"/>
      <c r="Z294" s="153"/>
      <c r="AA294" s="151">
        <f>SUM(X294:Z294)</f>
        <v>1</v>
      </c>
      <c r="AB294" s="153"/>
      <c r="AC294" s="153"/>
      <c r="AD294" s="153"/>
      <c r="AE294" s="151">
        <f>SUM(AB294:AD294)</f>
        <v>0</v>
      </c>
      <c r="AF294" s="153">
        <f t="shared" si="61"/>
        <v>30</v>
      </c>
    </row>
    <row r="295" spans="1:32" x14ac:dyDescent="0.35">
      <c r="A295" s="156" t="s">
        <v>465</v>
      </c>
      <c r="B295" s="157" t="s">
        <v>466</v>
      </c>
      <c r="C295" s="156"/>
      <c r="D295" s="156">
        <f t="shared" ref="D295:AE295" si="68">SUM(D291:D294)</f>
        <v>46</v>
      </c>
      <c r="E295" s="156">
        <f t="shared" si="68"/>
        <v>3</v>
      </c>
      <c r="F295" s="156">
        <f t="shared" si="68"/>
        <v>3</v>
      </c>
      <c r="G295" s="156">
        <f t="shared" si="68"/>
        <v>52</v>
      </c>
      <c r="H295" s="156">
        <f t="shared" si="68"/>
        <v>1</v>
      </c>
      <c r="I295" s="156">
        <f t="shared" si="68"/>
        <v>0</v>
      </c>
      <c r="J295" s="156">
        <f t="shared" si="68"/>
        <v>0</v>
      </c>
      <c r="K295" s="156">
        <f t="shared" si="68"/>
        <v>1</v>
      </c>
      <c r="L295" s="156">
        <f t="shared" si="68"/>
        <v>0</v>
      </c>
      <c r="M295" s="156">
        <f t="shared" si="68"/>
        <v>0</v>
      </c>
      <c r="N295" s="156">
        <f t="shared" si="68"/>
        <v>0</v>
      </c>
      <c r="O295" s="156">
        <f t="shared" si="68"/>
        <v>0</v>
      </c>
      <c r="P295" s="156">
        <f t="shared" si="68"/>
        <v>0</v>
      </c>
      <c r="Q295" s="156">
        <f t="shared" si="68"/>
        <v>0</v>
      </c>
      <c r="R295" s="156">
        <f t="shared" si="68"/>
        <v>0</v>
      </c>
      <c r="S295" s="156">
        <f t="shared" si="68"/>
        <v>0</v>
      </c>
      <c r="T295" s="156">
        <f t="shared" si="68"/>
        <v>0</v>
      </c>
      <c r="U295" s="156">
        <f t="shared" si="68"/>
        <v>0</v>
      </c>
      <c r="V295" s="156">
        <f t="shared" si="68"/>
        <v>0</v>
      </c>
      <c r="W295" s="156">
        <f t="shared" si="68"/>
        <v>0</v>
      </c>
      <c r="X295" s="156">
        <f t="shared" si="68"/>
        <v>1</v>
      </c>
      <c r="Y295" s="156">
        <f t="shared" si="68"/>
        <v>0</v>
      </c>
      <c r="Z295" s="156">
        <f t="shared" si="68"/>
        <v>0</v>
      </c>
      <c r="AA295" s="156">
        <f t="shared" si="68"/>
        <v>1</v>
      </c>
      <c r="AB295" s="156">
        <f t="shared" si="68"/>
        <v>0</v>
      </c>
      <c r="AC295" s="156">
        <f t="shared" si="68"/>
        <v>0</v>
      </c>
      <c r="AD295" s="156">
        <f t="shared" si="68"/>
        <v>0</v>
      </c>
      <c r="AE295" s="156">
        <f t="shared" si="68"/>
        <v>0</v>
      </c>
      <c r="AF295" s="143">
        <f t="shared" si="61"/>
        <v>54</v>
      </c>
    </row>
    <row r="296" spans="1:32" x14ac:dyDescent="0.35">
      <c r="A296" s="150" t="s">
        <v>468</v>
      </c>
      <c r="B296" s="144" t="s">
        <v>430</v>
      </c>
      <c r="C296" s="148" t="s">
        <v>344</v>
      </c>
      <c r="D296" s="148"/>
      <c r="E296" s="148"/>
      <c r="F296" s="148"/>
      <c r="G296" s="151">
        <f>SUM(D296:F296)</f>
        <v>0</v>
      </c>
      <c r="H296" s="148"/>
      <c r="I296" s="148"/>
      <c r="J296" s="148"/>
      <c r="K296" s="151">
        <f>SUM(H296:J296)</f>
        <v>0</v>
      </c>
      <c r="L296" s="148"/>
      <c r="M296" s="148"/>
      <c r="N296" s="148"/>
      <c r="O296" s="151">
        <f>SUM(L296:N296)</f>
        <v>0</v>
      </c>
      <c r="P296" s="148"/>
      <c r="Q296" s="148"/>
      <c r="R296" s="148"/>
      <c r="S296" s="151">
        <f>SUM(P296:R296)</f>
        <v>0</v>
      </c>
      <c r="T296" s="148"/>
      <c r="U296" s="148"/>
      <c r="V296" s="148"/>
      <c r="W296" s="151">
        <f>SUM(T296:V296)</f>
        <v>0</v>
      </c>
      <c r="X296" s="148"/>
      <c r="Y296" s="148"/>
      <c r="Z296" s="148"/>
      <c r="AA296" s="151">
        <f>SUM(X296:Z296)</f>
        <v>0</v>
      </c>
      <c r="AB296" s="148">
        <v>1</v>
      </c>
      <c r="AC296" s="148"/>
      <c r="AD296" s="148"/>
      <c r="AE296" s="151">
        <f>SUM(AB296:AD296)</f>
        <v>1</v>
      </c>
      <c r="AF296" s="152">
        <f t="shared" si="61"/>
        <v>1</v>
      </c>
    </row>
    <row r="297" spans="1:32" x14ac:dyDescent="0.35">
      <c r="A297" s="199" t="s">
        <v>469</v>
      </c>
      <c r="B297" s="144"/>
      <c r="C297" s="153" t="s">
        <v>346</v>
      </c>
      <c r="D297" s="153"/>
      <c r="E297" s="153"/>
      <c r="F297" s="153"/>
      <c r="G297" s="151">
        <f>SUM(D297:F297)</f>
        <v>0</v>
      </c>
      <c r="H297" s="153"/>
      <c r="I297" s="153"/>
      <c r="J297" s="153"/>
      <c r="K297" s="151">
        <f>SUM(H297:J297)</f>
        <v>0</v>
      </c>
      <c r="L297" s="153"/>
      <c r="M297" s="153"/>
      <c r="N297" s="153"/>
      <c r="O297" s="151">
        <f>SUM(L297:N297)</f>
        <v>0</v>
      </c>
      <c r="P297" s="153"/>
      <c r="Q297" s="153"/>
      <c r="R297" s="153"/>
      <c r="S297" s="151">
        <f>SUM(P297:R297)</f>
        <v>0</v>
      </c>
      <c r="T297" s="153"/>
      <c r="U297" s="153"/>
      <c r="V297" s="153"/>
      <c r="W297" s="151">
        <f>SUM(T297:V297)</f>
        <v>0</v>
      </c>
      <c r="X297" s="153"/>
      <c r="Y297" s="153"/>
      <c r="Z297" s="153"/>
      <c r="AA297" s="151">
        <f>SUM(X297:Z297)</f>
        <v>0</v>
      </c>
      <c r="AB297" s="153"/>
      <c r="AC297" s="153"/>
      <c r="AD297" s="153"/>
      <c r="AE297" s="151">
        <f>SUM(AB297:AD297)</f>
        <v>0</v>
      </c>
      <c r="AF297" s="154">
        <f t="shared" si="61"/>
        <v>0</v>
      </c>
    </row>
    <row r="298" spans="1:32" x14ac:dyDescent="0.35">
      <c r="A298" s="199"/>
      <c r="B298" s="144"/>
      <c r="C298" s="148" t="s">
        <v>348</v>
      </c>
      <c r="D298" s="148">
        <v>1</v>
      </c>
      <c r="E298" s="148"/>
      <c r="F298" s="148"/>
      <c r="G298" s="151">
        <f>SUM(D298:F298)</f>
        <v>1</v>
      </c>
      <c r="H298" s="148"/>
      <c r="I298" s="148"/>
      <c r="J298" s="148"/>
      <c r="K298" s="151">
        <f>SUM(H298:J298)</f>
        <v>0</v>
      </c>
      <c r="L298" s="148">
        <v>2</v>
      </c>
      <c r="M298" s="148">
        <v>2</v>
      </c>
      <c r="N298" s="148"/>
      <c r="O298" s="151">
        <f>SUM(L298:N298)</f>
        <v>4</v>
      </c>
      <c r="P298" s="148"/>
      <c r="Q298" s="148"/>
      <c r="R298" s="148"/>
      <c r="S298" s="151">
        <f>SUM(P298:R298)</f>
        <v>0</v>
      </c>
      <c r="T298" s="148"/>
      <c r="U298" s="148"/>
      <c r="V298" s="148"/>
      <c r="W298" s="151">
        <f>SUM(T298:V298)</f>
        <v>0</v>
      </c>
      <c r="X298" s="148">
        <v>1</v>
      </c>
      <c r="Y298" s="148"/>
      <c r="Z298" s="148"/>
      <c r="AA298" s="151">
        <f>SUM(X298:Z298)</f>
        <v>1</v>
      </c>
      <c r="AB298" s="148"/>
      <c r="AC298" s="148"/>
      <c r="AD298" s="148"/>
      <c r="AE298" s="151">
        <f>SUM(AB298:AD298)</f>
        <v>0</v>
      </c>
      <c r="AF298" s="155">
        <f t="shared" si="61"/>
        <v>6</v>
      </c>
    </row>
    <row r="299" spans="1:32" x14ac:dyDescent="0.35">
      <c r="A299" s="199"/>
      <c r="B299" s="144"/>
      <c r="C299" s="153" t="s">
        <v>365</v>
      </c>
      <c r="D299" s="153"/>
      <c r="E299" s="153"/>
      <c r="F299" s="153"/>
      <c r="G299" s="151">
        <f>SUM(D299:F299)</f>
        <v>0</v>
      </c>
      <c r="H299" s="153"/>
      <c r="I299" s="153"/>
      <c r="J299" s="153"/>
      <c r="K299" s="151">
        <f>SUM(H299:J299)</f>
        <v>0</v>
      </c>
      <c r="L299" s="153"/>
      <c r="M299" s="153"/>
      <c r="N299" s="153"/>
      <c r="O299" s="151">
        <f>SUM(L299:N299)</f>
        <v>0</v>
      </c>
      <c r="P299" s="153"/>
      <c r="Q299" s="153"/>
      <c r="R299" s="153"/>
      <c r="S299" s="151">
        <f>SUM(P299:R299)</f>
        <v>0</v>
      </c>
      <c r="T299" s="153"/>
      <c r="U299" s="153"/>
      <c r="V299" s="153"/>
      <c r="W299" s="151">
        <f>SUM(T299:V299)</f>
        <v>0</v>
      </c>
      <c r="X299" s="153"/>
      <c r="Y299" s="153"/>
      <c r="Z299" s="153"/>
      <c r="AA299" s="151">
        <f>SUM(X299:Z299)</f>
        <v>0</v>
      </c>
      <c r="AB299" s="153"/>
      <c r="AC299" s="153"/>
      <c r="AD299" s="153"/>
      <c r="AE299" s="151">
        <f>SUM(AB299:AD299)</f>
        <v>0</v>
      </c>
      <c r="AF299" s="153">
        <f t="shared" si="61"/>
        <v>0</v>
      </c>
    </row>
    <row r="300" spans="1:32" x14ac:dyDescent="0.35">
      <c r="A300" s="156" t="s">
        <v>468</v>
      </c>
      <c r="B300" s="157" t="s">
        <v>430</v>
      </c>
      <c r="C300" s="156"/>
      <c r="D300" s="156">
        <f t="shared" ref="D300:AE300" si="69">SUM(D296:D299)</f>
        <v>1</v>
      </c>
      <c r="E300" s="156">
        <f t="shared" si="69"/>
        <v>0</v>
      </c>
      <c r="F300" s="156">
        <f t="shared" si="69"/>
        <v>0</v>
      </c>
      <c r="G300" s="156">
        <f t="shared" si="69"/>
        <v>1</v>
      </c>
      <c r="H300" s="156">
        <f t="shared" si="69"/>
        <v>0</v>
      </c>
      <c r="I300" s="156">
        <f t="shared" si="69"/>
        <v>0</v>
      </c>
      <c r="J300" s="156">
        <f t="shared" si="69"/>
        <v>0</v>
      </c>
      <c r="K300" s="156">
        <f t="shared" si="69"/>
        <v>0</v>
      </c>
      <c r="L300" s="156">
        <f t="shared" si="69"/>
        <v>2</v>
      </c>
      <c r="M300" s="156">
        <f t="shared" si="69"/>
        <v>2</v>
      </c>
      <c r="N300" s="156">
        <f t="shared" si="69"/>
        <v>0</v>
      </c>
      <c r="O300" s="156">
        <f t="shared" si="69"/>
        <v>4</v>
      </c>
      <c r="P300" s="156">
        <f t="shared" si="69"/>
        <v>0</v>
      </c>
      <c r="Q300" s="156">
        <f t="shared" si="69"/>
        <v>0</v>
      </c>
      <c r="R300" s="156">
        <f t="shared" si="69"/>
        <v>0</v>
      </c>
      <c r="S300" s="156">
        <f t="shared" si="69"/>
        <v>0</v>
      </c>
      <c r="T300" s="156">
        <f t="shared" si="69"/>
        <v>0</v>
      </c>
      <c r="U300" s="156">
        <f t="shared" si="69"/>
        <v>0</v>
      </c>
      <c r="V300" s="156">
        <f t="shared" si="69"/>
        <v>0</v>
      </c>
      <c r="W300" s="156">
        <f t="shared" si="69"/>
        <v>0</v>
      </c>
      <c r="X300" s="156">
        <f t="shared" si="69"/>
        <v>1</v>
      </c>
      <c r="Y300" s="156">
        <f t="shared" si="69"/>
        <v>0</v>
      </c>
      <c r="Z300" s="156">
        <f t="shared" si="69"/>
        <v>0</v>
      </c>
      <c r="AA300" s="156">
        <f t="shared" si="69"/>
        <v>1</v>
      </c>
      <c r="AB300" s="156">
        <f t="shared" si="69"/>
        <v>1</v>
      </c>
      <c r="AC300" s="156">
        <f t="shared" si="69"/>
        <v>0</v>
      </c>
      <c r="AD300" s="156">
        <f t="shared" si="69"/>
        <v>0</v>
      </c>
      <c r="AE300" s="156">
        <f t="shared" si="69"/>
        <v>1</v>
      </c>
      <c r="AF300" s="143">
        <f t="shared" si="61"/>
        <v>7</v>
      </c>
    </row>
    <row r="301" spans="1:32" x14ac:dyDescent="0.35">
      <c r="A301" s="150" t="s">
        <v>470</v>
      </c>
      <c r="B301" s="144" t="s">
        <v>456</v>
      </c>
      <c r="C301" s="148" t="s">
        <v>344</v>
      </c>
      <c r="D301" s="148"/>
      <c r="E301" s="148"/>
      <c r="F301" s="148"/>
      <c r="G301" s="151">
        <f>SUM(D301:F301)</f>
        <v>0</v>
      </c>
      <c r="H301" s="148"/>
      <c r="I301" s="148"/>
      <c r="J301" s="148"/>
      <c r="K301" s="151">
        <f>SUM(H301:J301)</f>
        <v>0</v>
      </c>
      <c r="L301" s="148"/>
      <c r="M301" s="148"/>
      <c r="N301" s="148"/>
      <c r="O301" s="151">
        <f>SUM(L301:N301)</f>
        <v>0</v>
      </c>
      <c r="P301" s="148"/>
      <c r="Q301" s="148"/>
      <c r="R301" s="148"/>
      <c r="S301" s="151">
        <f>SUM(P301:R301)</f>
        <v>0</v>
      </c>
      <c r="T301" s="148"/>
      <c r="U301" s="148"/>
      <c r="V301" s="148"/>
      <c r="W301" s="151">
        <f>SUM(T301:V301)</f>
        <v>0</v>
      </c>
      <c r="X301" s="148"/>
      <c r="Y301" s="148"/>
      <c r="Z301" s="148"/>
      <c r="AA301" s="151">
        <f>SUM(X301:Z301)</f>
        <v>0</v>
      </c>
      <c r="AB301" s="148"/>
      <c r="AC301" s="148"/>
      <c r="AD301" s="148"/>
      <c r="AE301" s="151">
        <f>SUM(AB301:AD301)</f>
        <v>0</v>
      </c>
      <c r="AF301" s="152">
        <f t="shared" si="61"/>
        <v>0</v>
      </c>
    </row>
    <row r="302" spans="1:32" x14ac:dyDescent="0.35">
      <c r="A302" s="199" t="s">
        <v>471</v>
      </c>
      <c r="B302" s="144"/>
      <c r="C302" s="153" t="s">
        <v>346</v>
      </c>
      <c r="D302" s="153"/>
      <c r="E302" s="153"/>
      <c r="F302" s="153"/>
      <c r="G302" s="151">
        <f>SUM(D302:F302)</f>
        <v>0</v>
      </c>
      <c r="H302" s="153"/>
      <c r="I302" s="153"/>
      <c r="J302" s="153"/>
      <c r="K302" s="151">
        <f>SUM(H302:J302)</f>
        <v>0</v>
      </c>
      <c r="L302" s="153"/>
      <c r="M302" s="153"/>
      <c r="N302" s="153"/>
      <c r="O302" s="151">
        <f>SUM(L302:N302)</f>
        <v>0</v>
      </c>
      <c r="P302" s="153"/>
      <c r="Q302" s="153"/>
      <c r="R302" s="153"/>
      <c r="S302" s="151">
        <f>SUM(P302:R302)</f>
        <v>0</v>
      </c>
      <c r="T302" s="153"/>
      <c r="U302" s="153"/>
      <c r="V302" s="153"/>
      <c r="W302" s="151">
        <f>SUM(T302:V302)</f>
        <v>0</v>
      </c>
      <c r="X302" s="153"/>
      <c r="Y302" s="153"/>
      <c r="Z302" s="153"/>
      <c r="AA302" s="151">
        <f>SUM(X302:Z302)</f>
        <v>0</v>
      </c>
      <c r="AB302" s="153"/>
      <c r="AC302" s="153"/>
      <c r="AD302" s="153"/>
      <c r="AE302" s="151">
        <f>SUM(AB302:AD302)</f>
        <v>0</v>
      </c>
      <c r="AF302" s="154">
        <f t="shared" si="61"/>
        <v>0</v>
      </c>
    </row>
    <row r="303" spans="1:32" x14ac:dyDescent="0.35">
      <c r="A303" s="199"/>
      <c r="B303" s="144"/>
      <c r="C303" s="148" t="s">
        <v>348</v>
      </c>
      <c r="D303" s="148"/>
      <c r="E303" s="148"/>
      <c r="F303" s="148"/>
      <c r="G303" s="151">
        <f>SUM(D303:F303)</f>
        <v>0</v>
      </c>
      <c r="H303" s="148"/>
      <c r="I303" s="148"/>
      <c r="J303" s="148"/>
      <c r="K303" s="151">
        <f>SUM(H303:J303)</f>
        <v>0</v>
      </c>
      <c r="L303" s="148"/>
      <c r="M303" s="148"/>
      <c r="N303" s="148"/>
      <c r="O303" s="151">
        <f>SUM(L303:N303)</f>
        <v>0</v>
      </c>
      <c r="P303" s="148"/>
      <c r="Q303" s="148"/>
      <c r="R303" s="148"/>
      <c r="S303" s="151">
        <f>SUM(P303:R303)</f>
        <v>0</v>
      </c>
      <c r="T303" s="148"/>
      <c r="U303" s="148"/>
      <c r="V303" s="148"/>
      <c r="W303" s="151">
        <f>SUM(T303:V303)</f>
        <v>0</v>
      </c>
      <c r="X303" s="148"/>
      <c r="Y303" s="148"/>
      <c r="Z303" s="148"/>
      <c r="AA303" s="151">
        <f>SUM(X303:Z303)</f>
        <v>0</v>
      </c>
      <c r="AB303" s="148"/>
      <c r="AC303" s="148"/>
      <c r="AD303" s="148"/>
      <c r="AE303" s="151">
        <f>SUM(AB303:AD303)</f>
        <v>0</v>
      </c>
      <c r="AF303" s="155">
        <f t="shared" si="61"/>
        <v>0</v>
      </c>
    </row>
    <row r="304" spans="1:32" x14ac:dyDescent="0.35">
      <c r="A304" s="199"/>
      <c r="B304" s="144"/>
      <c r="C304" s="153" t="s">
        <v>365</v>
      </c>
      <c r="D304" s="153"/>
      <c r="E304" s="153"/>
      <c r="F304" s="153"/>
      <c r="G304" s="151">
        <f>SUM(D304:F304)</f>
        <v>0</v>
      </c>
      <c r="H304" s="153"/>
      <c r="I304" s="153"/>
      <c r="J304" s="153"/>
      <c r="K304" s="151">
        <f>SUM(H304:J304)</f>
        <v>0</v>
      </c>
      <c r="L304" s="153"/>
      <c r="M304" s="153"/>
      <c r="N304" s="153"/>
      <c r="O304" s="151">
        <f>SUM(L304:N304)</f>
        <v>0</v>
      </c>
      <c r="P304" s="153"/>
      <c r="Q304" s="153"/>
      <c r="R304" s="153"/>
      <c r="S304" s="151">
        <f>SUM(P304:R304)</f>
        <v>0</v>
      </c>
      <c r="T304" s="153"/>
      <c r="U304" s="153"/>
      <c r="V304" s="153"/>
      <c r="W304" s="151">
        <f>SUM(T304:V304)</f>
        <v>0</v>
      </c>
      <c r="X304" s="153"/>
      <c r="Y304" s="153"/>
      <c r="Z304" s="153"/>
      <c r="AA304" s="151">
        <f>SUM(X304:Z304)</f>
        <v>0</v>
      </c>
      <c r="AB304" s="153"/>
      <c r="AC304" s="153"/>
      <c r="AD304" s="153"/>
      <c r="AE304" s="151">
        <f>SUM(AB304:AD304)</f>
        <v>0</v>
      </c>
      <c r="AF304" s="153">
        <f t="shared" si="61"/>
        <v>0</v>
      </c>
    </row>
    <row r="305" spans="1:32" x14ac:dyDescent="0.35">
      <c r="A305" s="156" t="s">
        <v>470</v>
      </c>
      <c r="B305" s="157" t="s">
        <v>456</v>
      </c>
      <c r="C305" s="156"/>
      <c r="D305" s="156">
        <f t="shared" ref="D305:AE305" si="70">SUM(D301:D304)</f>
        <v>0</v>
      </c>
      <c r="E305" s="156">
        <f t="shared" si="70"/>
        <v>0</v>
      </c>
      <c r="F305" s="156">
        <f t="shared" si="70"/>
        <v>0</v>
      </c>
      <c r="G305" s="156">
        <f t="shared" si="70"/>
        <v>0</v>
      </c>
      <c r="H305" s="156">
        <f t="shared" si="70"/>
        <v>0</v>
      </c>
      <c r="I305" s="156">
        <f t="shared" si="70"/>
        <v>0</v>
      </c>
      <c r="J305" s="156">
        <f t="shared" si="70"/>
        <v>0</v>
      </c>
      <c r="K305" s="156">
        <f t="shared" si="70"/>
        <v>0</v>
      </c>
      <c r="L305" s="156">
        <f t="shared" si="70"/>
        <v>0</v>
      </c>
      <c r="M305" s="156">
        <f t="shared" si="70"/>
        <v>0</v>
      </c>
      <c r="N305" s="156">
        <f t="shared" si="70"/>
        <v>0</v>
      </c>
      <c r="O305" s="156">
        <f t="shared" si="70"/>
        <v>0</v>
      </c>
      <c r="P305" s="156">
        <f t="shared" si="70"/>
        <v>0</v>
      </c>
      <c r="Q305" s="156">
        <f t="shared" si="70"/>
        <v>0</v>
      </c>
      <c r="R305" s="156">
        <f t="shared" si="70"/>
        <v>0</v>
      </c>
      <c r="S305" s="156">
        <f t="shared" si="70"/>
        <v>0</v>
      </c>
      <c r="T305" s="156">
        <f t="shared" si="70"/>
        <v>0</v>
      </c>
      <c r="U305" s="156">
        <f t="shared" si="70"/>
        <v>0</v>
      </c>
      <c r="V305" s="156">
        <f t="shared" si="70"/>
        <v>0</v>
      </c>
      <c r="W305" s="156">
        <f t="shared" si="70"/>
        <v>0</v>
      </c>
      <c r="X305" s="156">
        <f t="shared" si="70"/>
        <v>0</v>
      </c>
      <c r="Y305" s="156">
        <f t="shared" si="70"/>
        <v>0</v>
      </c>
      <c r="Z305" s="156">
        <f t="shared" si="70"/>
        <v>0</v>
      </c>
      <c r="AA305" s="156">
        <f t="shared" si="70"/>
        <v>0</v>
      </c>
      <c r="AB305" s="156">
        <f t="shared" si="70"/>
        <v>0</v>
      </c>
      <c r="AC305" s="156">
        <f t="shared" si="70"/>
        <v>0</v>
      </c>
      <c r="AD305" s="156">
        <f t="shared" si="70"/>
        <v>0</v>
      </c>
      <c r="AE305" s="156">
        <f t="shared" si="70"/>
        <v>0</v>
      </c>
      <c r="AF305" s="143">
        <f t="shared" si="61"/>
        <v>0</v>
      </c>
    </row>
    <row r="306" spans="1:32" x14ac:dyDescent="0.35">
      <c r="A306" s="150" t="s">
        <v>472</v>
      </c>
      <c r="B306" s="144" t="s">
        <v>433</v>
      </c>
      <c r="C306" s="148" t="s">
        <v>344</v>
      </c>
      <c r="D306" s="148"/>
      <c r="E306" s="148"/>
      <c r="F306" s="148"/>
      <c r="G306" s="151">
        <f>SUM(D306:F306)</f>
        <v>0</v>
      </c>
      <c r="H306" s="148"/>
      <c r="I306" s="148"/>
      <c r="J306" s="148"/>
      <c r="K306" s="151">
        <f>SUM(H306:J306)</f>
        <v>0</v>
      </c>
      <c r="L306" s="148"/>
      <c r="M306" s="148"/>
      <c r="N306" s="148"/>
      <c r="O306" s="151">
        <f>SUM(L306:N306)</f>
        <v>0</v>
      </c>
      <c r="P306" s="148"/>
      <c r="Q306" s="148"/>
      <c r="R306" s="148"/>
      <c r="S306" s="151">
        <f>SUM(P306:R306)</f>
        <v>0</v>
      </c>
      <c r="T306" s="148"/>
      <c r="U306" s="148"/>
      <c r="V306" s="148"/>
      <c r="W306" s="151">
        <f>SUM(T306:V306)</f>
        <v>0</v>
      </c>
      <c r="X306" s="148"/>
      <c r="Y306" s="148"/>
      <c r="Z306" s="148"/>
      <c r="AA306" s="151">
        <f>SUM(X306:Z306)</f>
        <v>0</v>
      </c>
      <c r="AB306" s="148"/>
      <c r="AC306" s="148"/>
      <c r="AD306" s="148"/>
      <c r="AE306" s="151">
        <f>SUM(AB306:AD306)</f>
        <v>0</v>
      </c>
      <c r="AF306" s="152">
        <f t="shared" si="61"/>
        <v>0</v>
      </c>
    </row>
    <row r="307" spans="1:32" x14ac:dyDescent="0.35">
      <c r="A307" s="199" t="s">
        <v>434</v>
      </c>
      <c r="B307" s="144"/>
      <c r="C307" s="153" t="s">
        <v>346</v>
      </c>
      <c r="D307" s="153"/>
      <c r="E307" s="153"/>
      <c r="F307" s="153"/>
      <c r="G307" s="151">
        <f>SUM(D307:F307)</f>
        <v>0</v>
      </c>
      <c r="H307" s="153"/>
      <c r="I307" s="153"/>
      <c r="J307" s="153"/>
      <c r="K307" s="151">
        <f>SUM(H307:J307)</f>
        <v>0</v>
      </c>
      <c r="L307" s="153"/>
      <c r="M307" s="153"/>
      <c r="N307" s="153"/>
      <c r="O307" s="151">
        <f>SUM(L307:N307)</f>
        <v>0</v>
      </c>
      <c r="P307" s="153"/>
      <c r="Q307" s="153"/>
      <c r="R307" s="153"/>
      <c r="S307" s="151">
        <f>SUM(P307:R307)</f>
        <v>0</v>
      </c>
      <c r="T307" s="153"/>
      <c r="U307" s="153"/>
      <c r="V307" s="153"/>
      <c r="W307" s="151">
        <f>SUM(T307:V307)</f>
        <v>0</v>
      </c>
      <c r="X307" s="153"/>
      <c r="Y307" s="153"/>
      <c r="Z307" s="153"/>
      <c r="AA307" s="151">
        <f>SUM(X307:Z307)</f>
        <v>0</v>
      </c>
      <c r="AB307" s="153"/>
      <c r="AC307" s="153"/>
      <c r="AD307" s="153"/>
      <c r="AE307" s="151">
        <f>SUM(AB307:AD307)</f>
        <v>0</v>
      </c>
      <c r="AF307" s="154">
        <f t="shared" si="61"/>
        <v>0</v>
      </c>
    </row>
    <row r="308" spans="1:32" x14ac:dyDescent="0.35">
      <c r="A308" s="199"/>
      <c r="B308" s="144"/>
      <c r="C308" s="148" t="s">
        <v>348</v>
      </c>
      <c r="D308" s="148"/>
      <c r="E308" s="148"/>
      <c r="F308" s="148"/>
      <c r="G308" s="151">
        <f>SUM(D308:F308)</f>
        <v>0</v>
      </c>
      <c r="H308" s="148"/>
      <c r="I308" s="148"/>
      <c r="J308" s="148"/>
      <c r="K308" s="151">
        <f>SUM(H308:J308)</f>
        <v>0</v>
      </c>
      <c r="L308" s="148"/>
      <c r="M308" s="148"/>
      <c r="N308" s="148"/>
      <c r="O308" s="151">
        <f>SUM(L308:N308)</f>
        <v>0</v>
      </c>
      <c r="P308" s="148"/>
      <c r="Q308" s="148"/>
      <c r="R308" s="148"/>
      <c r="S308" s="151">
        <f>SUM(P308:R308)</f>
        <v>0</v>
      </c>
      <c r="T308" s="148"/>
      <c r="U308" s="148"/>
      <c r="V308" s="148"/>
      <c r="W308" s="151">
        <f>SUM(T308:V308)</f>
        <v>0</v>
      </c>
      <c r="X308" s="148"/>
      <c r="Y308" s="148"/>
      <c r="Z308" s="148"/>
      <c r="AA308" s="151">
        <f>SUM(X308:Z308)</f>
        <v>0</v>
      </c>
      <c r="AB308" s="148"/>
      <c r="AC308" s="148"/>
      <c r="AD308" s="148"/>
      <c r="AE308" s="151">
        <f>SUM(AB308:AD308)</f>
        <v>0</v>
      </c>
      <c r="AF308" s="155">
        <f t="shared" si="61"/>
        <v>0</v>
      </c>
    </row>
    <row r="309" spans="1:32" x14ac:dyDescent="0.35">
      <c r="A309" s="199"/>
      <c r="B309" s="144"/>
      <c r="C309" s="153" t="s">
        <v>365</v>
      </c>
      <c r="D309" s="153"/>
      <c r="E309" s="153"/>
      <c r="F309" s="153"/>
      <c r="G309" s="151">
        <f>SUM(D309:F309)</f>
        <v>0</v>
      </c>
      <c r="H309" s="153"/>
      <c r="I309" s="153"/>
      <c r="J309" s="153"/>
      <c r="K309" s="151">
        <f>SUM(H309:J309)</f>
        <v>0</v>
      </c>
      <c r="L309" s="153"/>
      <c r="M309" s="153"/>
      <c r="N309" s="153"/>
      <c r="O309" s="151">
        <f>SUM(L309:N309)</f>
        <v>0</v>
      </c>
      <c r="P309" s="153"/>
      <c r="Q309" s="153"/>
      <c r="R309" s="153"/>
      <c r="S309" s="151">
        <f>SUM(P309:R309)</f>
        <v>0</v>
      </c>
      <c r="T309" s="153"/>
      <c r="U309" s="153"/>
      <c r="V309" s="153"/>
      <c r="W309" s="151">
        <f>SUM(T309:V309)</f>
        <v>0</v>
      </c>
      <c r="X309" s="153"/>
      <c r="Y309" s="153"/>
      <c r="Z309" s="153"/>
      <c r="AA309" s="151">
        <f>SUM(X309:Z309)</f>
        <v>0</v>
      </c>
      <c r="AB309" s="153"/>
      <c r="AC309" s="153"/>
      <c r="AD309" s="153"/>
      <c r="AE309" s="151">
        <f>SUM(AB309:AD309)</f>
        <v>0</v>
      </c>
      <c r="AF309" s="153">
        <f t="shared" si="61"/>
        <v>0</v>
      </c>
    </row>
    <row r="310" spans="1:32" x14ac:dyDescent="0.35">
      <c r="A310" s="156" t="s">
        <v>472</v>
      </c>
      <c r="B310" s="157" t="s">
        <v>433</v>
      </c>
      <c r="C310" s="156"/>
      <c r="D310" s="156">
        <f t="shared" ref="D310:AE310" si="71">SUM(D306:D309)</f>
        <v>0</v>
      </c>
      <c r="E310" s="156">
        <f t="shared" si="71"/>
        <v>0</v>
      </c>
      <c r="F310" s="156">
        <f t="shared" si="71"/>
        <v>0</v>
      </c>
      <c r="G310" s="156">
        <f t="shared" si="71"/>
        <v>0</v>
      </c>
      <c r="H310" s="156">
        <f t="shared" si="71"/>
        <v>0</v>
      </c>
      <c r="I310" s="156">
        <f t="shared" si="71"/>
        <v>0</v>
      </c>
      <c r="J310" s="156">
        <f t="shared" si="71"/>
        <v>0</v>
      </c>
      <c r="K310" s="156">
        <f t="shared" si="71"/>
        <v>0</v>
      </c>
      <c r="L310" s="156">
        <f t="shared" si="71"/>
        <v>0</v>
      </c>
      <c r="M310" s="156">
        <f t="shared" si="71"/>
        <v>0</v>
      </c>
      <c r="N310" s="156">
        <f t="shared" si="71"/>
        <v>0</v>
      </c>
      <c r="O310" s="156">
        <f t="shared" si="71"/>
        <v>0</v>
      </c>
      <c r="P310" s="156">
        <f t="shared" si="71"/>
        <v>0</v>
      </c>
      <c r="Q310" s="156">
        <f t="shared" si="71"/>
        <v>0</v>
      </c>
      <c r="R310" s="156">
        <f t="shared" si="71"/>
        <v>0</v>
      </c>
      <c r="S310" s="156">
        <f t="shared" si="71"/>
        <v>0</v>
      </c>
      <c r="T310" s="156">
        <f t="shared" si="71"/>
        <v>0</v>
      </c>
      <c r="U310" s="156">
        <f t="shared" si="71"/>
        <v>0</v>
      </c>
      <c r="V310" s="156">
        <f t="shared" si="71"/>
        <v>0</v>
      </c>
      <c r="W310" s="156">
        <f t="shared" si="71"/>
        <v>0</v>
      </c>
      <c r="X310" s="156">
        <f t="shared" si="71"/>
        <v>0</v>
      </c>
      <c r="Y310" s="156">
        <f t="shared" si="71"/>
        <v>0</v>
      </c>
      <c r="Z310" s="156">
        <f t="shared" si="71"/>
        <v>0</v>
      </c>
      <c r="AA310" s="156">
        <f t="shared" si="71"/>
        <v>0</v>
      </c>
      <c r="AB310" s="156">
        <f t="shared" si="71"/>
        <v>0</v>
      </c>
      <c r="AC310" s="156">
        <f t="shared" si="71"/>
        <v>0</v>
      </c>
      <c r="AD310" s="156">
        <f t="shared" si="71"/>
        <v>0</v>
      </c>
      <c r="AE310" s="156">
        <f t="shared" si="71"/>
        <v>0</v>
      </c>
      <c r="AF310" s="143">
        <f t="shared" si="61"/>
        <v>0</v>
      </c>
    </row>
    <row r="311" spans="1:32" x14ac:dyDescent="0.35">
      <c r="A311" s="150" t="s">
        <v>473</v>
      </c>
      <c r="B311" s="144" t="s">
        <v>474</v>
      </c>
      <c r="C311" s="148" t="s">
        <v>344</v>
      </c>
      <c r="D311" s="148"/>
      <c r="E311" s="148"/>
      <c r="F311" s="148"/>
      <c r="G311" s="151">
        <f>SUM(D311:F311)</f>
        <v>0</v>
      </c>
      <c r="H311" s="148">
        <v>5</v>
      </c>
      <c r="I311" s="148"/>
      <c r="J311" s="148"/>
      <c r="K311" s="151">
        <f>SUM(H311:J311)</f>
        <v>5</v>
      </c>
      <c r="L311" s="148">
        <v>1</v>
      </c>
      <c r="M311" s="148"/>
      <c r="N311" s="148"/>
      <c r="O311" s="151">
        <f>SUM(L311:N311)</f>
        <v>1</v>
      </c>
      <c r="P311" s="148"/>
      <c r="Q311" s="148"/>
      <c r="R311" s="148"/>
      <c r="S311" s="151">
        <f>SUM(P311:R311)</f>
        <v>0</v>
      </c>
      <c r="T311" s="148"/>
      <c r="U311" s="148"/>
      <c r="V311" s="148"/>
      <c r="W311" s="151">
        <f>SUM(T311:V311)</f>
        <v>0</v>
      </c>
      <c r="X311" s="148"/>
      <c r="Y311" s="148"/>
      <c r="Z311" s="148"/>
      <c r="AA311" s="151">
        <f>SUM(X311:Z311)</f>
        <v>0</v>
      </c>
      <c r="AB311" s="148"/>
      <c r="AC311" s="148"/>
      <c r="AD311" s="148"/>
      <c r="AE311" s="151">
        <f>SUM(AB311:AD311)</f>
        <v>0</v>
      </c>
      <c r="AF311" s="152">
        <f t="shared" si="61"/>
        <v>6</v>
      </c>
    </row>
    <row r="312" spans="1:32" x14ac:dyDescent="0.35">
      <c r="A312" s="199" t="s">
        <v>475</v>
      </c>
      <c r="B312" s="144"/>
      <c r="C312" s="153" t="s">
        <v>346</v>
      </c>
      <c r="D312" s="153"/>
      <c r="E312" s="153"/>
      <c r="F312" s="153"/>
      <c r="G312" s="151">
        <f>SUM(D312:F312)</f>
        <v>0</v>
      </c>
      <c r="H312" s="153">
        <v>4</v>
      </c>
      <c r="I312" s="153"/>
      <c r="J312" s="153"/>
      <c r="K312" s="151">
        <f>SUM(H312:J312)</f>
        <v>4</v>
      </c>
      <c r="L312" s="153">
        <v>2</v>
      </c>
      <c r="M312" s="153"/>
      <c r="N312" s="153"/>
      <c r="O312" s="151">
        <f>SUM(L312:N312)</f>
        <v>2</v>
      </c>
      <c r="P312" s="153"/>
      <c r="Q312" s="153"/>
      <c r="R312" s="153"/>
      <c r="S312" s="151">
        <f>SUM(P312:R312)</f>
        <v>0</v>
      </c>
      <c r="T312" s="153"/>
      <c r="U312" s="153"/>
      <c r="V312" s="153"/>
      <c r="W312" s="151">
        <f>SUM(T312:V312)</f>
        <v>0</v>
      </c>
      <c r="X312" s="153"/>
      <c r="Y312" s="153"/>
      <c r="Z312" s="153"/>
      <c r="AA312" s="151">
        <f>SUM(X312:Z312)</f>
        <v>0</v>
      </c>
      <c r="AB312" s="153"/>
      <c r="AC312" s="153"/>
      <c r="AD312" s="153"/>
      <c r="AE312" s="151">
        <f>SUM(AB312:AD312)</f>
        <v>0</v>
      </c>
      <c r="AF312" s="154">
        <f t="shared" si="61"/>
        <v>6</v>
      </c>
    </row>
    <row r="313" spans="1:32" x14ac:dyDescent="0.35">
      <c r="A313" s="199"/>
      <c r="B313" s="144"/>
      <c r="C313" s="148" t="s">
        <v>348</v>
      </c>
      <c r="D313" s="148"/>
      <c r="E313" s="148"/>
      <c r="F313" s="148"/>
      <c r="G313" s="151">
        <f>SUM(D313:F313)</f>
        <v>0</v>
      </c>
      <c r="H313" s="148">
        <v>3</v>
      </c>
      <c r="I313" s="148"/>
      <c r="J313" s="148"/>
      <c r="K313" s="151">
        <f>SUM(H313:J313)</f>
        <v>3</v>
      </c>
      <c r="L313" s="148"/>
      <c r="M313" s="148"/>
      <c r="N313" s="148"/>
      <c r="O313" s="151">
        <f>SUM(L313:N313)</f>
        <v>0</v>
      </c>
      <c r="P313" s="148"/>
      <c r="Q313" s="148"/>
      <c r="R313" s="148"/>
      <c r="S313" s="151">
        <f>SUM(P313:R313)</f>
        <v>0</v>
      </c>
      <c r="T313" s="148"/>
      <c r="U313" s="148"/>
      <c r="V313" s="148"/>
      <c r="W313" s="151">
        <f>SUM(T313:V313)</f>
        <v>0</v>
      </c>
      <c r="X313" s="148"/>
      <c r="Y313" s="148"/>
      <c r="Z313" s="148"/>
      <c r="AA313" s="151">
        <f>SUM(X313:Z313)</f>
        <v>0</v>
      </c>
      <c r="AB313" s="148"/>
      <c r="AC313" s="148"/>
      <c r="AD313" s="148"/>
      <c r="AE313" s="151">
        <f>SUM(AB313:AD313)</f>
        <v>0</v>
      </c>
      <c r="AF313" s="155">
        <f t="shared" si="61"/>
        <v>3</v>
      </c>
    </row>
    <row r="314" spans="1:32" x14ac:dyDescent="0.35">
      <c r="A314" s="199"/>
      <c r="B314" s="144"/>
      <c r="C314" s="153" t="s">
        <v>365</v>
      </c>
      <c r="D314" s="153"/>
      <c r="E314" s="153"/>
      <c r="F314" s="153"/>
      <c r="G314" s="151">
        <f>SUM(D314:F314)</f>
        <v>0</v>
      </c>
      <c r="H314" s="153"/>
      <c r="I314" s="153"/>
      <c r="J314" s="153"/>
      <c r="K314" s="151">
        <f>SUM(H314:J314)</f>
        <v>0</v>
      </c>
      <c r="L314" s="153"/>
      <c r="M314" s="153"/>
      <c r="N314" s="153"/>
      <c r="O314" s="151">
        <f>SUM(L314:N314)</f>
        <v>0</v>
      </c>
      <c r="P314" s="153"/>
      <c r="Q314" s="153"/>
      <c r="R314" s="153"/>
      <c r="S314" s="151">
        <f>SUM(P314:R314)</f>
        <v>0</v>
      </c>
      <c r="T314" s="153"/>
      <c r="U314" s="153"/>
      <c r="V314" s="153"/>
      <c r="W314" s="151">
        <f>SUM(T314:V314)</f>
        <v>0</v>
      </c>
      <c r="X314" s="153"/>
      <c r="Y314" s="153"/>
      <c r="Z314" s="153"/>
      <c r="AA314" s="151">
        <f>SUM(X314:Z314)</f>
        <v>0</v>
      </c>
      <c r="AB314" s="153"/>
      <c r="AC314" s="153"/>
      <c r="AD314" s="153"/>
      <c r="AE314" s="151">
        <f>SUM(AB314:AD314)</f>
        <v>0</v>
      </c>
      <c r="AF314" s="153">
        <f t="shared" si="61"/>
        <v>0</v>
      </c>
    </row>
    <row r="315" spans="1:32" x14ac:dyDescent="0.35">
      <c r="A315" s="156" t="s">
        <v>475</v>
      </c>
      <c r="B315" s="157" t="s">
        <v>474</v>
      </c>
      <c r="C315" s="156"/>
      <c r="D315" s="156">
        <f t="shared" ref="D315:AE315" si="72">SUM(D311:D314)</f>
        <v>0</v>
      </c>
      <c r="E315" s="156">
        <f t="shared" si="72"/>
        <v>0</v>
      </c>
      <c r="F315" s="156">
        <f t="shared" si="72"/>
        <v>0</v>
      </c>
      <c r="G315" s="156">
        <f t="shared" si="72"/>
        <v>0</v>
      </c>
      <c r="H315" s="156">
        <f t="shared" si="72"/>
        <v>12</v>
      </c>
      <c r="I315" s="156">
        <f t="shared" si="72"/>
        <v>0</v>
      </c>
      <c r="J315" s="156">
        <f t="shared" si="72"/>
        <v>0</v>
      </c>
      <c r="K315" s="156">
        <f t="shared" si="72"/>
        <v>12</v>
      </c>
      <c r="L315" s="156">
        <f t="shared" si="72"/>
        <v>3</v>
      </c>
      <c r="M315" s="156">
        <f t="shared" si="72"/>
        <v>0</v>
      </c>
      <c r="N315" s="156">
        <f t="shared" si="72"/>
        <v>0</v>
      </c>
      <c r="O315" s="156">
        <f t="shared" si="72"/>
        <v>3</v>
      </c>
      <c r="P315" s="156">
        <f t="shared" si="72"/>
        <v>0</v>
      </c>
      <c r="Q315" s="156">
        <f t="shared" si="72"/>
        <v>0</v>
      </c>
      <c r="R315" s="156">
        <f t="shared" si="72"/>
        <v>0</v>
      </c>
      <c r="S315" s="156">
        <f t="shared" si="72"/>
        <v>0</v>
      </c>
      <c r="T315" s="156">
        <f t="shared" si="72"/>
        <v>0</v>
      </c>
      <c r="U315" s="156">
        <f t="shared" si="72"/>
        <v>0</v>
      </c>
      <c r="V315" s="156">
        <f t="shared" si="72"/>
        <v>0</v>
      </c>
      <c r="W315" s="156">
        <f t="shared" si="72"/>
        <v>0</v>
      </c>
      <c r="X315" s="156">
        <f t="shared" si="72"/>
        <v>0</v>
      </c>
      <c r="Y315" s="156">
        <f t="shared" si="72"/>
        <v>0</v>
      </c>
      <c r="Z315" s="156">
        <f t="shared" si="72"/>
        <v>0</v>
      </c>
      <c r="AA315" s="156">
        <f t="shared" si="72"/>
        <v>0</v>
      </c>
      <c r="AB315" s="156">
        <f t="shared" si="72"/>
        <v>0</v>
      </c>
      <c r="AC315" s="156">
        <f t="shared" si="72"/>
        <v>0</v>
      </c>
      <c r="AD315" s="156">
        <f t="shared" si="72"/>
        <v>0</v>
      </c>
      <c r="AE315" s="156">
        <f t="shared" si="72"/>
        <v>0</v>
      </c>
      <c r="AF315" s="143">
        <f t="shared" si="61"/>
        <v>15</v>
      </c>
    </row>
    <row r="316" spans="1:32" x14ac:dyDescent="0.35">
      <c r="A316" s="32"/>
      <c r="B316" s="144" t="s">
        <v>474</v>
      </c>
      <c r="C316" s="148" t="s">
        <v>344</v>
      </c>
      <c r="D316" s="148"/>
      <c r="E316" s="148"/>
      <c r="F316" s="148"/>
      <c r="G316" s="151">
        <f>SUM(D316:F316)</f>
        <v>0</v>
      </c>
      <c r="H316" s="148"/>
      <c r="I316" s="148"/>
      <c r="J316" s="148"/>
      <c r="K316" s="151">
        <f>SUM(H316:J316)</f>
        <v>0</v>
      </c>
      <c r="L316" s="148"/>
      <c r="M316" s="148"/>
      <c r="N316" s="148"/>
      <c r="O316" s="151">
        <f>SUM(L316:N316)</f>
        <v>0</v>
      </c>
      <c r="P316" s="148"/>
      <c r="Q316" s="148"/>
      <c r="R316" s="148"/>
      <c r="S316" s="151">
        <f>SUM(P316:R316)</f>
        <v>0</v>
      </c>
      <c r="T316" s="148"/>
      <c r="U316" s="148"/>
      <c r="V316" s="148"/>
      <c r="W316" s="151">
        <f>SUM(T316:V316)</f>
        <v>0</v>
      </c>
      <c r="X316" s="148"/>
      <c r="Y316" s="148"/>
      <c r="Z316" s="148"/>
      <c r="AA316" s="151">
        <f>SUM(X316:Z316)</f>
        <v>0</v>
      </c>
      <c r="AB316" s="148"/>
      <c r="AC316" s="148"/>
      <c r="AD316" s="148"/>
      <c r="AE316" s="151">
        <f>SUM(AB316:AD316)</f>
        <v>0</v>
      </c>
      <c r="AF316" s="152">
        <f t="shared" si="61"/>
        <v>0</v>
      </c>
    </row>
    <row r="317" spans="1:32" x14ac:dyDescent="0.35">
      <c r="A317" s="199" t="s">
        <v>434</v>
      </c>
      <c r="B317" s="144"/>
      <c r="C317" s="153" t="s">
        <v>346</v>
      </c>
      <c r="D317" s="153"/>
      <c r="E317" s="153"/>
      <c r="F317" s="153"/>
      <c r="G317" s="151">
        <f>SUM(D317:F317)</f>
        <v>0</v>
      </c>
      <c r="H317" s="153"/>
      <c r="I317" s="153"/>
      <c r="J317" s="153"/>
      <c r="K317" s="151">
        <f>SUM(H317:J317)</f>
        <v>0</v>
      </c>
      <c r="L317" s="153"/>
      <c r="M317" s="153"/>
      <c r="N317" s="153"/>
      <c r="O317" s="151">
        <f>SUM(L317:N317)</f>
        <v>0</v>
      </c>
      <c r="P317" s="153"/>
      <c r="Q317" s="153"/>
      <c r="R317" s="153"/>
      <c r="S317" s="151">
        <f>SUM(P317:R317)</f>
        <v>0</v>
      </c>
      <c r="T317" s="153"/>
      <c r="U317" s="153"/>
      <c r="V317" s="153"/>
      <c r="W317" s="151">
        <f>SUM(T317:V317)</f>
        <v>0</v>
      </c>
      <c r="X317" s="153"/>
      <c r="Y317" s="153"/>
      <c r="Z317" s="153"/>
      <c r="AA317" s="151">
        <f>SUM(X317:Z317)</f>
        <v>0</v>
      </c>
      <c r="AB317" s="153"/>
      <c r="AC317" s="153"/>
      <c r="AD317" s="153"/>
      <c r="AE317" s="151">
        <f>SUM(AB317:AD317)</f>
        <v>0</v>
      </c>
      <c r="AF317" s="154">
        <f t="shared" si="61"/>
        <v>0</v>
      </c>
    </row>
    <row r="318" spans="1:32" x14ac:dyDescent="0.35">
      <c r="A318" s="199"/>
      <c r="B318" s="144"/>
      <c r="C318" s="148" t="s">
        <v>348</v>
      </c>
      <c r="D318" s="148"/>
      <c r="E318" s="148"/>
      <c r="F318" s="148"/>
      <c r="G318" s="151">
        <f>SUM(D318:F318)</f>
        <v>0</v>
      </c>
      <c r="H318" s="148"/>
      <c r="I318" s="148"/>
      <c r="J318" s="148"/>
      <c r="K318" s="151">
        <f>SUM(H318:J318)</f>
        <v>0</v>
      </c>
      <c r="L318" s="148"/>
      <c r="M318" s="148"/>
      <c r="N318" s="148"/>
      <c r="O318" s="151">
        <f>SUM(L318:N318)</f>
        <v>0</v>
      </c>
      <c r="P318" s="148"/>
      <c r="Q318" s="148"/>
      <c r="R318" s="148"/>
      <c r="S318" s="151">
        <f>SUM(P318:R318)</f>
        <v>0</v>
      </c>
      <c r="T318" s="148"/>
      <c r="U318" s="148"/>
      <c r="V318" s="148"/>
      <c r="W318" s="151">
        <f>SUM(T318:V318)</f>
        <v>0</v>
      </c>
      <c r="X318" s="148"/>
      <c r="Y318" s="148"/>
      <c r="Z318" s="148"/>
      <c r="AA318" s="151">
        <f>SUM(X318:Z318)</f>
        <v>0</v>
      </c>
      <c r="AB318" s="148"/>
      <c r="AC318" s="148"/>
      <c r="AD318" s="148"/>
      <c r="AE318" s="151">
        <f>SUM(AB318:AD318)</f>
        <v>0</v>
      </c>
      <c r="AF318" s="155">
        <f t="shared" si="61"/>
        <v>0</v>
      </c>
    </row>
    <row r="319" spans="1:32" x14ac:dyDescent="0.35">
      <c r="A319" s="199"/>
      <c r="B319" s="144"/>
      <c r="C319" s="153" t="s">
        <v>365</v>
      </c>
      <c r="D319" s="153"/>
      <c r="E319" s="153"/>
      <c r="F319" s="153"/>
      <c r="G319" s="151">
        <f>SUM(D319:F319)</f>
        <v>0</v>
      </c>
      <c r="H319" s="153"/>
      <c r="I319" s="153"/>
      <c r="J319" s="153"/>
      <c r="K319" s="151">
        <f>SUM(H319:J319)</f>
        <v>0</v>
      </c>
      <c r="L319" s="153"/>
      <c r="M319" s="153"/>
      <c r="N319" s="153"/>
      <c r="O319" s="151">
        <f>SUM(L319:N319)</f>
        <v>0</v>
      </c>
      <c r="P319" s="153"/>
      <c r="Q319" s="153"/>
      <c r="R319" s="153"/>
      <c r="S319" s="151">
        <f>SUM(P319:R319)</f>
        <v>0</v>
      </c>
      <c r="T319" s="153"/>
      <c r="U319" s="153"/>
      <c r="V319" s="153"/>
      <c r="W319" s="151">
        <f>SUM(T319:V319)</f>
        <v>0</v>
      </c>
      <c r="X319" s="153"/>
      <c r="Y319" s="153"/>
      <c r="Z319" s="153"/>
      <c r="AA319" s="151">
        <f>SUM(X319:Z319)</f>
        <v>0</v>
      </c>
      <c r="AB319" s="153"/>
      <c r="AC319" s="153"/>
      <c r="AD319" s="153"/>
      <c r="AE319" s="151">
        <f>SUM(AB319:AD319)</f>
        <v>0</v>
      </c>
      <c r="AF319" s="153">
        <f t="shared" si="61"/>
        <v>0</v>
      </c>
    </row>
    <row r="320" spans="1:32" x14ac:dyDescent="0.35">
      <c r="A320" s="156" t="s">
        <v>434</v>
      </c>
      <c r="B320" s="157" t="s">
        <v>474</v>
      </c>
      <c r="C320" s="156"/>
      <c r="D320" s="156">
        <f>SUM(D316:D319)</f>
        <v>0</v>
      </c>
      <c r="E320" s="156">
        <f t="shared" ref="E320:AE320" si="73">SUM(E316:E319)</f>
        <v>0</v>
      </c>
      <c r="F320" s="156">
        <f t="shared" si="73"/>
        <v>0</v>
      </c>
      <c r="G320" s="156">
        <f t="shared" si="73"/>
        <v>0</v>
      </c>
      <c r="H320" s="156">
        <f t="shared" si="73"/>
        <v>0</v>
      </c>
      <c r="I320" s="156">
        <f t="shared" si="73"/>
        <v>0</v>
      </c>
      <c r="J320" s="156">
        <f t="shared" si="73"/>
        <v>0</v>
      </c>
      <c r="K320" s="156">
        <f t="shared" si="73"/>
        <v>0</v>
      </c>
      <c r="L320" s="156">
        <f t="shared" si="73"/>
        <v>0</v>
      </c>
      <c r="M320" s="156">
        <f t="shared" si="73"/>
        <v>0</v>
      </c>
      <c r="N320" s="156">
        <f t="shared" si="73"/>
        <v>0</v>
      </c>
      <c r="O320" s="156">
        <f t="shared" si="73"/>
        <v>0</v>
      </c>
      <c r="P320" s="156">
        <f t="shared" si="73"/>
        <v>0</v>
      </c>
      <c r="Q320" s="156">
        <f t="shared" si="73"/>
        <v>0</v>
      </c>
      <c r="R320" s="156">
        <f t="shared" si="73"/>
        <v>0</v>
      </c>
      <c r="S320" s="156">
        <f t="shared" si="73"/>
        <v>0</v>
      </c>
      <c r="T320" s="156">
        <f t="shared" si="73"/>
        <v>0</v>
      </c>
      <c r="U320" s="156">
        <f t="shared" si="73"/>
        <v>0</v>
      </c>
      <c r="V320" s="156">
        <f t="shared" si="73"/>
        <v>0</v>
      </c>
      <c r="W320" s="156">
        <f t="shared" si="73"/>
        <v>0</v>
      </c>
      <c r="X320" s="156">
        <f t="shared" si="73"/>
        <v>0</v>
      </c>
      <c r="Y320" s="156">
        <f t="shared" si="73"/>
        <v>0</v>
      </c>
      <c r="Z320" s="156">
        <f t="shared" si="73"/>
        <v>0</v>
      </c>
      <c r="AA320" s="156">
        <f t="shared" si="73"/>
        <v>0</v>
      </c>
      <c r="AB320" s="156">
        <f t="shared" si="73"/>
        <v>0</v>
      </c>
      <c r="AC320" s="156">
        <f t="shared" si="73"/>
        <v>0</v>
      </c>
      <c r="AD320" s="156">
        <f t="shared" si="73"/>
        <v>0</v>
      </c>
      <c r="AE320" s="156">
        <f t="shared" si="73"/>
        <v>0</v>
      </c>
      <c r="AF320" s="143">
        <f t="shared" si="61"/>
        <v>0</v>
      </c>
    </row>
    <row r="321" spans="1:32" x14ac:dyDescent="0.35">
      <c r="A321" s="156" t="s">
        <v>473</v>
      </c>
      <c r="B321" s="157" t="s">
        <v>474</v>
      </c>
      <c r="C321" s="156"/>
      <c r="D321" s="156">
        <f>SUM(D315)</f>
        <v>0</v>
      </c>
      <c r="E321" s="156">
        <f t="shared" ref="E321:AE321" si="74">SUM(E315)</f>
        <v>0</v>
      </c>
      <c r="F321" s="156">
        <f t="shared" si="74"/>
        <v>0</v>
      </c>
      <c r="G321" s="156">
        <f t="shared" si="74"/>
        <v>0</v>
      </c>
      <c r="H321" s="156">
        <f t="shared" si="74"/>
        <v>12</v>
      </c>
      <c r="I321" s="156">
        <f t="shared" si="74"/>
        <v>0</v>
      </c>
      <c r="J321" s="156">
        <f t="shared" si="74"/>
        <v>0</v>
      </c>
      <c r="K321" s="156">
        <f t="shared" si="74"/>
        <v>12</v>
      </c>
      <c r="L321" s="156">
        <f t="shared" si="74"/>
        <v>3</v>
      </c>
      <c r="M321" s="156">
        <f t="shared" si="74"/>
        <v>0</v>
      </c>
      <c r="N321" s="156">
        <f t="shared" si="74"/>
        <v>0</v>
      </c>
      <c r="O321" s="156">
        <f t="shared" si="74"/>
        <v>3</v>
      </c>
      <c r="P321" s="156">
        <f t="shared" si="74"/>
        <v>0</v>
      </c>
      <c r="Q321" s="156">
        <f t="shared" si="74"/>
        <v>0</v>
      </c>
      <c r="R321" s="156">
        <f t="shared" si="74"/>
        <v>0</v>
      </c>
      <c r="S321" s="156">
        <f t="shared" si="74"/>
        <v>0</v>
      </c>
      <c r="T321" s="156">
        <f t="shared" si="74"/>
        <v>0</v>
      </c>
      <c r="U321" s="156">
        <f t="shared" si="74"/>
        <v>0</v>
      </c>
      <c r="V321" s="156">
        <f t="shared" si="74"/>
        <v>0</v>
      </c>
      <c r="W321" s="156">
        <f t="shared" si="74"/>
        <v>0</v>
      </c>
      <c r="X321" s="156">
        <f t="shared" si="74"/>
        <v>0</v>
      </c>
      <c r="Y321" s="156">
        <f t="shared" si="74"/>
        <v>0</v>
      </c>
      <c r="Z321" s="156">
        <f t="shared" si="74"/>
        <v>0</v>
      </c>
      <c r="AA321" s="156">
        <f t="shared" si="74"/>
        <v>0</v>
      </c>
      <c r="AB321" s="156">
        <f t="shared" si="74"/>
        <v>0</v>
      </c>
      <c r="AC321" s="156">
        <f t="shared" si="74"/>
        <v>0</v>
      </c>
      <c r="AD321" s="156">
        <f t="shared" si="74"/>
        <v>0</v>
      </c>
      <c r="AE321" s="156">
        <f t="shared" si="74"/>
        <v>0</v>
      </c>
      <c r="AF321" s="143">
        <f t="shared" si="61"/>
        <v>15</v>
      </c>
    </row>
    <row r="322" spans="1:32" x14ac:dyDescent="0.35">
      <c r="A322" s="150" t="s">
        <v>476</v>
      </c>
      <c r="B322" s="144" t="s">
        <v>477</v>
      </c>
      <c r="C322" s="148" t="s">
        <v>344</v>
      </c>
      <c r="D322" s="148">
        <v>5</v>
      </c>
      <c r="E322" s="148"/>
      <c r="F322" s="148"/>
      <c r="G322" s="151">
        <f>SUM(D322:F322)</f>
        <v>5</v>
      </c>
      <c r="H322" s="148">
        <v>1</v>
      </c>
      <c r="I322" s="148"/>
      <c r="J322" s="148"/>
      <c r="K322" s="151">
        <f>SUM(H322:J322)</f>
        <v>1</v>
      </c>
      <c r="L322" s="148">
        <v>2</v>
      </c>
      <c r="M322" s="148"/>
      <c r="N322" s="148"/>
      <c r="O322" s="151">
        <f>SUM(L322:N322)</f>
        <v>2</v>
      </c>
      <c r="P322" s="148"/>
      <c r="Q322" s="148"/>
      <c r="R322" s="148"/>
      <c r="S322" s="151">
        <f>SUM(P322:R322)</f>
        <v>0</v>
      </c>
      <c r="T322" s="148"/>
      <c r="U322" s="148"/>
      <c r="V322" s="148"/>
      <c r="W322" s="151">
        <f>SUM(T322:V322)</f>
        <v>0</v>
      </c>
      <c r="X322" s="148"/>
      <c r="Y322" s="148"/>
      <c r="Z322" s="148"/>
      <c r="AA322" s="151">
        <f>SUM(X322:Z322)</f>
        <v>0</v>
      </c>
      <c r="AB322" s="148"/>
      <c r="AC322" s="148"/>
      <c r="AD322" s="148"/>
      <c r="AE322" s="151">
        <f>SUM(AB322:AD322)</f>
        <v>0</v>
      </c>
      <c r="AF322" s="152">
        <f t="shared" si="61"/>
        <v>8</v>
      </c>
    </row>
    <row r="323" spans="1:32" x14ac:dyDescent="0.35">
      <c r="A323" s="199" t="s">
        <v>478</v>
      </c>
      <c r="B323" s="144"/>
      <c r="C323" s="153" t="s">
        <v>346</v>
      </c>
      <c r="D323" s="153">
        <v>4</v>
      </c>
      <c r="E323" s="153"/>
      <c r="F323" s="153"/>
      <c r="G323" s="151">
        <f>SUM(D323:F323)</f>
        <v>4</v>
      </c>
      <c r="H323" s="153">
        <v>1</v>
      </c>
      <c r="I323" s="153"/>
      <c r="J323" s="153"/>
      <c r="K323" s="151">
        <f>SUM(H323:J323)</f>
        <v>1</v>
      </c>
      <c r="L323" s="153">
        <v>5</v>
      </c>
      <c r="M323" s="153"/>
      <c r="N323" s="153"/>
      <c r="O323" s="151">
        <f>SUM(L323:N323)</f>
        <v>5</v>
      </c>
      <c r="P323" s="153"/>
      <c r="Q323" s="153"/>
      <c r="R323" s="153"/>
      <c r="S323" s="151">
        <f>SUM(P323:R323)</f>
        <v>0</v>
      </c>
      <c r="T323" s="153"/>
      <c r="U323" s="153"/>
      <c r="V323" s="153"/>
      <c r="W323" s="151">
        <f>SUM(T323:V323)</f>
        <v>0</v>
      </c>
      <c r="X323" s="153"/>
      <c r="Y323" s="153"/>
      <c r="Z323" s="153"/>
      <c r="AA323" s="151">
        <f>SUM(X323:Z323)</f>
        <v>0</v>
      </c>
      <c r="AB323" s="153"/>
      <c r="AC323" s="153"/>
      <c r="AD323" s="153"/>
      <c r="AE323" s="151">
        <f>SUM(AB323:AD323)</f>
        <v>0</v>
      </c>
      <c r="AF323" s="154">
        <f t="shared" si="61"/>
        <v>10</v>
      </c>
    </row>
    <row r="324" spans="1:32" x14ac:dyDescent="0.35">
      <c r="A324" s="199"/>
      <c r="B324" s="144"/>
      <c r="C324" s="148" t="s">
        <v>348</v>
      </c>
      <c r="D324" s="148">
        <v>5</v>
      </c>
      <c r="E324" s="148"/>
      <c r="F324" s="148"/>
      <c r="G324" s="151">
        <f>SUM(D324:F324)</f>
        <v>5</v>
      </c>
      <c r="H324" s="148"/>
      <c r="I324" s="148"/>
      <c r="J324" s="148"/>
      <c r="K324" s="151">
        <f>SUM(H324:J324)</f>
        <v>0</v>
      </c>
      <c r="L324" s="148">
        <v>2</v>
      </c>
      <c r="M324" s="148"/>
      <c r="N324" s="148"/>
      <c r="O324" s="151">
        <f>SUM(L324:N324)</f>
        <v>2</v>
      </c>
      <c r="P324" s="148"/>
      <c r="Q324" s="148"/>
      <c r="R324" s="148"/>
      <c r="S324" s="151">
        <f>SUM(P324:R324)</f>
        <v>0</v>
      </c>
      <c r="T324" s="148"/>
      <c r="U324" s="148"/>
      <c r="V324" s="148"/>
      <c r="W324" s="151">
        <f>SUM(T324:V324)</f>
        <v>0</v>
      </c>
      <c r="X324" s="148"/>
      <c r="Y324" s="148"/>
      <c r="Z324" s="148"/>
      <c r="AA324" s="151">
        <f>SUM(X324:Z324)</f>
        <v>0</v>
      </c>
      <c r="AB324" s="148"/>
      <c r="AC324" s="148"/>
      <c r="AD324" s="148"/>
      <c r="AE324" s="151">
        <f>SUM(AB324:AD324)</f>
        <v>0</v>
      </c>
      <c r="AF324" s="155">
        <f t="shared" si="61"/>
        <v>7</v>
      </c>
    </row>
    <row r="325" spans="1:32" x14ac:dyDescent="0.35">
      <c r="A325" s="199"/>
      <c r="B325" s="144"/>
      <c r="C325" s="153" t="s">
        <v>365</v>
      </c>
      <c r="D325" s="153">
        <v>7</v>
      </c>
      <c r="E325" s="153"/>
      <c r="F325" s="153"/>
      <c r="G325" s="151">
        <f>SUM(D325:F325)</f>
        <v>7</v>
      </c>
      <c r="H325" s="153"/>
      <c r="I325" s="153"/>
      <c r="J325" s="153"/>
      <c r="K325" s="151">
        <f>SUM(H325:J325)</f>
        <v>0</v>
      </c>
      <c r="L325" s="153">
        <v>4</v>
      </c>
      <c r="M325" s="153"/>
      <c r="N325" s="153"/>
      <c r="O325" s="151">
        <f>SUM(L325:N325)</f>
        <v>4</v>
      </c>
      <c r="P325" s="153"/>
      <c r="Q325" s="153"/>
      <c r="R325" s="153"/>
      <c r="S325" s="151">
        <f>SUM(P325:R325)</f>
        <v>0</v>
      </c>
      <c r="T325" s="153"/>
      <c r="U325" s="153"/>
      <c r="V325" s="153"/>
      <c r="W325" s="151">
        <f>SUM(T325:V325)</f>
        <v>0</v>
      </c>
      <c r="X325" s="153"/>
      <c r="Y325" s="153"/>
      <c r="Z325" s="153"/>
      <c r="AA325" s="151">
        <f>SUM(X325:Z325)</f>
        <v>0</v>
      </c>
      <c r="AB325" s="153"/>
      <c r="AC325" s="153"/>
      <c r="AD325" s="153"/>
      <c r="AE325" s="151">
        <f>SUM(AB325:AD325)</f>
        <v>0</v>
      </c>
      <c r="AF325" s="153">
        <f t="shared" si="61"/>
        <v>11</v>
      </c>
    </row>
    <row r="326" spans="1:32" x14ac:dyDescent="0.35">
      <c r="A326" s="156" t="s">
        <v>476</v>
      </c>
      <c r="B326" s="157" t="s">
        <v>477</v>
      </c>
      <c r="C326" s="156"/>
      <c r="D326" s="156">
        <f t="shared" ref="D326:AE326" si="75">SUM(D322:D325)</f>
        <v>21</v>
      </c>
      <c r="E326" s="156">
        <f t="shared" si="75"/>
        <v>0</v>
      </c>
      <c r="F326" s="156">
        <f t="shared" si="75"/>
        <v>0</v>
      </c>
      <c r="G326" s="156">
        <f t="shared" si="75"/>
        <v>21</v>
      </c>
      <c r="H326" s="156">
        <f t="shared" si="75"/>
        <v>2</v>
      </c>
      <c r="I326" s="156">
        <f t="shared" si="75"/>
        <v>0</v>
      </c>
      <c r="J326" s="156">
        <f t="shared" si="75"/>
        <v>0</v>
      </c>
      <c r="K326" s="156">
        <f t="shared" si="75"/>
        <v>2</v>
      </c>
      <c r="L326" s="156">
        <f t="shared" si="75"/>
        <v>13</v>
      </c>
      <c r="M326" s="156">
        <f t="shared" si="75"/>
        <v>0</v>
      </c>
      <c r="N326" s="156">
        <f t="shared" si="75"/>
        <v>0</v>
      </c>
      <c r="O326" s="156">
        <f t="shared" si="75"/>
        <v>13</v>
      </c>
      <c r="P326" s="156">
        <f t="shared" si="75"/>
        <v>0</v>
      </c>
      <c r="Q326" s="156">
        <f t="shared" si="75"/>
        <v>0</v>
      </c>
      <c r="R326" s="156">
        <f t="shared" si="75"/>
        <v>0</v>
      </c>
      <c r="S326" s="156">
        <f t="shared" si="75"/>
        <v>0</v>
      </c>
      <c r="T326" s="156">
        <f t="shared" si="75"/>
        <v>0</v>
      </c>
      <c r="U326" s="156">
        <f t="shared" si="75"/>
        <v>0</v>
      </c>
      <c r="V326" s="156">
        <f t="shared" si="75"/>
        <v>0</v>
      </c>
      <c r="W326" s="156">
        <f t="shared" si="75"/>
        <v>0</v>
      </c>
      <c r="X326" s="156">
        <f t="shared" si="75"/>
        <v>0</v>
      </c>
      <c r="Y326" s="156">
        <f t="shared" si="75"/>
        <v>0</v>
      </c>
      <c r="Z326" s="156">
        <f t="shared" si="75"/>
        <v>0</v>
      </c>
      <c r="AA326" s="156">
        <f t="shared" si="75"/>
        <v>0</v>
      </c>
      <c r="AB326" s="156">
        <f t="shared" si="75"/>
        <v>0</v>
      </c>
      <c r="AC326" s="156">
        <f t="shared" si="75"/>
        <v>0</v>
      </c>
      <c r="AD326" s="156">
        <f t="shared" si="75"/>
        <v>0</v>
      </c>
      <c r="AE326" s="156">
        <f t="shared" si="75"/>
        <v>0</v>
      </c>
      <c r="AF326" s="143">
        <f t="shared" si="61"/>
        <v>36</v>
      </c>
    </row>
    <row r="327" spans="1:32" x14ac:dyDescent="0.35">
      <c r="A327" s="150" t="s">
        <v>479</v>
      </c>
      <c r="B327" s="144" t="s">
        <v>480</v>
      </c>
      <c r="C327" s="148" t="s">
        <v>344</v>
      </c>
      <c r="D327" s="148">
        <v>5</v>
      </c>
      <c r="E327" s="148"/>
      <c r="F327" s="148"/>
      <c r="G327" s="151">
        <f>SUM(D327:F327)</f>
        <v>5</v>
      </c>
      <c r="H327" s="148"/>
      <c r="I327" s="148"/>
      <c r="J327" s="148"/>
      <c r="K327" s="151">
        <f>SUM(H327:J327)</f>
        <v>0</v>
      </c>
      <c r="L327" s="148"/>
      <c r="M327" s="148"/>
      <c r="N327" s="148"/>
      <c r="O327" s="151">
        <f>SUM(L327:N327)</f>
        <v>0</v>
      </c>
      <c r="P327" s="148"/>
      <c r="Q327" s="148"/>
      <c r="R327" s="148"/>
      <c r="S327" s="151">
        <f>SUM(P327:R327)</f>
        <v>0</v>
      </c>
      <c r="T327" s="148"/>
      <c r="U327" s="148"/>
      <c r="V327" s="148"/>
      <c r="W327" s="151">
        <f>SUM(T327:V327)</f>
        <v>0</v>
      </c>
      <c r="X327" s="148"/>
      <c r="Y327" s="148"/>
      <c r="Z327" s="148"/>
      <c r="AA327" s="151">
        <f>SUM(X327:Z327)</f>
        <v>0</v>
      </c>
      <c r="AB327" s="148"/>
      <c r="AC327" s="148"/>
      <c r="AD327" s="148"/>
      <c r="AE327" s="151">
        <f>SUM(AB327:AD327)</f>
        <v>0</v>
      </c>
      <c r="AF327" s="152">
        <f t="shared" si="61"/>
        <v>5</v>
      </c>
    </row>
    <row r="328" spans="1:32" x14ac:dyDescent="0.35">
      <c r="A328" s="199" t="s">
        <v>405</v>
      </c>
      <c r="B328" s="144"/>
      <c r="C328" s="153" t="s">
        <v>346</v>
      </c>
      <c r="D328" s="153">
        <v>4</v>
      </c>
      <c r="E328" s="153">
        <v>3</v>
      </c>
      <c r="F328" s="153"/>
      <c r="G328" s="151">
        <f>SUM(D328:F328)</f>
        <v>7</v>
      </c>
      <c r="H328" s="153"/>
      <c r="I328" s="153"/>
      <c r="J328" s="153"/>
      <c r="K328" s="151">
        <f>SUM(H328:J328)</f>
        <v>0</v>
      </c>
      <c r="L328" s="153"/>
      <c r="M328" s="153"/>
      <c r="N328" s="153"/>
      <c r="O328" s="151">
        <f>SUM(L328:N328)</f>
        <v>0</v>
      </c>
      <c r="P328" s="153"/>
      <c r="Q328" s="153"/>
      <c r="R328" s="153"/>
      <c r="S328" s="151">
        <f>SUM(P328:R328)</f>
        <v>0</v>
      </c>
      <c r="T328" s="153"/>
      <c r="U328" s="153"/>
      <c r="V328" s="153"/>
      <c r="W328" s="151">
        <f>SUM(T328:V328)</f>
        <v>0</v>
      </c>
      <c r="X328" s="153"/>
      <c r="Y328" s="153"/>
      <c r="Z328" s="153"/>
      <c r="AA328" s="151">
        <f>SUM(X328:Z328)</f>
        <v>0</v>
      </c>
      <c r="AB328" s="153"/>
      <c r="AC328" s="153"/>
      <c r="AD328" s="153"/>
      <c r="AE328" s="151">
        <f>SUM(AB328:AD328)</f>
        <v>0</v>
      </c>
      <c r="AF328" s="154">
        <f t="shared" si="61"/>
        <v>7</v>
      </c>
    </row>
    <row r="329" spans="1:32" x14ac:dyDescent="0.35">
      <c r="A329" s="199"/>
      <c r="B329" s="144"/>
      <c r="C329" s="148" t="s">
        <v>348</v>
      </c>
      <c r="D329" s="148">
        <v>7</v>
      </c>
      <c r="E329" s="148">
        <v>1</v>
      </c>
      <c r="F329" s="148"/>
      <c r="G329" s="151">
        <f>SUM(D329:F329)</f>
        <v>8</v>
      </c>
      <c r="H329" s="148"/>
      <c r="I329" s="148"/>
      <c r="J329" s="148"/>
      <c r="K329" s="151">
        <f>SUM(H329:J329)</f>
        <v>0</v>
      </c>
      <c r="L329" s="148"/>
      <c r="M329" s="148"/>
      <c r="N329" s="148"/>
      <c r="O329" s="151">
        <f>SUM(L329:N329)</f>
        <v>0</v>
      </c>
      <c r="P329" s="148"/>
      <c r="Q329" s="148"/>
      <c r="R329" s="148"/>
      <c r="S329" s="151">
        <f>SUM(P329:R329)</f>
        <v>0</v>
      </c>
      <c r="T329" s="148"/>
      <c r="U329" s="148"/>
      <c r="V329" s="148"/>
      <c r="W329" s="151">
        <f>SUM(T329:V329)</f>
        <v>0</v>
      </c>
      <c r="X329" s="148"/>
      <c r="Y329" s="148"/>
      <c r="Z329" s="148"/>
      <c r="AA329" s="151">
        <f>SUM(X329:Z329)</f>
        <v>0</v>
      </c>
      <c r="AB329" s="148"/>
      <c r="AC329" s="148"/>
      <c r="AD329" s="148"/>
      <c r="AE329" s="151">
        <f>SUM(AB329:AD329)</f>
        <v>0</v>
      </c>
      <c r="AF329" s="155">
        <f t="shared" si="61"/>
        <v>8</v>
      </c>
    </row>
    <row r="330" spans="1:32" x14ac:dyDescent="0.35">
      <c r="A330" s="199"/>
      <c r="B330" s="144"/>
      <c r="C330" s="153" t="s">
        <v>365</v>
      </c>
      <c r="D330" s="153">
        <v>1</v>
      </c>
      <c r="E330" s="153"/>
      <c r="F330" s="153"/>
      <c r="G330" s="151">
        <f>SUM(D330:F330)</f>
        <v>1</v>
      </c>
      <c r="H330" s="153"/>
      <c r="I330" s="153"/>
      <c r="J330" s="153"/>
      <c r="K330" s="151">
        <f>SUM(H330:J330)</f>
        <v>0</v>
      </c>
      <c r="L330" s="153">
        <v>1</v>
      </c>
      <c r="M330" s="153"/>
      <c r="N330" s="153"/>
      <c r="O330" s="151">
        <f>SUM(L330:N330)</f>
        <v>1</v>
      </c>
      <c r="P330" s="153"/>
      <c r="Q330" s="153"/>
      <c r="R330" s="153"/>
      <c r="S330" s="151">
        <f>SUM(P330:R330)</f>
        <v>0</v>
      </c>
      <c r="T330" s="153"/>
      <c r="U330" s="153"/>
      <c r="V330" s="153"/>
      <c r="W330" s="151">
        <f>SUM(T330:V330)</f>
        <v>0</v>
      </c>
      <c r="X330" s="153"/>
      <c r="Y330" s="153"/>
      <c r="Z330" s="153"/>
      <c r="AA330" s="151">
        <f>SUM(X330:Z330)</f>
        <v>0</v>
      </c>
      <c r="AB330" s="153"/>
      <c r="AC330" s="153"/>
      <c r="AD330" s="153"/>
      <c r="AE330" s="151">
        <f>SUM(AB330:AD330)</f>
        <v>0</v>
      </c>
      <c r="AF330" s="153">
        <f t="shared" si="61"/>
        <v>2</v>
      </c>
    </row>
    <row r="331" spans="1:32" x14ac:dyDescent="0.35">
      <c r="A331" s="156" t="s">
        <v>481</v>
      </c>
      <c r="B331" s="157"/>
      <c r="C331" s="156"/>
      <c r="D331" s="156">
        <f t="shared" ref="D331:AE331" si="76">SUM(D327:D330)</f>
        <v>17</v>
      </c>
      <c r="E331" s="156">
        <f t="shared" si="76"/>
        <v>4</v>
      </c>
      <c r="F331" s="156">
        <f t="shared" si="76"/>
        <v>0</v>
      </c>
      <c r="G331" s="156">
        <f t="shared" si="76"/>
        <v>21</v>
      </c>
      <c r="H331" s="156">
        <f t="shared" si="76"/>
        <v>0</v>
      </c>
      <c r="I331" s="156">
        <f t="shared" si="76"/>
        <v>0</v>
      </c>
      <c r="J331" s="156">
        <f t="shared" si="76"/>
        <v>0</v>
      </c>
      <c r="K331" s="156">
        <f t="shared" si="76"/>
        <v>0</v>
      </c>
      <c r="L331" s="156">
        <f t="shared" si="76"/>
        <v>1</v>
      </c>
      <c r="M331" s="156">
        <f t="shared" si="76"/>
        <v>0</v>
      </c>
      <c r="N331" s="156">
        <f t="shared" si="76"/>
        <v>0</v>
      </c>
      <c r="O331" s="156">
        <f t="shared" si="76"/>
        <v>1</v>
      </c>
      <c r="P331" s="156">
        <f t="shared" si="76"/>
        <v>0</v>
      </c>
      <c r="Q331" s="156">
        <f t="shared" si="76"/>
        <v>0</v>
      </c>
      <c r="R331" s="156">
        <f t="shared" si="76"/>
        <v>0</v>
      </c>
      <c r="S331" s="156">
        <f t="shared" si="76"/>
        <v>0</v>
      </c>
      <c r="T331" s="156">
        <f t="shared" si="76"/>
        <v>0</v>
      </c>
      <c r="U331" s="156">
        <f t="shared" si="76"/>
        <v>0</v>
      </c>
      <c r="V331" s="156">
        <f t="shared" si="76"/>
        <v>0</v>
      </c>
      <c r="W331" s="156">
        <f t="shared" si="76"/>
        <v>0</v>
      </c>
      <c r="X331" s="156">
        <f t="shared" si="76"/>
        <v>0</v>
      </c>
      <c r="Y331" s="156">
        <f t="shared" si="76"/>
        <v>0</v>
      </c>
      <c r="Z331" s="156">
        <f t="shared" si="76"/>
        <v>0</v>
      </c>
      <c r="AA331" s="156">
        <f t="shared" si="76"/>
        <v>0</v>
      </c>
      <c r="AB331" s="156">
        <f t="shared" si="76"/>
        <v>0</v>
      </c>
      <c r="AC331" s="156">
        <f t="shared" si="76"/>
        <v>0</v>
      </c>
      <c r="AD331" s="156">
        <f t="shared" si="76"/>
        <v>0</v>
      </c>
      <c r="AE331" s="156">
        <f t="shared" si="76"/>
        <v>0</v>
      </c>
      <c r="AF331" s="143">
        <f t="shared" si="61"/>
        <v>22</v>
      </c>
    </row>
    <row r="332" spans="1:32" x14ac:dyDescent="0.35">
      <c r="A332" s="199" t="s">
        <v>376</v>
      </c>
      <c r="B332" s="144"/>
      <c r="C332" s="148" t="s">
        <v>344</v>
      </c>
      <c r="D332" s="148">
        <v>8</v>
      </c>
      <c r="E332" s="148">
        <v>1</v>
      </c>
      <c r="F332" s="148"/>
      <c r="G332" s="151">
        <f>SUM(D332:F332)</f>
        <v>9</v>
      </c>
      <c r="H332" s="148"/>
      <c r="I332" s="148"/>
      <c r="J332" s="148"/>
      <c r="K332" s="151">
        <f>SUM(H332:J332)</f>
        <v>0</v>
      </c>
      <c r="L332" s="148">
        <v>7</v>
      </c>
      <c r="M332" s="148"/>
      <c r="N332" s="148"/>
      <c r="O332" s="151">
        <f>SUM(L332:N332)</f>
        <v>7</v>
      </c>
      <c r="P332" s="148"/>
      <c r="Q332" s="148"/>
      <c r="R332" s="148"/>
      <c r="S332" s="151">
        <f>SUM(P332:R332)</f>
        <v>0</v>
      </c>
      <c r="T332" s="148"/>
      <c r="U332" s="148"/>
      <c r="V332" s="148"/>
      <c r="W332" s="151">
        <f>SUM(T332:V332)</f>
        <v>0</v>
      </c>
      <c r="X332" s="148"/>
      <c r="Y332" s="148"/>
      <c r="Z332" s="148"/>
      <c r="AA332" s="151">
        <f>SUM(X332:Z332)</f>
        <v>0</v>
      </c>
      <c r="AB332" s="148"/>
      <c r="AC332" s="148"/>
      <c r="AD332" s="148"/>
      <c r="AE332" s="151">
        <f>SUM(AB332:AD332)</f>
        <v>0</v>
      </c>
      <c r="AF332" s="152">
        <f t="shared" si="61"/>
        <v>16</v>
      </c>
    </row>
    <row r="333" spans="1:32" x14ac:dyDescent="0.35">
      <c r="A333" s="199"/>
      <c r="B333" s="144"/>
      <c r="C333" s="153" t="s">
        <v>346</v>
      </c>
      <c r="D333" s="153">
        <v>6</v>
      </c>
      <c r="E333" s="153">
        <v>1</v>
      </c>
      <c r="F333" s="153"/>
      <c r="G333" s="151">
        <f>SUM(D333:F333)</f>
        <v>7</v>
      </c>
      <c r="H333" s="153"/>
      <c r="I333" s="153"/>
      <c r="J333" s="153"/>
      <c r="K333" s="151">
        <f>SUM(H333:J333)</f>
        <v>0</v>
      </c>
      <c r="L333" s="153">
        <v>2</v>
      </c>
      <c r="M333" s="153">
        <v>2</v>
      </c>
      <c r="N333" s="153"/>
      <c r="O333" s="151">
        <f>SUM(L333:N333)</f>
        <v>4</v>
      </c>
      <c r="P333" s="153"/>
      <c r="Q333" s="153"/>
      <c r="R333" s="153"/>
      <c r="S333" s="151">
        <f>SUM(P333:R333)</f>
        <v>0</v>
      </c>
      <c r="T333" s="153"/>
      <c r="U333" s="153"/>
      <c r="V333" s="153"/>
      <c r="W333" s="151">
        <f>SUM(T333:V333)</f>
        <v>0</v>
      </c>
      <c r="X333" s="153">
        <v>1</v>
      </c>
      <c r="Y333" s="153"/>
      <c r="Z333" s="153"/>
      <c r="AA333" s="151">
        <f>SUM(X333:Z333)</f>
        <v>1</v>
      </c>
      <c r="AB333" s="153"/>
      <c r="AC333" s="153"/>
      <c r="AD333" s="153"/>
      <c r="AE333" s="151">
        <f>SUM(AB333:AD333)</f>
        <v>0</v>
      </c>
      <c r="AF333" s="154">
        <f t="shared" si="61"/>
        <v>12</v>
      </c>
    </row>
    <row r="334" spans="1:32" x14ac:dyDescent="0.35">
      <c r="A334" s="199"/>
      <c r="B334" s="144"/>
      <c r="C334" s="148" t="s">
        <v>348</v>
      </c>
      <c r="D334" s="148"/>
      <c r="E334" s="148"/>
      <c r="F334" s="148"/>
      <c r="G334" s="151">
        <f>SUM(D334:F334)</f>
        <v>0</v>
      </c>
      <c r="H334" s="148"/>
      <c r="I334" s="148"/>
      <c r="J334" s="148"/>
      <c r="K334" s="151">
        <f>SUM(H334:J334)</f>
        <v>0</v>
      </c>
      <c r="L334" s="148"/>
      <c r="M334" s="148"/>
      <c r="N334" s="148"/>
      <c r="O334" s="151">
        <f>SUM(L334:N334)</f>
        <v>0</v>
      </c>
      <c r="P334" s="148"/>
      <c r="Q334" s="148"/>
      <c r="R334" s="148"/>
      <c r="S334" s="151">
        <f>SUM(P334:R334)</f>
        <v>0</v>
      </c>
      <c r="T334" s="148"/>
      <c r="U334" s="148"/>
      <c r="V334" s="148"/>
      <c r="W334" s="151">
        <f>SUM(T334:V334)</f>
        <v>0</v>
      </c>
      <c r="X334" s="148"/>
      <c r="Y334" s="148"/>
      <c r="Z334" s="148"/>
      <c r="AA334" s="151">
        <f>SUM(X334:Z334)</f>
        <v>0</v>
      </c>
      <c r="AB334" s="148"/>
      <c r="AC334" s="148"/>
      <c r="AD334" s="148"/>
      <c r="AE334" s="151">
        <f>SUM(AB334:AD334)</f>
        <v>0</v>
      </c>
      <c r="AF334" s="155">
        <f t="shared" si="61"/>
        <v>0</v>
      </c>
    </row>
    <row r="335" spans="1:32" x14ac:dyDescent="0.35">
      <c r="A335" s="199"/>
      <c r="B335" s="144"/>
      <c r="C335" s="153" t="s">
        <v>365</v>
      </c>
      <c r="D335" s="153"/>
      <c r="E335" s="153"/>
      <c r="F335" s="153"/>
      <c r="G335" s="151">
        <f>SUM(D335:F335)</f>
        <v>0</v>
      </c>
      <c r="H335" s="153"/>
      <c r="I335" s="153"/>
      <c r="J335" s="153"/>
      <c r="K335" s="151">
        <f>SUM(H335:J335)</f>
        <v>0</v>
      </c>
      <c r="L335" s="153"/>
      <c r="M335" s="153"/>
      <c r="N335" s="153"/>
      <c r="O335" s="151">
        <f>SUM(L335:N335)</f>
        <v>0</v>
      </c>
      <c r="P335" s="153"/>
      <c r="Q335" s="153"/>
      <c r="R335" s="153"/>
      <c r="S335" s="151">
        <f>SUM(P335:R335)</f>
        <v>0</v>
      </c>
      <c r="T335" s="153"/>
      <c r="U335" s="153"/>
      <c r="V335" s="153"/>
      <c r="W335" s="151">
        <f>SUM(T335:V335)</f>
        <v>0</v>
      </c>
      <c r="X335" s="153"/>
      <c r="Y335" s="153"/>
      <c r="Z335" s="153"/>
      <c r="AA335" s="151">
        <f>SUM(X335:Z335)</f>
        <v>0</v>
      </c>
      <c r="AB335" s="153"/>
      <c r="AC335" s="153"/>
      <c r="AD335" s="153"/>
      <c r="AE335" s="151">
        <f>SUM(AB335:AD335)</f>
        <v>0</v>
      </c>
      <c r="AF335" s="153">
        <f t="shared" si="61"/>
        <v>0</v>
      </c>
    </row>
    <row r="336" spans="1:32" x14ac:dyDescent="0.35">
      <c r="A336" s="161" t="s">
        <v>376</v>
      </c>
      <c r="B336" s="157"/>
      <c r="C336" s="156"/>
      <c r="D336" s="156">
        <f>SUM(D332:D335)</f>
        <v>14</v>
      </c>
      <c r="E336" s="156">
        <f t="shared" ref="E336:AE336" si="77">SUM(E332:E335)</f>
        <v>2</v>
      </c>
      <c r="F336" s="156">
        <f t="shared" si="77"/>
        <v>0</v>
      </c>
      <c r="G336" s="156">
        <f t="shared" si="77"/>
        <v>16</v>
      </c>
      <c r="H336" s="156">
        <f t="shared" si="77"/>
        <v>0</v>
      </c>
      <c r="I336" s="156">
        <f t="shared" si="77"/>
        <v>0</v>
      </c>
      <c r="J336" s="156">
        <f t="shared" si="77"/>
        <v>0</v>
      </c>
      <c r="K336" s="156">
        <f t="shared" si="77"/>
        <v>0</v>
      </c>
      <c r="L336" s="156">
        <f t="shared" si="77"/>
        <v>9</v>
      </c>
      <c r="M336" s="156">
        <f t="shared" si="77"/>
        <v>2</v>
      </c>
      <c r="N336" s="156">
        <f t="shared" si="77"/>
        <v>0</v>
      </c>
      <c r="O336" s="156">
        <f t="shared" si="77"/>
        <v>11</v>
      </c>
      <c r="P336" s="156">
        <f t="shared" si="77"/>
        <v>0</v>
      </c>
      <c r="Q336" s="156">
        <f t="shared" si="77"/>
        <v>0</v>
      </c>
      <c r="R336" s="156">
        <f t="shared" si="77"/>
        <v>0</v>
      </c>
      <c r="S336" s="156">
        <f t="shared" si="77"/>
        <v>0</v>
      </c>
      <c r="T336" s="156">
        <f t="shared" si="77"/>
        <v>0</v>
      </c>
      <c r="U336" s="156">
        <f t="shared" si="77"/>
        <v>0</v>
      </c>
      <c r="V336" s="156">
        <f t="shared" si="77"/>
        <v>0</v>
      </c>
      <c r="W336" s="156">
        <f t="shared" si="77"/>
        <v>0</v>
      </c>
      <c r="X336" s="156">
        <f t="shared" si="77"/>
        <v>1</v>
      </c>
      <c r="Y336" s="156">
        <f t="shared" si="77"/>
        <v>0</v>
      </c>
      <c r="Z336" s="156">
        <f t="shared" si="77"/>
        <v>0</v>
      </c>
      <c r="AA336" s="156">
        <f t="shared" si="77"/>
        <v>1</v>
      </c>
      <c r="AB336" s="156">
        <f t="shared" si="77"/>
        <v>0</v>
      </c>
      <c r="AC336" s="156">
        <f t="shared" si="77"/>
        <v>0</v>
      </c>
      <c r="AD336" s="156">
        <f t="shared" si="77"/>
        <v>0</v>
      </c>
      <c r="AE336" s="156">
        <f t="shared" si="77"/>
        <v>0</v>
      </c>
      <c r="AF336" s="143">
        <f t="shared" si="61"/>
        <v>28</v>
      </c>
    </row>
    <row r="337" spans="1:32" x14ac:dyDescent="0.35">
      <c r="A337" s="199" t="s">
        <v>482</v>
      </c>
      <c r="B337" s="144"/>
      <c r="C337" s="148" t="s">
        <v>344</v>
      </c>
      <c r="D337" s="148"/>
      <c r="E337" s="148"/>
      <c r="F337" s="148"/>
      <c r="G337" s="151">
        <f>SUM(D337:F337)</f>
        <v>0</v>
      </c>
      <c r="H337" s="148"/>
      <c r="I337" s="148"/>
      <c r="J337" s="148"/>
      <c r="K337" s="151">
        <f>SUM(H337:J337)</f>
        <v>0</v>
      </c>
      <c r="L337" s="148"/>
      <c r="M337" s="148"/>
      <c r="N337" s="148"/>
      <c r="O337" s="151">
        <f>SUM(L337:N337)</f>
        <v>0</v>
      </c>
      <c r="P337" s="148"/>
      <c r="Q337" s="148"/>
      <c r="R337" s="148"/>
      <c r="S337" s="151">
        <f>SUM(P337:R337)</f>
        <v>0</v>
      </c>
      <c r="T337" s="148"/>
      <c r="U337" s="148"/>
      <c r="V337" s="148"/>
      <c r="W337" s="151">
        <f>SUM(T337:V337)</f>
        <v>0</v>
      </c>
      <c r="X337" s="148"/>
      <c r="Y337" s="148"/>
      <c r="Z337" s="148"/>
      <c r="AA337" s="151">
        <f>SUM(X337:Z337)</f>
        <v>0</v>
      </c>
      <c r="AB337" s="148"/>
      <c r="AC337" s="148"/>
      <c r="AD337" s="148"/>
      <c r="AE337" s="151">
        <f>SUM(AB337:AD337)</f>
        <v>0</v>
      </c>
      <c r="AF337" s="152">
        <f t="shared" si="61"/>
        <v>0</v>
      </c>
    </row>
    <row r="338" spans="1:32" x14ac:dyDescent="0.35">
      <c r="A338" s="199"/>
      <c r="B338" s="144"/>
      <c r="C338" s="153" t="s">
        <v>346</v>
      </c>
      <c r="D338" s="153"/>
      <c r="E338" s="153"/>
      <c r="F338" s="153"/>
      <c r="G338" s="151">
        <f>SUM(D338:F338)</f>
        <v>0</v>
      </c>
      <c r="H338" s="153"/>
      <c r="I338" s="153"/>
      <c r="J338" s="153"/>
      <c r="K338" s="151">
        <f>SUM(H338:J338)</f>
        <v>0</v>
      </c>
      <c r="L338" s="153"/>
      <c r="M338" s="153"/>
      <c r="N338" s="153"/>
      <c r="O338" s="151">
        <f>SUM(L338:N338)</f>
        <v>0</v>
      </c>
      <c r="P338" s="153"/>
      <c r="Q338" s="153"/>
      <c r="R338" s="153"/>
      <c r="S338" s="151">
        <f>SUM(P338:R338)</f>
        <v>0</v>
      </c>
      <c r="T338" s="153"/>
      <c r="U338" s="153"/>
      <c r="V338" s="153"/>
      <c r="W338" s="151">
        <f>SUM(T338:V338)</f>
        <v>0</v>
      </c>
      <c r="X338" s="153"/>
      <c r="Y338" s="153"/>
      <c r="Z338" s="153"/>
      <c r="AA338" s="151">
        <f>SUM(X338:Z338)</f>
        <v>0</v>
      </c>
      <c r="AB338" s="153"/>
      <c r="AC338" s="153"/>
      <c r="AD338" s="153"/>
      <c r="AE338" s="151">
        <f>SUM(AB338:AD338)</f>
        <v>0</v>
      </c>
      <c r="AF338" s="154">
        <f t="shared" si="61"/>
        <v>0</v>
      </c>
    </row>
    <row r="339" spans="1:32" x14ac:dyDescent="0.35">
      <c r="A339" s="199"/>
      <c r="B339" s="144"/>
      <c r="C339" s="148" t="s">
        <v>348</v>
      </c>
      <c r="D339" s="148"/>
      <c r="E339" s="148"/>
      <c r="F339" s="148"/>
      <c r="G339" s="151">
        <f>SUM(D339:F339)</f>
        <v>0</v>
      </c>
      <c r="H339" s="148"/>
      <c r="I339" s="148"/>
      <c r="J339" s="148"/>
      <c r="K339" s="151">
        <f>SUM(H339:J339)</f>
        <v>0</v>
      </c>
      <c r="L339" s="148"/>
      <c r="M339" s="148"/>
      <c r="N339" s="148"/>
      <c r="O339" s="151">
        <f>SUM(L339:N339)</f>
        <v>0</v>
      </c>
      <c r="P339" s="148"/>
      <c r="Q339" s="148"/>
      <c r="R339" s="148"/>
      <c r="S339" s="151">
        <f>SUM(P339:R339)</f>
        <v>0</v>
      </c>
      <c r="T339" s="148"/>
      <c r="U339" s="148"/>
      <c r="V339" s="148"/>
      <c r="W339" s="151">
        <f>SUM(T339:V339)</f>
        <v>0</v>
      </c>
      <c r="X339" s="148"/>
      <c r="Y339" s="148"/>
      <c r="Z339" s="148"/>
      <c r="AA339" s="151">
        <f>SUM(X339:Z339)</f>
        <v>0</v>
      </c>
      <c r="AB339" s="148"/>
      <c r="AC339" s="148"/>
      <c r="AD339" s="148"/>
      <c r="AE339" s="151">
        <f>SUM(AB339:AD339)</f>
        <v>0</v>
      </c>
      <c r="AF339" s="155">
        <f t="shared" si="61"/>
        <v>0</v>
      </c>
    </row>
    <row r="340" spans="1:32" x14ac:dyDescent="0.35">
      <c r="A340" s="199"/>
      <c r="B340" s="144"/>
      <c r="C340" s="153" t="s">
        <v>365</v>
      </c>
      <c r="D340" s="153"/>
      <c r="E340" s="153"/>
      <c r="F340" s="153"/>
      <c r="G340" s="151">
        <f>SUM(D340:F340)</f>
        <v>0</v>
      </c>
      <c r="H340" s="153"/>
      <c r="I340" s="153"/>
      <c r="J340" s="153"/>
      <c r="K340" s="151">
        <f>SUM(H340:J340)</f>
        <v>0</v>
      </c>
      <c r="L340" s="153"/>
      <c r="M340" s="153"/>
      <c r="N340" s="153"/>
      <c r="O340" s="151">
        <f>SUM(L340:N340)</f>
        <v>0</v>
      </c>
      <c r="P340" s="153"/>
      <c r="Q340" s="153"/>
      <c r="R340" s="153"/>
      <c r="S340" s="151">
        <f>SUM(P340:R340)</f>
        <v>0</v>
      </c>
      <c r="T340" s="153"/>
      <c r="U340" s="153"/>
      <c r="V340" s="153"/>
      <c r="W340" s="151">
        <f>SUM(T340:V340)</f>
        <v>0</v>
      </c>
      <c r="X340" s="153"/>
      <c r="Y340" s="153"/>
      <c r="Z340" s="153"/>
      <c r="AA340" s="151">
        <f>SUM(X340:Z340)</f>
        <v>0</v>
      </c>
      <c r="AB340" s="153"/>
      <c r="AC340" s="153"/>
      <c r="AD340" s="153"/>
      <c r="AE340" s="151">
        <f>SUM(AB340:AD340)</f>
        <v>0</v>
      </c>
      <c r="AF340" s="153">
        <f t="shared" si="61"/>
        <v>0</v>
      </c>
    </row>
    <row r="341" spans="1:32" x14ac:dyDescent="0.35">
      <c r="A341" s="161" t="s">
        <v>483</v>
      </c>
      <c r="B341" s="157"/>
      <c r="C341" s="156"/>
      <c r="D341" s="156">
        <f>SUM(D337:D340)</f>
        <v>0</v>
      </c>
      <c r="E341" s="156">
        <f t="shared" ref="E341:AE341" si="78">SUM(E337:E340)</f>
        <v>0</v>
      </c>
      <c r="F341" s="156">
        <f t="shared" si="78"/>
        <v>0</v>
      </c>
      <c r="G341" s="156">
        <f t="shared" si="78"/>
        <v>0</v>
      </c>
      <c r="H341" s="156">
        <f t="shared" si="78"/>
        <v>0</v>
      </c>
      <c r="I341" s="156">
        <f t="shared" si="78"/>
        <v>0</v>
      </c>
      <c r="J341" s="156">
        <f t="shared" si="78"/>
        <v>0</v>
      </c>
      <c r="K341" s="156">
        <f t="shared" si="78"/>
        <v>0</v>
      </c>
      <c r="L341" s="156">
        <f t="shared" si="78"/>
        <v>0</v>
      </c>
      <c r="M341" s="156">
        <f t="shared" si="78"/>
        <v>0</v>
      </c>
      <c r="N341" s="156">
        <f t="shared" si="78"/>
        <v>0</v>
      </c>
      <c r="O341" s="156">
        <f t="shared" si="78"/>
        <v>0</v>
      </c>
      <c r="P341" s="156">
        <f t="shared" si="78"/>
        <v>0</v>
      </c>
      <c r="Q341" s="156">
        <f t="shared" si="78"/>
        <v>0</v>
      </c>
      <c r="R341" s="156">
        <f t="shared" si="78"/>
        <v>0</v>
      </c>
      <c r="S341" s="156">
        <f t="shared" si="78"/>
        <v>0</v>
      </c>
      <c r="T341" s="156">
        <f t="shared" si="78"/>
        <v>0</v>
      </c>
      <c r="U341" s="156">
        <f t="shared" si="78"/>
        <v>0</v>
      </c>
      <c r="V341" s="156">
        <f t="shared" si="78"/>
        <v>0</v>
      </c>
      <c r="W341" s="156">
        <f t="shared" si="78"/>
        <v>0</v>
      </c>
      <c r="X341" s="156">
        <f t="shared" si="78"/>
        <v>0</v>
      </c>
      <c r="Y341" s="156">
        <f t="shared" si="78"/>
        <v>0</v>
      </c>
      <c r="Z341" s="156">
        <f t="shared" si="78"/>
        <v>0</v>
      </c>
      <c r="AA341" s="156">
        <f t="shared" si="78"/>
        <v>0</v>
      </c>
      <c r="AB341" s="156">
        <f t="shared" si="78"/>
        <v>0</v>
      </c>
      <c r="AC341" s="156">
        <f t="shared" si="78"/>
        <v>0</v>
      </c>
      <c r="AD341" s="156">
        <f t="shared" si="78"/>
        <v>0</v>
      </c>
      <c r="AE341" s="156">
        <f t="shared" si="78"/>
        <v>0</v>
      </c>
      <c r="AF341" s="143">
        <f t="shared" ref="AF341:AF414" si="79">SUM(G341,K341,O341,S341,W341,AA341,AE341)</f>
        <v>0</v>
      </c>
    </row>
    <row r="342" spans="1:32" x14ac:dyDescent="0.35">
      <c r="A342" s="156" t="s">
        <v>479</v>
      </c>
      <c r="B342" s="157" t="s">
        <v>480</v>
      </c>
      <c r="C342" s="156"/>
      <c r="D342" s="156">
        <f>SUM(D341,D336,D331)</f>
        <v>31</v>
      </c>
      <c r="E342" s="156">
        <f t="shared" ref="E342:AE342" si="80">SUM(E341,E336,E331)</f>
        <v>6</v>
      </c>
      <c r="F342" s="156">
        <f t="shared" si="80"/>
        <v>0</v>
      </c>
      <c r="G342" s="156">
        <f t="shared" si="80"/>
        <v>37</v>
      </c>
      <c r="H342" s="156">
        <f t="shared" si="80"/>
        <v>0</v>
      </c>
      <c r="I342" s="156">
        <f t="shared" si="80"/>
        <v>0</v>
      </c>
      <c r="J342" s="156">
        <f t="shared" si="80"/>
        <v>0</v>
      </c>
      <c r="K342" s="156">
        <f t="shared" si="80"/>
        <v>0</v>
      </c>
      <c r="L342" s="156">
        <f t="shared" si="80"/>
        <v>10</v>
      </c>
      <c r="M342" s="156">
        <f t="shared" si="80"/>
        <v>2</v>
      </c>
      <c r="N342" s="156">
        <f t="shared" si="80"/>
        <v>0</v>
      </c>
      <c r="O342" s="156">
        <f t="shared" si="80"/>
        <v>12</v>
      </c>
      <c r="P342" s="156">
        <f t="shared" si="80"/>
        <v>0</v>
      </c>
      <c r="Q342" s="156">
        <f t="shared" si="80"/>
        <v>0</v>
      </c>
      <c r="R342" s="156">
        <f t="shared" si="80"/>
        <v>0</v>
      </c>
      <c r="S342" s="156">
        <f t="shared" si="80"/>
        <v>0</v>
      </c>
      <c r="T342" s="156">
        <f t="shared" si="80"/>
        <v>0</v>
      </c>
      <c r="U342" s="156">
        <f t="shared" si="80"/>
        <v>0</v>
      </c>
      <c r="V342" s="156">
        <f t="shared" si="80"/>
        <v>0</v>
      </c>
      <c r="W342" s="156">
        <f t="shared" si="80"/>
        <v>0</v>
      </c>
      <c r="X342" s="156">
        <f t="shared" si="80"/>
        <v>1</v>
      </c>
      <c r="Y342" s="156">
        <f t="shared" si="80"/>
        <v>0</v>
      </c>
      <c r="Z342" s="156">
        <f t="shared" si="80"/>
        <v>0</v>
      </c>
      <c r="AA342" s="156">
        <f t="shared" si="80"/>
        <v>1</v>
      </c>
      <c r="AB342" s="156">
        <f t="shared" si="80"/>
        <v>0</v>
      </c>
      <c r="AC342" s="156">
        <f t="shared" si="80"/>
        <v>0</v>
      </c>
      <c r="AD342" s="156">
        <f t="shared" si="80"/>
        <v>0</v>
      </c>
      <c r="AE342" s="156">
        <f t="shared" si="80"/>
        <v>0</v>
      </c>
      <c r="AF342" s="143">
        <f t="shared" si="79"/>
        <v>50</v>
      </c>
    </row>
    <row r="343" spans="1:32" x14ac:dyDescent="0.35">
      <c r="A343" s="150" t="s">
        <v>484</v>
      </c>
      <c r="B343" s="144" t="s">
        <v>447</v>
      </c>
      <c r="C343" s="163" t="s">
        <v>344</v>
      </c>
      <c r="D343" s="163"/>
      <c r="E343" s="163"/>
      <c r="F343" s="163"/>
      <c r="G343" s="164">
        <f>SUM(D343:F343)</f>
        <v>0</v>
      </c>
      <c r="H343" s="163"/>
      <c r="I343" s="163"/>
      <c r="J343" s="163"/>
      <c r="K343" s="164">
        <f>SUM(H343:J343)</f>
        <v>0</v>
      </c>
      <c r="L343" s="163"/>
      <c r="M343" s="163"/>
      <c r="N343" s="163"/>
      <c r="O343" s="164">
        <f>SUM(L343:N343)</f>
        <v>0</v>
      </c>
      <c r="P343" s="163"/>
      <c r="Q343" s="163"/>
      <c r="R343" s="163"/>
      <c r="S343" s="164">
        <f>SUM(P343:R343)</f>
        <v>0</v>
      </c>
      <c r="T343" s="163"/>
      <c r="U343" s="163"/>
      <c r="V343" s="163"/>
      <c r="W343" s="164">
        <f>SUM(T343:V343)</f>
        <v>0</v>
      </c>
      <c r="X343" s="163"/>
      <c r="Y343" s="163"/>
      <c r="Z343" s="163"/>
      <c r="AA343" s="164">
        <f>SUM(X343:Z343)</f>
        <v>0</v>
      </c>
      <c r="AB343" s="163"/>
      <c r="AC343" s="163"/>
      <c r="AD343" s="163"/>
      <c r="AE343" s="164">
        <f>SUM(AB343:AD343)</f>
        <v>0</v>
      </c>
      <c r="AF343" s="165">
        <f>SUM(G343,K343,O343,S343,W343,AA343,AE343)</f>
        <v>0</v>
      </c>
    </row>
    <row r="344" spans="1:32" x14ac:dyDescent="0.35">
      <c r="A344" s="199" t="s">
        <v>485</v>
      </c>
      <c r="B344" s="144"/>
      <c r="C344" s="153" t="s">
        <v>346</v>
      </c>
      <c r="D344" s="153"/>
      <c r="E344" s="153"/>
      <c r="F344" s="153"/>
      <c r="G344" s="151">
        <f>SUM(D344:F344)</f>
        <v>0</v>
      </c>
      <c r="H344" s="153"/>
      <c r="I344" s="153"/>
      <c r="J344" s="153"/>
      <c r="K344" s="151">
        <f>SUM(H344:J344)</f>
        <v>0</v>
      </c>
      <c r="L344" s="153"/>
      <c r="M344" s="153"/>
      <c r="N344" s="153"/>
      <c r="O344" s="151">
        <f>SUM(L344:N344)</f>
        <v>0</v>
      </c>
      <c r="P344" s="153"/>
      <c r="Q344" s="153"/>
      <c r="R344" s="153"/>
      <c r="S344" s="151">
        <f>SUM(P344:R344)</f>
        <v>0</v>
      </c>
      <c r="T344" s="153"/>
      <c r="U344" s="153"/>
      <c r="V344" s="153"/>
      <c r="W344" s="151">
        <f>SUM(T344:V344)</f>
        <v>0</v>
      </c>
      <c r="X344" s="153"/>
      <c r="Y344" s="153"/>
      <c r="Z344" s="153"/>
      <c r="AA344" s="151">
        <f>SUM(X344:Z344)</f>
        <v>0</v>
      </c>
      <c r="AB344" s="153"/>
      <c r="AC344" s="153"/>
      <c r="AD344" s="153"/>
      <c r="AE344" s="151">
        <f>SUM(AB344:AD344)</f>
        <v>0</v>
      </c>
      <c r="AF344" s="154">
        <f>SUM(G344,K344,O344,S344,W344,AA344,AE344)</f>
        <v>0</v>
      </c>
    </row>
    <row r="345" spans="1:32" x14ac:dyDescent="0.35">
      <c r="A345" s="199"/>
      <c r="B345" s="144"/>
      <c r="C345" s="148" t="s">
        <v>348</v>
      </c>
      <c r="D345" s="148"/>
      <c r="E345" s="148"/>
      <c r="F345" s="148"/>
      <c r="G345" s="151">
        <f>SUM(D345:F345)</f>
        <v>0</v>
      </c>
      <c r="H345" s="148"/>
      <c r="I345" s="148"/>
      <c r="J345" s="148"/>
      <c r="K345" s="151">
        <f>SUM(H345:J345)</f>
        <v>0</v>
      </c>
      <c r="L345" s="148"/>
      <c r="M345" s="148"/>
      <c r="N345" s="148"/>
      <c r="O345" s="151">
        <f>SUM(L345:N345)</f>
        <v>0</v>
      </c>
      <c r="P345" s="148"/>
      <c r="Q345" s="148"/>
      <c r="R345" s="148"/>
      <c r="S345" s="151">
        <f>SUM(P345:R345)</f>
        <v>0</v>
      </c>
      <c r="T345" s="148"/>
      <c r="U345" s="148"/>
      <c r="V345" s="148"/>
      <c r="W345" s="151">
        <f>SUM(T345:V345)</f>
        <v>0</v>
      </c>
      <c r="X345" s="148"/>
      <c r="Y345" s="148"/>
      <c r="Z345" s="148"/>
      <c r="AA345" s="151">
        <f>SUM(X345:Z345)</f>
        <v>0</v>
      </c>
      <c r="AB345" s="148"/>
      <c r="AC345" s="148"/>
      <c r="AD345" s="148"/>
      <c r="AE345" s="151">
        <f>SUM(AB345:AD345)</f>
        <v>0</v>
      </c>
      <c r="AF345" s="155">
        <f>SUM(G345,K345,O345,S345,W345,AA345,AE345)</f>
        <v>0</v>
      </c>
    </row>
    <row r="346" spans="1:32" x14ac:dyDescent="0.35">
      <c r="A346" s="199"/>
      <c r="B346" s="144"/>
      <c r="C346" s="153" t="s">
        <v>365</v>
      </c>
      <c r="D346" s="153"/>
      <c r="E346" s="153"/>
      <c r="F346" s="153"/>
      <c r="G346" s="151">
        <f>SUM(D346:F346)</f>
        <v>0</v>
      </c>
      <c r="H346" s="153"/>
      <c r="I346" s="153"/>
      <c r="J346" s="153"/>
      <c r="K346" s="151">
        <f>SUM(H346:J346)</f>
        <v>0</v>
      </c>
      <c r="L346" s="153"/>
      <c r="M346" s="153"/>
      <c r="N346" s="153"/>
      <c r="O346" s="151">
        <f>SUM(L346:N346)</f>
        <v>0</v>
      </c>
      <c r="P346" s="153"/>
      <c r="Q346" s="153"/>
      <c r="R346" s="153"/>
      <c r="S346" s="151">
        <f>SUM(P346:R346)</f>
        <v>0</v>
      </c>
      <c r="T346" s="153"/>
      <c r="U346" s="153"/>
      <c r="V346" s="153"/>
      <c r="W346" s="151">
        <f>SUM(T346:V346)</f>
        <v>0</v>
      </c>
      <c r="X346" s="153"/>
      <c r="Y346" s="153"/>
      <c r="Z346" s="153"/>
      <c r="AA346" s="151">
        <f>SUM(X346:Z346)</f>
        <v>0</v>
      </c>
      <c r="AB346" s="153"/>
      <c r="AC346" s="153"/>
      <c r="AD346" s="153"/>
      <c r="AE346" s="151">
        <f>SUM(AB346:AD346)</f>
        <v>0</v>
      </c>
      <c r="AF346" s="153">
        <f>SUM(G346,K346,O346,S346,W346,AA346,AE346)</f>
        <v>0</v>
      </c>
    </row>
    <row r="347" spans="1:32" x14ac:dyDescent="0.35">
      <c r="A347" s="166" t="s">
        <v>484</v>
      </c>
      <c r="B347" s="167" t="s">
        <v>447</v>
      </c>
      <c r="C347" s="156"/>
      <c r="D347" s="156">
        <f>SUM(D343:D346)</f>
        <v>0</v>
      </c>
      <c r="E347" s="156">
        <f t="shared" ref="E347:AF347" si="81">SUM(E343:E346)</f>
        <v>0</v>
      </c>
      <c r="F347" s="156">
        <f t="shared" si="81"/>
        <v>0</v>
      </c>
      <c r="G347" s="156">
        <f t="shared" si="81"/>
        <v>0</v>
      </c>
      <c r="H347" s="156">
        <f t="shared" si="81"/>
        <v>0</v>
      </c>
      <c r="I347" s="156">
        <f t="shared" si="81"/>
        <v>0</v>
      </c>
      <c r="J347" s="156">
        <f t="shared" si="81"/>
        <v>0</v>
      </c>
      <c r="K347" s="156">
        <f t="shared" si="81"/>
        <v>0</v>
      </c>
      <c r="L347" s="156">
        <f t="shared" si="81"/>
        <v>0</v>
      </c>
      <c r="M347" s="156">
        <f t="shared" si="81"/>
        <v>0</v>
      </c>
      <c r="N347" s="156">
        <f t="shared" si="81"/>
        <v>0</v>
      </c>
      <c r="O347" s="156">
        <f t="shared" si="81"/>
        <v>0</v>
      </c>
      <c r="P347" s="156">
        <f t="shared" si="81"/>
        <v>0</v>
      </c>
      <c r="Q347" s="156">
        <f t="shared" si="81"/>
        <v>0</v>
      </c>
      <c r="R347" s="156">
        <f t="shared" si="81"/>
        <v>0</v>
      </c>
      <c r="S347" s="156">
        <f t="shared" si="81"/>
        <v>0</v>
      </c>
      <c r="T347" s="156">
        <f t="shared" si="81"/>
        <v>0</v>
      </c>
      <c r="U347" s="156">
        <f t="shared" si="81"/>
        <v>0</v>
      </c>
      <c r="V347" s="156">
        <f t="shared" si="81"/>
        <v>0</v>
      </c>
      <c r="W347" s="156">
        <f t="shared" si="81"/>
        <v>0</v>
      </c>
      <c r="X347" s="156">
        <f t="shared" si="81"/>
        <v>0</v>
      </c>
      <c r="Y347" s="156">
        <f t="shared" si="81"/>
        <v>0</v>
      </c>
      <c r="Z347" s="156">
        <f t="shared" si="81"/>
        <v>0</v>
      </c>
      <c r="AA347" s="156">
        <f t="shared" si="81"/>
        <v>0</v>
      </c>
      <c r="AB347" s="156">
        <f t="shared" si="81"/>
        <v>0</v>
      </c>
      <c r="AC347" s="156">
        <f t="shared" si="81"/>
        <v>0</v>
      </c>
      <c r="AD347" s="156">
        <f t="shared" si="81"/>
        <v>0</v>
      </c>
      <c r="AE347" s="156">
        <f t="shared" si="81"/>
        <v>0</v>
      </c>
      <c r="AF347" s="168">
        <f t="shared" si="81"/>
        <v>0</v>
      </c>
    </row>
    <row r="348" spans="1:32" x14ac:dyDescent="0.35">
      <c r="A348" s="150" t="s">
        <v>486</v>
      </c>
      <c r="B348" s="144">
        <v>4</v>
      </c>
      <c r="C348" s="148" t="s">
        <v>344</v>
      </c>
      <c r="D348" s="148">
        <v>2</v>
      </c>
      <c r="E348" s="148"/>
      <c r="F348" s="148"/>
      <c r="G348" s="151">
        <f>SUM(D348:F348)</f>
        <v>2</v>
      </c>
      <c r="H348" s="148"/>
      <c r="I348" s="148"/>
      <c r="J348" s="148"/>
      <c r="K348" s="151">
        <f>SUM(H348:J348)</f>
        <v>0</v>
      </c>
      <c r="L348" s="148"/>
      <c r="M348" s="148"/>
      <c r="N348" s="148"/>
      <c r="O348" s="151">
        <f>SUM(L348:N348)</f>
        <v>0</v>
      </c>
      <c r="P348" s="148"/>
      <c r="Q348" s="148"/>
      <c r="R348" s="148"/>
      <c r="S348" s="151">
        <f>SUM(P348:R348)</f>
        <v>0</v>
      </c>
      <c r="T348" s="148"/>
      <c r="U348" s="148"/>
      <c r="V348" s="148"/>
      <c r="W348" s="151">
        <f>SUM(T348:V348)</f>
        <v>0</v>
      </c>
      <c r="X348" s="148"/>
      <c r="Y348" s="148"/>
      <c r="Z348" s="148"/>
      <c r="AA348" s="151">
        <f>SUM(X348:Z348)</f>
        <v>0</v>
      </c>
      <c r="AB348" s="148"/>
      <c r="AC348" s="148"/>
      <c r="AD348" s="148"/>
      <c r="AE348" s="151">
        <f>SUM(AB348:AD348)</f>
        <v>0</v>
      </c>
      <c r="AF348" s="152">
        <f t="shared" si="79"/>
        <v>2</v>
      </c>
    </row>
    <row r="349" spans="1:32" x14ac:dyDescent="0.35">
      <c r="A349" s="199" t="s">
        <v>407</v>
      </c>
      <c r="B349" s="144"/>
      <c r="C349" s="153" t="s">
        <v>346</v>
      </c>
      <c r="D349" s="153">
        <v>3</v>
      </c>
      <c r="E349" s="153"/>
      <c r="F349" s="153"/>
      <c r="G349" s="151">
        <f>SUM(D349:F349)</f>
        <v>3</v>
      </c>
      <c r="H349" s="153"/>
      <c r="I349" s="153"/>
      <c r="J349" s="153"/>
      <c r="K349" s="151">
        <f>SUM(H349:J349)</f>
        <v>0</v>
      </c>
      <c r="L349" s="153">
        <v>2</v>
      </c>
      <c r="M349" s="153"/>
      <c r="N349" s="153"/>
      <c r="O349" s="151">
        <f>SUM(L349:N349)</f>
        <v>2</v>
      </c>
      <c r="P349" s="153"/>
      <c r="Q349" s="153"/>
      <c r="R349" s="153"/>
      <c r="S349" s="151">
        <f>SUM(P349:R349)</f>
        <v>0</v>
      </c>
      <c r="T349" s="153"/>
      <c r="U349" s="153"/>
      <c r="V349" s="153"/>
      <c r="W349" s="151">
        <f>SUM(T349:V349)</f>
        <v>0</v>
      </c>
      <c r="X349" s="153"/>
      <c r="Y349" s="153"/>
      <c r="Z349" s="153"/>
      <c r="AA349" s="151">
        <f>SUM(X349:Z349)</f>
        <v>0</v>
      </c>
      <c r="AB349" s="153"/>
      <c r="AC349" s="153"/>
      <c r="AD349" s="153"/>
      <c r="AE349" s="151">
        <f>SUM(AB349:AD349)</f>
        <v>0</v>
      </c>
      <c r="AF349" s="154">
        <f t="shared" si="79"/>
        <v>5</v>
      </c>
    </row>
    <row r="350" spans="1:32" x14ac:dyDescent="0.35">
      <c r="A350" s="199"/>
      <c r="B350" s="144"/>
      <c r="C350" s="148" t="s">
        <v>348</v>
      </c>
      <c r="D350" s="148">
        <v>3</v>
      </c>
      <c r="E350" s="148">
        <v>2</v>
      </c>
      <c r="F350" s="148"/>
      <c r="G350" s="151">
        <f>SUM(D350:F350)</f>
        <v>5</v>
      </c>
      <c r="H350" s="148"/>
      <c r="I350" s="148"/>
      <c r="J350" s="148"/>
      <c r="K350" s="151">
        <f>SUM(H350:J350)</f>
        <v>0</v>
      </c>
      <c r="L350" s="148">
        <v>1</v>
      </c>
      <c r="M350" s="148"/>
      <c r="N350" s="148"/>
      <c r="O350" s="151">
        <f>SUM(L350:N350)</f>
        <v>1</v>
      </c>
      <c r="P350" s="148"/>
      <c r="Q350" s="148"/>
      <c r="R350" s="148"/>
      <c r="S350" s="151">
        <f>SUM(P350:R350)</f>
        <v>0</v>
      </c>
      <c r="T350" s="148"/>
      <c r="U350" s="148"/>
      <c r="V350" s="148"/>
      <c r="W350" s="151">
        <f>SUM(T350:V350)</f>
        <v>0</v>
      </c>
      <c r="X350" s="148"/>
      <c r="Y350" s="148"/>
      <c r="Z350" s="148"/>
      <c r="AA350" s="151">
        <f>SUM(X350:Z350)</f>
        <v>0</v>
      </c>
      <c r="AB350" s="148"/>
      <c r="AC350" s="148"/>
      <c r="AD350" s="148"/>
      <c r="AE350" s="151">
        <f>SUM(AB350:AD350)</f>
        <v>0</v>
      </c>
      <c r="AF350" s="155">
        <f t="shared" si="79"/>
        <v>6</v>
      </c>
    </row>
    <row r="351" spans="1:32" x14ac:dyDescent="0.35">
      <c r="A351" s="199"/>
      <c r="B351" s="144"/>
      <c r="C351" s="153" t="s">
        <v>365</v>
      </c>
      <c r="D351" s="153">
        <v>1</v>
      </c>
      <c r="E351" s="153"/>
      <c r="F351" s="153"/>
      <c r="G351" s="151">
        <f>SUM(D351:F351)</f>
        <v>1</v>
      </c>
      <c r="H351" s="153"/>
      <c r="I351" s="153"/>
      <c r="J351" s="153"/>
      <c r="K351" s="151">
        <f>SUM(H351:J351)</f>
        <v>0</v>
      </c>
      <c r="L351" s="153"/>
      <c r="M351" s="153"/>
      <c r="N351" s="153"/>
      <c r="O351" s="151">
        <f>SUM(L351:N351)</f>
        <v>0</v>
      </c>
      <c r="P351" s="153"/>
      <c r="Q351" s="153"/>
      <c r="R351" s="153"/>
      <c r="S351" s="151">
        <f>SUM(P351:R351)</f>
        <v>0</v>
      </c>
      <c r="T351" s="153"/>
      <c r="U351" s="153"/>
      <c r="V351" s="153"/>
      <c r="W351" s="151">
        <f>SUM(T351:V351)</f>
        <v>0</v>
      </c>
      <c r="X351" s="153"/>
      <c r="Y351" s="153"/>
      <c r="Z351" s="153"/>
      <c r="AA351" s="151">
        <f>SUM(X351:Z351)</f>
        <v>0</v>
      </c>
      <c r="AB351" s="153"/>
      <c r="AC351" s="153"/>
      <c r="AD351" s="153"/>
      <c r="AE351" s="151">
        <f>SUM(AB351:AD351)</f>
        <v>0</v>
      </c>
      <c r="AF351" s="153">
        <f t="shared" si="79"/>
        <v>1</v>
      </c>
    </row>
    <row r="352" spans="1:32" x14ac:dyDescent="0.35">
      <c r="A352" s="156" t="s">
        <v>486</v>
      </c>
      <c r="B352" s="157">
        <v>4</v>
      </c>
      <c r="C352" s="156"/>
      <c r="D352" s="156">
        <f t="shared" ref="D352:AE352" si="82">SUM(D348:D351)</f>
        <v>9</v>
      </c>
      <c r="E352" s="156">
        <f t="shared" si="82"/>
        <v>2</v>
      </c>
      <c r="F352" s="156">
        <f t="shared" si="82"/>
        <v>0</v>
      </c>
      <c r="G352" s="156">
        <f t="shared" si="82"/>
        <v>11</v>
      </c>
      <c r="H352" s="156">
        <f t="shared" si="82"/>
        <v>0</v>
      </c>
      <c r="I352" s="156">
        <f t="shared" si="82"/>
        <v>0</v>
      </c>
      <c r="J352" s="156">
        <f t="shared" si="82"/>
        <v>0</v>
      </c>
      <c r="K352" s="156">
        <f t="shared" si="82"/>
        <v>0</v>
      </c>
      <c r="L352" s="156">
        <f t="shared" si="82"/>
        <v>3</v>
      </c>
      <c r="M352" s="156">
        <f t="shared" si="82"/>
        <v>0</v>
      </c>
      <c r="N352" s="156">
        <f t="shared" si="82"/>
        <v>0</v>
      </c>
      <c r="O352" s="156">
        <f t="shared" si="82"/>
        <v>3</v>
      </c>
      <c r="P352" s="156">
        <f t="shared" si="82"/>
        <v>0</v>
      </c>
      <c r="Q352" s="156">
        <f t="shared" si="82"/>
        <v>0</v>
      </c>
      <c r="R352" s="156">
        <f t="shared" si="82"/>
        <v>0</v>
      </c>
      <c r="S352" s="156">
        <f t="shared" si="82"/>
        <v>0</v>
      </c>
      <c r="T352" s="156">
        <f t="shared" si="82"/>
        <v>0</v>
      </c>
      <c r="U352" s="156">
        <f t="shared" si="82"/>
        <v>0</v>
      </c>
      <c r="V352" s="156">
        <f t="shared" si="82"/>
        <v>0</v>
      </c>
      <c r="W352" s="156">
        <f t="shared" si="82"/>
        <v>0</v>
      </c>
      <c r="X352" s="156">
        <f t="shared" si="82"/>
        <v>0</v>
      </c>
      <c r="Y352" s="156">
        <f t="shared" si="82"/>
        <v>0</v>
      </c>
      <c r="Z352" s="156">
        <f t="shared" si="82"/>
        <v>0</v>
      </c>
      <c r="AA352" s="156">
        <f t="shared" si="82"/>
        <v>0</v>
      </c>
      <c r="AB352" s="156">
        <f t="shared" si="82"/>
        <v>0</v>
      </c>
      <c r="AC352" s="156">
        <f t="shared" si="82"/>
        <v>0</v>
      </c>
      <c r="AD352" s="156">
        <f t="shared" si="82"/>
        <v>0</v>
      </c>
      <c r="AE352" s="156">
        <f t="shared" si="82"/>
        <v>0</v>
      </c>
      <c r="AF352" s="143">
        <f t="shared" si="79"/>
        <v>14</v>
      </c>
    </row>
    <row r="353" spans="1:35" x14ac:dyDescent="0.35">
      <c r="A353" s="150" t="s">
        <v>487</v>
      </c>
      <c r="B353" s="144" t="s">
        <v>433</v>
      </c>
      <c r="C353" s="148" t="s">
        <v>344</v>
      </c>
      <c r="D353" s="148"/>
      <c r="E353" s="148"/>
      <c r="F353" s="148"/>
      <c r="G353" s="151">
        <f>SUM(D353:F353)</f>
        <v>0</v>
      </c>
      <c r="H353" s="148"/>
      <c r="I353" s="148"/>
      <c r="J353" s="148"/>
      <c r="K353" s="151">
        <f>SUM(H353:J353)</f>
        <v>0</v>
      </c>
      <c r="L353" s="148"/>
      <c r="M353" s="148"/>
      <c r="N353" s="148"/>
      <c r="O353" s="151">
        <f>SUM(L353:N353)</f>
        <v>0</v>
      </c>
      <c r="P353" s="148"/>
      <c r="Q353" s="148"/>
      <c r="R353" s="148"/>
      <c r="S353" s="151">
        <f>SUM(P353:R353)</f>
        <v>0</v>
      </c>
      <c r="T353" s="148"/>
      <c r="U353" s="148"/>
      <c r="V353" s="148"/>
      <c r="W353" s="151">
        <f>SUM(T353:V353)</f>
        <v>0</v>
      </c>
      <c r="X353" s="148"/>
      <c r="Y353" s="148"/>
      <c r="Z353" s="148"/>
      <c r="AA353" s="151">
        <f>SUM(X353:Z353)</f>
        <v>0</v>
      </c>
      <c r="AB353" s="148"/>
      <c r="AC353" s="148"/>
      <c r="AD353" s="148"/>
      <c r="AE353" s="151">
        <f>SUM(AB353:AD353)</f>
        <v>0</v>
      </c>
      <c r="AF353" s="152">
        <f t="shared" si="79"/>
        <v>0</v>
      </c>
      <c r="AI353" s="168"/>
    </row>
    <row r="354" spans="1:35" x14ac:dyDescent="0.35">
      <c r="A354" s="199" t="s">
        <v>434</v>
      </c>
      <c r="B354" s="144"/>
      <c r="C354" s="153" t="s">
        <v>346</v>
      </c>
      <c r="D354" s="153"/>
      <c r="E354" s="153"/>
      <c r="F354" s="153"/>
      <c r="G354" s="151">
        <f>SUM(D354:F354)</f>
        <v>0</v>
      </c>
      <c r="H354" s="153"/>
      <c r="I354" s="153"/>
      <c r="J354" s="153"/>
      <c r="K354" s="151">
        <f>SUM(H354:J354)</f>
        <v>0</v>
      </c>
      <c r="L354" s="153"/>
      <c r="M354" s="153"/>
      <c r="N354" s="153"/>
      <c r="O354" s="151">
        <f>SUM(L354:N354)</f>
        <v>0</v>
      </c>
      <c r="P354" s="153"/>
      <c r="Q354" s="153"/>
      <c r="R354" s="153"/>
      <c r="S354" s="151">
        <f>SUM(P354:R354)</f>
        <v>0</v>
      </c>
      <c r="T354" s="153"/>
      <c r="U354" s="153"/>
      <c r="V354" s="153"/>
      <c r="W354" s="151">
        <f>SUM(T354:V354)</f>
        <v>0</v>
      </c>
      <c r="X354" s="153"/>
      <c r="Y354" s="153"/>
      <c r="Z354" s="153"/>
      <c r="AA354" s="151">
        <f>SUM(X354:Z354)</f>
        <v>0</v>
      </c>
      <c r="AB354" s="153"/>
      <c r="AC354" s="153"/>
      <c r="AD354" s="153"/>
      <c r="AE354" s="151">
        <f>SUM(AB354:AD354)</f>
        <v>0</v>
      </c>
      <c r="AF354" s="154">
        <f t="shared" si="79"/>
        <v>0</v>
      </c>
    </row>
    <row r="355" spans="1:35" x14ac:dyDescent="0.35">
      <c r="A355" s="199"/>
      <c r="B355" s="144"/>
      <c r="C355" s="148" t="s">
        <v>348</v>
      </c>
      <c r="D355" s="148"/>
      <c r="E355" s="148"/>
      <c r="F355" s="148"/>
      <c r="G355" s="151">
        <f>SUM(D355:F355)</f>
        <v>0</v>
      </c>
      <c r="H355" s="148"/>
      <c r="I355" s="148"/>
      <c r="J355" s="148"/>
      <c r="K355" s="151">
        <f>SUM(H355:J355)</f>
        <v>0</v>
      </c>
      <c r="L355" s="148"/>
      <c r="M355" s="148"/>
      <c r="N355" s="148"/>
      <c r="O355" s="151">
        <f>SUM(L355:N355)</f>
        <v>0</v>
      </c>
      <c r="P355" s="148"/>
      <c r="Q355" s="148"/>
      <c r="R355" s="148"/>
      <c r="S355" s="151">
        <f>SUM(P355:R355)</f>
        <v>0</v>
      </c>
      <c r="T355" s="148"/>
      <c r="U355" s="148"/>
      <c r="V355" s="148"/>
      <c r="W355" s="151">
        <f>SUM(T355:V355)</f>
        <v>0</v>
      </c>
      <c r="X355" s="148"/>
      <c r="Y355" s="148"/>
      <c r="Z355" s="148"/>
      <c r="AA355" s="151">
        <f>SUM(X355:Z355)</f>
        <v>0</v>
      </c>
      <c r="AB355" s="148"/>
      <c r="AC355" s="148"/>
      <c r="AD355" s="148"/>
      <c r="AE355" s="151">
        <f>SUM(AB355:AD355)</f>
        <v>0</v>
      </c>
      <c r="AF355" s="155">
        <f t="shared" si="79"/>
        <v>0</v>
      </c>
    </row>
    <row r="356" spans="1:35" x14ac:dyDescent="0.35">
      <c r="A356" s="199"/>
      <c r="B356" s="144"/>
      <c r="C356" s="153" t="s">
        <v>365</v>
      </c>
      <c r="D356" s="153"/>
      <c r="E356" s="153"/>
      <c r="F356" s="153"/>
      <c r="G356" s="151">
        <f>SUM(D356:F356)</f>
        <v>0</v>
      </c>
      <c r="H356" s="153"/>
      <c r="I356" s="153"/>
      <c r="J356" s="153"/>
      <c r="K356" s="151">
        <f>SUM(H356:J356)</f>
        <v>0</v>
      </c>
      <c r="L356" s="153"/>
      <c r="M356" s="153"/>
      <c r="N356" s="153"/>
      <c r="O356" s="151">
        <f>SUM(L356:N356)</f>
        <v>0</v>
      </c>
      <c r="P356" s="153"/>
      <c r="Q356" s="153"/>
      <c r="R356" s="153"/>
      <c r="S356" s="151">
        <f>SUM(P356:R356)</f>
        <v>0</v>
      </c>
      <c r="T356" s="153"/>
      <c r="U356" s="153"/>
      <c r="V356" s="153"/>
      <c r="W356" s="151">
        <f>SUM(T356:V356)</f>
        <v>0</v>
      </c>
      <c r="X356" s="153"/>
      <c r="Y356" s="153"/>
      <c r="Z356" s="153"/>
      <c r="AA356" s="151">
        <f>SUM(X356:Z356)</f>
        <v>0</v>
      </c>
      <c r="AB356" s="153"/>
      <c r="AC356" s="153"/>
      <c r="AD356" s="153"/>
      <c r="AE356" s="151">
        <f>SUM(AB356:AD356)</f>
        <v>0</v>
      </c>
      <c r="AF356" s="153">
        <f t="shared" si="79"/>
        <v>0</v>
      </c>
    </row>
    <row r="357" spans="1:35" x14ac:dyDescent="0.35">
      <c r="A357" s="156" t="s">
        <v>487</v>
      </c>
      <c r="B357" s="157" t="s">
        <v>433</v>
      </c>
      <c r="C357" s="156"/>
      <c r="D357" s="156">
        <f t="shared" ref="D357:AE357" si="83">SUM(D353:D356)</f>
        <v>0</v>
      </c>
      <c r="E357" s="156">
        <f t="shared" si="83"/>
        <v>0</v>
      </c>
      <c r="F357" s="156">
        <f t="shared" si="83"/>
        <v>0</v>
      </c>
      <c r="G357" s="156">
        <f t="shared" si="83"/>
        <v>0</v>
      </c>
      <c r="H357" s="156">
        <f t="shared" si="83"/>
        <v>0</v>
      </c>
      <c r="I357" s="156">
        <f t="shared" si="83"/>
        <v>0</v>
      </c>
      <c r="J357" s="156">
        <f t="shared" si="83"/>
        <v>0</v>
      </c>
      <c r="K357" s="156">
        <f t="shared" si="83"/>
        <v>0</v>
      </c>
      <c r="L357" s="156">
        <f t="shared" si="83"/>
        <v>0</v>
      </c>
      <c r="M357" s="156">
        <f t="shared" si="83"/>
        <v>0</v>
      </c>
      <c r="N357" s="156">
        <f t="shared" si="83"/>
        <v>0</v>
      </c>
      <c r="O357" s="156">
        <f t="shared" si="83"/>
        <v>0</v>
      </c>
      <c r="P357" s="156">
        <f t="shared" si="83"/>
        <v>0</v>
      </c>
      <c r="Q357" s="156">
        <f t="shared" si="83"/>
        <v>0</v>
      </c>
      <c r="R357" s="156">
        <f t="shared" si="83"/>
        <v>0</v>
      </c>
      <c r="S357" s="156">
        <f t="shared" si="83"/>
        <v>0</v>
      </c>
      <c r="T357" s="156">
        <f t="shared" si="83"/>
        <v>0</v>
      </c>
      <c r="U357" s="156">
        <f t="shared" si="83"/>
        <v>0</v>
      </c>
      <c r="V357" s="156">
        <f t="shared" si="83"/>
        <v>0</v>
      </c>
      <c r="W357" s="156">
        <f t="shared" si="83"/>
        <v>0</v>
      </c>
      <c r="X357" s="156">
        <f t="shared" si="83"/>
        <v>0</v>
      </c>
      <c r="Y357" s="156">
        <f t="shared" si="83"/>
        <v>0</v>
      </c>
      <c r="Z357" s="156">
        <f t="shared" si="83"/>
        <v>0</v>
      </c>
      <c r="AA357" s="156">
        <f t="shared" si="83"/>
        <v>0</v>
      </c>
      <c r="AB357" s="156">
        <f t="shared" si="83"/>
        <v>0</v>
      </c>
      <c r="AC357" s="156">
        <f t="shared" si="83"/>
        <v>0</v>
      </c>
      <c r="AD357" s="156">
        <f t="shared" si="83"/>
        <v>0</v>
      </c>
      <c r="AE357" s="156">
        <f t="shared" si="83"/>
        <v>0</v>
      </c>
      <c r="AF357" s="143">
        <f t="shared" si="79"/>
        <v>0</v>
      </c>
    </row>
    <row r="358" spans="1:35" x14ac:dyDescent="0.35">
      <c r="A358" s="150" t="s">
        <v>488</v>
      </c>
      <c r="B358" s="144" t="s">
        <v>489</v>
      </c>
      <c r="C358" s="148" t="s">
        <v>344</v>
      </c>
      <c r="D358" s="148"/>
      <c r="E358" s="148"/>
      <c r="F358" s="148"/>
      <c r="G358" s="151">
        <f>SUM(D358:F358)</f>
        <v>0</v>
      </c>
      <c r="H358" s="148"/>
      <c r="I358" s="148"/>
      <c r="J358" s="148"/>
      <c r="K358" s="151">
        <f>SUM(H358:J358)</f>
        <v>0</v>
      </c>
      <c r="L358" s="148"/>
      <c r="M358" s="148"/>
      <c r="N358" s="148"/>
      <c r="O358" s="151">
        <f>SUM(L358:N358)</f>
        <v>0</v>
      </c>
      <c r="P358" s="148"/>
      <c r="Q358" s="148"/>
      <c r="R358" s="148"/>
      <c r="S358" s="151">
        <f>SUM(P358:R358)</f>
        <v>0</v>
      </c>
      <c r="T358" s="148"/>
      <c r="U358" s="148"/>
      <c r="V358" s="148"/>
      <c r="W358" s="151">
        <f>SUM(T358:V358)</f>
        <v>0</v>
      </c>
      <c r="X358" s="148"/>
      <c r="Y358" s="148"/>
      <c r="Z358" s="148"/>
      <c r="AA358" s="151">
        <f>SUM(X358:Z358)</f>
        <v>0</v>
      </c>
      <c r="AB358" s="148"/>
      <c r="AC358" s="148"/>
      <c r="AD358" s="148"/>
      <c r="AE358" s="151">
        <f>SUM(AB358:AD358)</f>
        <v>0</v>
      </c>
      <c r="AF358" s="152">
        <f t="shared" si="79"/>
        <v>0</v>
      </c>
      <c r="AI358" s="168"/>
    </row>
    <row r="359" spans="1:35" x14ac:dyDescent="0.35">
      <c r="A359" s="199" t="s">
        <v>394</v>
      </c>
      <c r="B359" s="144"/>
      <c r="C359" s="153" t="s">
        <v>346</v>
      </c>
      <c r="D359" s="153"/>
      <c r="E359" s="153"/>
      <c r="F359" s="153"/>
      <c r="G359" s="151">
        <f>SUM(D359:F359)</f>
        <v>0</v>
      </c>
      <c r="H359" s="153"/>
      <c r="I359" s="153"/>
      <c r="J359" s="153"/>
      <c r="K359" s="151">
        <f>SUM(H359:J359)</f>
        <v>0</v>
      </c>
      <c r="L359" s="153"/>
      <c r="M359" s="153"/>
      <c r="N359" s="153"/>
      <c r="O359" s="151">
        <f>SUM(L359:N359)</f>
        <v>0</v>
      </c>
      <c r="P359" s="153"/>
      <c r="Q359" s="153"/>
      <c r="R359" s="153"/>
      <c r="S359" s="151">
        <f>SUM(P359:R359)</f>
        <v>0</v>
      </c>
      <c r="T359" s="153"/>
      <c r="U359" s="153"/>
      <c r="V359" s="153"/>
      <c r="W359" s="151">
        <f>SUM(T359:V359)</f>
        <v>0</v>
      </c>
      <c r="X359" s="153"/>
      <c r="Y359" s="153"/>
      <c r="Z359" s="153"/>
      <c r="AA359" s="151">
        <f>SUM(X359:Z359)</f>
        <v>0</v>
      </c>
      <c r="AB359" s="153"/>
      <c r="AC359" s="153"/>
      <c r="AD359" s="153"/>
      <c r="AE359" s="151">
        <f>SUM(AB359:AD359)</f>
        <v>0</v>
      </c>
      <c r="AF359" s="154">
        <f t="shared" si="79"/>
        <v>0</v>
      </c>
    </row>
    <row r="360" spans="1:35" x14ac:dyDescent="0.35">
      <c r="A360" s="199"/>
      <c r="B360" s="144"/>
      <c r="C360" s="148" t="s">
        <v>348</v>
      </c>
      <c r="D360" s="148"/>
      <c r="E360" s="148"/>
      <c r="F360" s="148"/>
      <c r="G360" s="151">
        <f>SUM(D360:F360)</f>
        <v>0</v>
      </c>
      <c r="H360" s="148"/>
      <c r="I360" s="148"/>
      <c r="J360" s="148"/>
      <c r="K360" s="151">
        <f>SUM(H360:J360)</f>
        <v>0</v>
      </c>
      <c r="L360" s="148"/>
      <c r="M360" s="148"/>
      <c r="N360" s="148"/>
      <c r="O360" s="151">
        <f>SUM(L360:N360)</f>
        <v>0</v>
      </c>
      <c r="P360" s="148"/>
      <c r="Q360" s="148"/>
      <c r="R360" s="148"/>
      <c r="S360" s="151">
        <f>SUM(P360:R360)</f>
        <v>0</v>
      </c>
      <c r="T360" s="148"/>
      <c r="U360" s="148"/>
      <c r="V360" s="148"/>
      <c r="W360" s="151">
        <f>SUM(T360:V360)</f>
        <v>0</v>
      </c>
      <c r="X360" s="148"/>
      <c r="Y360" s="148"/>
      <c r="Z360" s="148"/>
      <c r="AA360" s="151">
        <f>SUM(X360:Z360)</f>
        <v>0</v>
      </c>
      <c r="AB360" s="148"/>
      <c r="AC360" s="148"/>
      <c r="AD360" s="148"/>
      <c r="AE360" s="151">
        <f>SUM(AB360:AD360)</f>
        <v>0</v>
      </c>
      <c r="AF360" s="155">
        <f t="shared" si="79"/>
        <v>0</v>
      </c>
    </row>
    <row r="361" spans="1:35" x14ac:dyDescent="0.35">
      <c r="A361" s="199"/>
      <c r="B361" s="144"/>
      <c r="C361" s="153" t="s">
        <v>365</v>
      </c>
      <c r="D361" s="153"/>
      <c r="E361" s="153"/>
      <c r="F361" s="153"/>
      <c r="G361" s="151">
        <f>SUM(D361:F361)</f>
        <v>0</v>
      </c>
      <c r="H361" s="153"/>
      <c r="I361" s="153"/>
      <c r="J361" s="153"/>
      <c r="K361" s="151">
        <f>SUM(H361:J361)</f>
        <v>0</v>
      </c>
      <c r="L361" s="153"/>
      <c r="M361" s="153"/>
      <c r="N361" s="153"/>
      <c r="O361" s="151">
        <f>SUM(L361:N361)</f>
        <v>0</v>
      </c>
      <c r="P361" s="153"/>
      <c r="Q361" s="153"/>
      <c r="R361" s="153"/>
      <c r="S361" s="151">
        <f>SUM(P361:R361)</f>
        <v>0</v>
      </c>
      <c r="T361" s="153"/>
      <c r="U361" s="153"/>
      <c r="V361" s="153"/>
      <c r="W361" s="151">
        <f>SUM(T361:V361)</f>
        <v>0</v>
      </c>
      <c r="X361" s="153"/>
      <c r="Y361" s="153"/>
      <c r="Z361" s="153"/>
      <c r="AA361" s="151">
        <f>SUM(X361:Z361)</f>
        <v>0</v>
      </c>
      <c r="AB361" s="153"/>
      <c r="AC361" s="153"/>
      <c r="AD361" s="153"/>
      <c r="AE361" s="151">
        <f>SUM(AB361:AD361)</f>
        <v>0</v>
      </c>
      <c r="AF361" s="153">
        <f t="shared" si="79"/>
        <v>0</v>
      </c>
    </row>
    <row r="362" spans="1:35" x14ac:dyDescent="0.35">
      <c r="A362" s="156" t="s">
        <v>488</v>
      </c>
      <c r="B362" s="157" t="s">
        <v>489</v>
      </c>
      <c r="C362" s="156"/>
      <c r="D362" s="156">
        <f t="shared" ref="D362:AE362" si="84">SUM(D358:D361)</f>
        <v>0</v>
      </c>
      <c r="E362" s="156">
        <f t="shared" si="84"/>
        <v>0</v>
      </c>
      <c r="F362" s="156">
        <f t="shared" si="84"/>
        <v>0</v>
      </c>
      <c r="G362" s="156">
        <f t="shared" si="84"/>
        <v>0</v>
      </c>
      <c r="H362" s="156">
        <f t="shared" si="84"/>
        <v>0</v>
      </c>
      <c r="I362" s="156">
        <f t="shared" si="84"/>
        <v>0</v>
      </c>
      <c r="J362" s="156">
        <f t="shared" si="84"/>
        <v>0</v>
      </c>
      <c r="K362" s="156">
        <f t="shared" si="84"/>
        <v>0</v>
      </c>
      <c r="L362" s="156">
        <f t="shared" si="84"/>
        <v>0</v>
      </c>
      <c r="M362" s="156">
        <f t="shared" si="84"/>
        <v>0</v>
      </c>
      <c r="N362" s="156">
        <f t="shared" si="84"/>
        <v>0</v>
      </c>
      <c r="O362" s="156">
        <f t="shared" si="84"/>
        <v>0</v>
      </c>
      <c r="P362" s="156">
        <f t="shared" si="84"/>
        <v>0</v>
      </c>
      <c r="Q362" s="156">
        <f t="shared" si="84"/>
        <v>0</v>
      </c>
      <c r="R362" s="156">
        <f t="shared" si="84"/>
        <v>0</v>
      </c>
      <c r="S362" s="156">
        <f t="shared" si="84"/>
        <v>0</v>
      </c>
      <c r="T362" s="156">
        <f t="shared" si="84"/>
        <v>0</v>
      </c>
      <c r="U362" s="156">
        <f t="shared" si="84"/>
        <v>0</v>
      </c>
      <c r="V362" s="156">
        <f t="shared" si="84"/>
        <v>0</v>
      </c>
      <c r="W362" s="156">
        <f t="shared" si="84"/>
        <v>0</v>
      </c>
      <c r="X362" s="156">
        <f t="shared" si="84"/>
        <v>0</v>
      </c>
      <c r="Y362" s="156">
        <f t="shared" si="84"/>
        <v>0</v>
      </c>
      <c r="Z362" s="156">
        <f t="shared" si="84"/>
        <v>0</v>
      </c>
      <c r="AA362" s="156">
        <f t="shared" si="84"/>
        <v>0</v>
      </c>
      <c r="AB362" s="156">
        <f t="shared" si="84"/>
        <v>0</v>
      </c>
      <c r="AC362" s="156">
        <f t="shared" si="84"/>
        <v>0</v>
      </c>
      <c r="AD362" s="156">
        <f t="shared" si="84"/>
        <v>0</v>
      </c>
      <c r="AE362" s="156">
        <f t="shared" si="84"/>
        <v>0</v>
      </c>
      <c r="AF362" s="143">
        <f t="shared" si="79"/>
        <v>0</v>
      </c>
    </row>
    <row r="363" spans="1:35" x14ac:dyDescent="0.35">
      <c r="A363" s="150" t="s">
        <v>490</v>
      </c>
      <c r="B363" s="144" t="s">
        <v>491</v>
      </c>
      <c r="C363" s="148" t="s">
        <v>344</v>
      </c>
      <c r="D363" s="148">
        <v>1</v>
      </c>
      <c r="E363" s="148"/>
      <c r="F363" s="148"/>
      <c r="G363" s="151">
        <f>SUM(D363:F363)</f>
        <v>1</v>
      </c>
      <c r="H363" s="148"/>
      <c r="I363" s="148"/>
      <c r="J363" s="148"/>
      <c r="K363" s="151">
        <f>SUM(H363:J363)</f>
        <v>0</v>
      </c>
      <c r="L363" s="148">
        <v>1</v>
      </c>
      <c r="M363" s="148"/>
      <c r="N363" s="148"/>
      <c r="O363" s="151">
        <f>SUM(L363:N363)</f>
        <v>1</v>
      </c>
      <c r="P363" s="148"/>
      <c r="Q363" s="148"/>
      <c r="R363" s="148"/>
      <c r="S363" s="151">
        <f>SUM(P363:R363)</f>
        <v>0</v>
      </c>
      <c r="T363" s="148"/>
      <c r="U363" s="148"/>
      <c r="V363" s="148"/>
      <c r="W363" s="151">
        <f>SUM(T363:V363)</f>
        <v>0</v>
      </c>
      <c r="X363" s="148"/>
      <c r="Y363" s="148"/>
      <c r="Z363" s="148"/>
      <c r="AA363" s="151">
        <f>SUM(X363:Z363)</f>
        <v>0</v>
      </c>
      <c r="AB363" s="148"/>
      <c r="AC363" s="148"/>
      <c r="AD363" s="148"/>
      <c r="AE363" s="151">
        <f>SUM(AB363:AD363)</f>
        <v>0</v>
      </c>
      <c r="AF363" s="152">
        <f t="shared" si="79"/>
        <v>2</v>
      </c>
    </row>
    <row r="364" spans="1:35" x14ac:dyDescent="0.35">
      <c r="A364" s="199" t="s">
        <v>378</v>
      </c>
      <c r="B364" s="144"/>
      <c r="C364" s="153" t="s">
        <v>346</v>
      </c>
      <c r="D364" s="153"/>
      <c r="E364" s="153"/>
      <c r="F364" s="153"/>
      <c r="G364" s="151">
        <f>SUM(D364:F364)</f>
        <v>0</v>
      </c>
      <c r="H364" s="153"/>
      <c r="I364" s="153"/>
      <c r="J364" s="153"/>
      <c r="K364" s="151">
        <f>SUM(H364:J364)</f>
        <v>0</v>
      </c>
      <c r="L364" s="153"/>
      <c r="M364" s="153"/>
      <c r="N364" s="153"/>
      <c r="O364" s="151">
        <f>SUM(L364:N364)</f>
        <v>0</v>
      </c>
      <c r="P364" s="153"/>
      <c r="Q364" s="153"/>
      <c r="R364" s="153"/>
      <c r="S364" s="151">
        <f>SUM(P364:R364)</f>
        <v>0</v>
      </c>
      <c r="T364" s="153"/>
      <c r="U364" s="153"/>
      <c r="V364" s="153"/>
      <c r="W364" s="151">
        <f>SUM(T364:V364)</f>
        <v>0</v>
      </c>
      <c r="X364" s="153"/>
      <c r="Y364" s="153"/>
      <c r="Z364" s="153"/>
      <c r="AA364" s="151">
        <f>SUM(X364:Z364)</f>
        <v>0</v>
      </c>
      <c r="AB364" s="153"/>
      <c r="AC364" s="153"/>
      <c r="AD364" s="153"/>
      <c r="AE364" s="151">
        <f>SUM(AB364:AD364)</f>
        <v>0</v>
      </c>
      <c r="AF364" s="154">
        <f t="shared" si="79"/>
        <v>0</v>
      </c>
    </row>
    <row r="365" spans="1:35" x14ac:dyDescent="0.35">
      <c r="A365" s="199"/>
      <c r="B365" s="144"/>
      <c r="C365" s="148" t="s">
        <v>348</v>
      </c>
      <c r="D365" s="148">
        <v>1</v>
      </c>
      <c r="E365" s="148"/>
      <c r="F365" s="148"/>
      <c r="G365" s="151">
        <f>SUM(D365:F365)</f>
        <v>1</v>
      </c>
      <c r="H365" s="148"/>
      <c r="I365" s="148"/>
      <c r="J365" s="148"/>
      <c r="K365" s="151">
        <f>SUM(H365:J365)</f>
        <v>0</v>
      </c>
      <c r="L365" s="148">
        <v>2</v>
      </c>
      <c r="M365" s="148"/>
      <c r="N365" s="148"/>
      <c r="O365" s="151">
        <f>SUM(L365:N365)</f>
        <v>2</v>
      </c>
      <c r="P365" s="148"/>
      <c r="Q365" s="148"/>
      <c r="R365" s="148"/>
      <c r="S365" s="151">
        <f>SUM(P365:R365)</f>
        <v>0</v>
      </c>
      <c r="T365" s="148"/>
      <c r="U365" s="148"/>
      <c r="V365" s="148"/>
      <c r="W365" s="151">
        <f>SUM(T365:V365)</f>
        <v>0</v>
      </c>
      <c r="X365" s="148"/>
      <c r="Y365" s="148"/>
      <c r="Z365" s="148"/>
      <c r="AA365" s="151">
        <f>SUM(X365:Z365)</f>
        <v>0</v>
      </c>
      <c r="AB365" s="148"/>
      <c r="AC365" s="148"/>
      <c r="AD365" s="148"/>
      <c r="AE365" s="151">
        <f>SUM(AB365:AD365)</f>
        <v>0</v>
      </c>
      <c r="AF365" s="155">
        <f t="shared" si="79"/>
        <v>3</v>
      </c>
    </row>
    <row r="366" spans="1:35" x14ac:dyDescent="0.35">
      <c r="A366" s="199"/>
      <c r="B366" s="144"/>
      <c r="C366" s="153" t="s">
        <v>365</v>
      </c>
      <c r="D366" s="153"/>
      <c r="E366" s="153"/>
      <c r="F366" s="153"/>
      <c r="G366" s="151">
        <f>SUM(D366:F366)</f>
        <v>0</v>
      </c>
      <c r="H366" s="153"/>
      <c r="I366" s="153"/>
      <c r="J366" s="153"/>
      <c r="K366" s="151">
        <f>SUM(H366:J366)</f>
        <v>0</v>
      </c>
      <c r="L366" s="153"/>
      <c r="M366" s="153"/>
      <c r="N366" s="153"/>
      <c r="O366" s="151">
        <f>SUM(L366:N366)</f>
        <v>0</v>
      </c>
      <c r="P366" s="153"/>
      <c r="Q366" s="153"/>
      <c r="R366" s="153"/>
      <c r="S366" s="151">
        <f>SUM(P366:R366)</f>
        <v>0</v>
      </c>
      <c r="T366" s="153"/>
      <c r="U366" s="153"/>
      <c r="V366" s="153"/>
      <c r="W366" s="151">
        <f>SUM(T366:V366)</f>
        <v>0</v>
      </c>
      <c r="X366" s="153"/>
      <c r="Y366" s="153"/>
      <c r="Z366" s="153"/>
      <c r="AA366" s="151">
        <f>SUM(X366:Z366)</f>
        <v>0</v>
      </c>
      <c r="AB366" s="153"/>
      <c r="AC366" s="153"/>
      <c r="AD366" s="153"/>
      <c r="AE366" s="151">
        <f>SUM(AB366:AD366)</f>
        <v>0</v>
      </c>
      <c r="AF366" s="153">
        <f t="shared" si="79"/>
        <v>0</v>
      </c>
    </row>
    <row r="367" spans="1:35" x14ac:dyDescent="0.35">
      <c r="A367" s="156" t="s">
        <v>490</v>
      </c>
      <c r="B367" s="157" t="s">
        <v>491</v>
      </c>
      <c r="C367" s="156"/>
      <c r="D367" s="156">
        <f t="shared" ref="D367:AE367" si="85">SUM(D363:D366)</f>
        <v>2</v>
      </c>
      <c r="E367" s="156">
        <f t="shared" si="85"/>
        <v>0</v>
      </c>
      <c r="F367" s="156">
        <f t="shared" si="85"/>
        <v>0</v>
      </c>
      <c r="G367" s="156">
        <f t="shared" si="85"/>
        <v>2</v>
      </c>
      <c r="H367" s="156">
        <f t="shared" si="85"/>
        <v>0</v>
      </c>
      <c r="I367" s="156">
        <f t="shared" si="85"/>
        <v>0</v>
      </c>
      <c r="J367" s="156">
        <f t="shared" si="85"/>
        <v>0</v>
      </c>
      <c r="K367" s="156">
        <f t="shared" si="85"/>
        <v>0</v>
      </c>
      <c r="L367" s="156">
        <f t="shared" si="85"/>
        <v>3</v>
      </c>
      <c r="M367" s="156">
        <f t="shared" si="85"/>
        <v>0</v>
      </c>
      <c r="N367" s="156">
        <f t="shared" si="85"/>
        <v>0</v>
      </c>
      <c r="O367" s="156">
        <f t="shared" si="85"/>
        <v>3</v>
      </c>
      <c r="P367" s="156">
        <f t="shared" si="85"/>
        <v>0</v>
      </c>
      <c r="Q367" s="156">
        <f t="shared" si="85"/>
        <v>0</v>
      </c>
      <c r="R367" s="156">
        <f t="shared" si="85"/>
        <v>0</v>
      </c>
      <c r="S367" s="156">
        <f t="shared" si="85"/>
        <v>0</v>
      </c>
      <c r="T367" s="156">
        <f t="shared" si="85"/>
        <v>0</v>
      </c>
      <c r="U367" s="156">
        <f t="shared" si="85"/>
        <v>0</v>
      </c>
      <c r="V367" s="156">
        <f t="shared" si="85"/>
        <v>0</v>
      </c>
      <c r="W367" s="156">
        <f t="shared" si="85"/>
        <v>0</v>
      </c>
      <c r="X367" s="156">
        <f t="shared" si="85"/>
        <v>0</v>
      </c>
      <c r="Y367" s="156">
        <f t="shared" si="85"/>
        <v>0</v>
      </c>
      <c r="Z367" s="156">
        <f t="shared" si="85"/>
        <v>0</v>
      </c>
      <c r="AA367" s="156">
        <f t="shared" si="85"/>
        <v>0</v>
      </c>
      <c r="AB367" s="156">
        <f t="shared" si="85"/>
        <v>0</v>
      </c>
      <c r="AC367" s="156">
        <f t="shared" si="85"/>
        <v>0</v>
      </c>
      <c r="AD367" s="156">
        <f t="shared" si="85"/>
        <v>0</v>
      </c>
      <c r="AE367" s="156">
        <f t="shared" si="85"/>
        <v>0</v>
      </c>
      <c r="AF367" s="143">
        <f t="shared" si="79"/>
        <v>5</v>
      </c>
    </row>
    <row r="368" spans="1:35" x14ac:dyDescent="0.35">
      <c r="A368" s="150" t="s">
        <v>492</v>
      </c>
      <c r="B368" s="144">
        <v>30</v>
      </c>
      <c r="C368" s="148" t="s">
        <v>344</v>
      </c>
      <c r="D368" s="148"/>
      <c r="E368" s="148"/>
      <c r="F368" s="148"/>
      <c r="G368" s="151">
        <f>SUM(D368:F368)</f>
        <v>0</v>
      </c>
      <c r="H368" s="148"/>
      <c r="I368" s="148"/>
      <c r="J368" s="148"/>
      <c r="K368" s="151">
        <f>SUM(H368:J368)</f>
        <v>0</v>
      </c>
      <c r="L368" s="148"/>
      <c r="M368" s="148"/>
      <c r="N368" s="148"/>
      <c r="O368" s="151">
        <f>SUM(L368:N368)</f>
        <v>0</v>
      </c>
      <c r="P368" s="148"/>
      <c r="Q368" s="148"/>
      <c r="R368" s="148"/>
      <c r="S368" s="151">
        <f>SUM(P368:R368)</f>
        <v>0</v>
      </c>
      <c r="T368" s="148"/>
      <c r="U368" s="148"/>
      <c r="V368" s="148"/>
      <c r="W368" s="151">
        <f>SUM(T368:V368)</f>
        <v>0</v>
      </c>
      <c r="X368" s="148"/>
      <c r="Y368" s="148"/>
      <c r="Z368" s="148"/>
      <c r="AA368" s="151">
        <f>SUM(X368:Z368)</f>
        <v>0</v>
      </c>
      <c r="AB368" s="148"/>
      <c r="AC368" s="148"/>
      <c r="AD368" s="148"/>
      <c r="AE368" s="151">
        <f>SUM(AB368:AD368)</f>
        <v>0</v>
      </c>
      <c r="AF368" s="152">
        <f t="shared" si="79"/>
        <v>0</v>
      </c>
    </row>
    <row r="369" spans="1:32" x14ac:dyDescent="0.35">
      <c r="A369" s="199" t="s">
        <v>390</v>
      </c>
      <c r="B369" s="144"/>
      <c r="C369" s="153" t="s">
        <v>346</v>
      </c>
      <c r="D369" s="153"/>
      <c r="E369" s="153"/>
      <c r="F369" s="153"/>
      <c r="G369" s="151">
        <f>SUM(D369:F369)</f>
        <v>0</v>
      </c>
      <c r="H369" s="153"/>
      <c r="I369" s="153"/>
      <c r="J369" s="153"/>
      <c r="K369" s="151">
        <f>SUM(H369:J369)</f>
        <v>0</v>
      </c>
      <c r="L369" s="153"/>
      <c r="M369" s="153"/>
      <c r="N369" s="153"/>
      <c r="O369" s="151">
        <f>SUM(L369:N369)</f>
        <v>0</v>
      </c>
      <c r="P369" s="153"/>
      <c r="Q369" s="153"/>
      <c r="R369" s="153"/>
      <c r="S369" s="151">
        <f>SUM(P369:R369)</f>
        <v>0</v>
      </c>
      <c r="T369" s="153"/>
      <c r="U369" s="153"/>
      <c r="V369" s="153"/>
      <c r="W369" s="151">
        <f>SUM(T369:V369)</f>
        <v>0</v>
      </c>
      <c r="X369" s="153"/>
      <c r="Y369" s="153"/>
      <c r="Z369" s="153"/>
      <c r="AA369" s="151">
        <f>SUM(X369:Z369)</f>
        <v>0</v>
      </c>
      <c r="AB369" s="153"/>
      <c r="AC369" s="153"/>
      <c r="AD369" s="153"/>
      <c r="AE369" s="151">
        <f>SUM(AB369:AD369)</f>
        <v>0</v>
      </c>
      <c r="AF369" s="154">
        <f t="shared" si="79"/>
        <v>0</v>
      </c>
    </row>
    <row r="370" spans="1:32" x14ac:dyDescent="0.35">
      <c r="A370" s="199"/>
      <c r="B370" s="144"/>
      <c r="C370" s="148" t="s">
        <v>348</v>
      </c>
      <c r="D370" s="148"/>
      <c r="E370" s="148"/>
      <c r="F370" s="148"/>
      <c r="G370" s="151">
        <f>SUM(D370:F370)</f>
        <v>0</v>
      </c>
      <c r="H370" s="148"/>
      <c r="I370" s="148"/>
      <c r="J370" s="148"/>
      <c r="K370" s="151">
        <f>SUM(H370:J370)</f>
        <v>0</v>
      </c>
      <c r="L370" s="148"/>
      <c r="M370" s="148"/>
      <c r="N370" s="148"/>
      <c r="O370" s="151">
        <f>SUM(L370:N370)</f>
        <v>0</v>
      </c>
      <c r="P370" s="148"/>
      <c r="Q370" s="148"/>
      <c r="R370" s="148"/>
      <c r="S370" s="151">
        <f>SUM(P370:R370)</f>
        <v>0</v>
      </c>
      <c r="T370" s="148"/>
      <c r="U370" s="148"/>
      <c r="V370" s="148"/>
      <c r="W370" s="151">
        <f>SUM(T370:V370)</f>
        <v>0</v>
      </c>
      <c r="X370" s="148"/>
      <c r="Y370" s="148"/>
      <c r="Z370" s="148"/>
      <c r="AA370" s="151">
        <f>SUM(X370:Z370)</f>
        <v>0</v>
      </c>
      <c r="AB370" s="148"/>
      <c r="AC370" s="148"/>
      <c r="AD370" s="148"/>
      <c r="AE370" s="151">
        <f>SUM(AB370:AD370)</f>
        <v>0</v>
      </c>
      <c r="AF370" s="155">
        <f t="shared" si="79"/>
        <v>0</v>
      </c>
    </row>
    <row r="371" spans="1:32" x14ac:dyDescent="0.35">
      <c r="A371" s="199"/>
      <c r="B371" s="144"/>
      <c r="C371" s="153" t="s">
        <v>365</v>
      </c>
      <c r="D371" s="153"/>
      <c r="E371" s="153"/>
      <c r="F371" s="153"/>
      <c r="G371" s="151">
        <f>SUM(D371:F371)</f>
        <v>0</v>
      </c>
      <c r="H371" s="153"/>
      <c r="I371" s="153"/>
      <c r="J371" s="153"/>
      <c r="K371" s="151">
        <f>SUM(H371:J371)</f>
        <v>0</v>
      </c>
      <c r="L371" s="153"/>
      <c r="M371" s="153"/>
      <c r="N371" s="153"/>
      <c r="O371" s="151">
        <f>SUM(L371:N371)</f>
        <v>0</v>
      </c>
      <c r="P371" s="153"/>
      <c r="Q371" s="153"/>
      <c r="R371" s="153"/>
      <c r="S371" s="151">
        <f>SUM(P371:R371)</f>
        <v>0</v>
      </c>
      <c r="T371" s="153"/>
      <c r="U371" s="153"/>
      <c r="V371" s="153"/>
      <c r="W371" s="151">
        <f>SUM(T371:V371)</f>
        <v>0</v>
      </c>
      <c r="X371" s="153"/>
      <c r="Y371" s="153"/>
      <c r="Z371" s="153"/>
      <c r="AA371" s="151">
        <f>SUM(X371:Z371)</f>
        <v>0</v>
      </c>
      <c r="AB371" s="153"/>
      <c r="AC371" s="153"/>
      <c r="AD371" s="153"/>
      <c r="AE371" s="151">
        <f>SUM(AB371:AD371)</f>
        <v>0</v>
      </c>
      <c r="AF371" s="153">
        <f t="shared" si="79"/>
        <v>0</v>
      </c>
    </row>
    <row r="372" spans="1:32" x14ac:dyDescent="0.35">
      <c r="A372" s="156" t="s">
        <v>492</v>
      </c>
      <c r="B372" s="157">
        <v>30</v>
      </c>
      <c r="C372" s="156"/>
      <c r="D372" s="156">
        <f t="shared" ref="D372:AE372" si="86">SUM(D368:D371)</f>
        <v>0</v>
      </c>
      <c r="E372" s="156">
        <f t="shared" si="86"/>
        <v>0</v>
      </c>
      <c r="F372" s="156">
        <f t="shared" si="86"/>
        <v>0</v>
      </c>
      <c r="G372" s="156">
        <f t="shared" si="86"/>
        <v>0</v>
      </c>
      <c r="H372" s="156">
        <f t="shared" si="86"/>
        <v>0</v>
      </c>
      <c r="I372" s="156">
        <f t="shared" si="86"/>
        <v>0</v>
      </c>
      <c r="J372" s="156">
        <f t="shared" si="86"/>
        <v>0</v>
      </c>
      <c r="K372" s="156">
        <f t="shared" si="86"/>
        <v>0</v>
      </c>
      <c r="L372" s="156">
        <f t="shared" si="86"/>
        <v>0</v>
      </c>
      <c r="M372" s="156">
        <f t="shared" si="86"/>
        <v>0</v>
      </c>
      <c r="N372" s="156">
        <f t="shared" si="86"/>
        <v>0</v>
      </c>
      <c r="O372" s="156">
        <f t="shared" si="86"/>
        <v>0</v>
      </c>
      <c r="P372" s="156">
        <f t="shared" si="86"/>
        <v>0</v>
      </c>
      <c r="Q372" s="156">
        <f t="shared" si="86"/>
        <v>0</v>
      </c>
      <c r="R372" s="156">
        <f t="shared" si="86"/>
        <v>0</v>
      </c>
      <c r="S372" s="156">
        <f t="shared" si="86"/>
        <v>0</v>
      </c>
      <c r="T372" s="156">
        <f t="shared" si="86"/>
        <v>0</v>
      </c>
      <c r="U372" s="156">
        <f t="shared" si="86"/>
        <v>0</v>
      </c>
      <c r="V372" s="156">
        <f t="shared" si="86"/>
        <v>0</v>
      </c>
      <c r="W372" s="156">
        <f t="shared" si="86"/>
        <v>0</v>
      </c>
      <c r="X372" s="156">
        <f t="shared" si="86"/>
        <v>0</v>
      </c>
      <c r="Y372" s="156">
        <f t="shared" si="86"/>
        <v>0</v>
      </c>
      <c r="Z372" s="156">
        <f t="shared" si="86"/>
        <v>0</v>
      </c>
      <c r="AA372" s="156">
        <f t="shared" si="86"/>
        <v>0</v>
      </c>
      <c r="AB372" s="156">
        <f t="shared" si="86"/>
        <v>0</v>
      </c>
      <c r="AC372" s="156">
        <f t="shared" si="86"/>
        <v>0</v>
      </c>
      <c r="AD372" s="156">
        <f t="shared" si="86"/>
        <v>0</v>
      </c>
      <c r="AE372" s="156">
        <f t="shared" si="86"/>
        <v>0</v>
      </c>
      <c r="AF372" s="143">
        <f t="shared" si="79"/>
        <v>0</v>
      </c>
    </row>
    <row r="373" spans="1:32" x14ac:dyDescent="0.35">
      <c r="A373" s="150" t="s">
        <v>493</v>
      </c>
      <c r="B373" s="144" t="s">
        <v>430</v>
      </c>
      <c r="C373" s="148" t="s">
        <v>344</v>
      </c>
      <c r="D373" s="148">
        <v>3</v>
      </c>
      <c r="E373" s="148"/>
      <c r="F373" s="148"/>
      <c r="G373" s="151">
        <f>SUM(D373:F373)</f>
        <v>3</v>
      </c>
      <c r="H373" s="148"/>
      <c r="I373" s="148"/>
      <c r="J373" s="148"/>
      <c r="K373" s="151">
        <f>SUM(H373:J373)</f>
        <v>0</v>
      </c>
      <c r="L373" s="148">
        <v>1</v>
      </c>
      <c r="M373" s="148">
        <v>3</v>
      </c>
      <c r="N373" s="148"/>
      <c r="O373" s="151">
        <f>SUM(L373:N373)</f>
        <v>4</v>
      </c>
      <c r="P373" s="148"/>
      <c r="Q373" s="148"/>
      <c r="R373" s="148"/>
      <c r="S373" s="151">
        <f>SUM(P373:R373)</f>
        <v>0</v>
      </c>
      <c r="T373" s="148"/>
      <c r="U373" s="148"/>
      <c r="V373" s="148"/>
      <c r="W373" s="151">
        <f>SUM(T373:V373)</f>
        <v>0</v>
      </c>
      <c r="X373" s="148"/>
      <c r="Y373" s="148">
        <v>1</v>
      </c>
      <c r="Z373" s="148"/>
      <c r="AA373" s="151">
        <f>SUM(X373:Z373)</f>
        <v>1</v>
      </c>
      <c r="AB373" s="148">
        <v>2</v>
      </c>
      <c r="AC373" s="148"/>
      <c r="AD373" s="148"/>
      <c r="AE373" s="151">
        <f>SUM(AB373:AD373)</f>
        <v>2</v>
      </c>
      <c r="AF373" s="152">
        <f t="shared" si="79"/>
        <v>10</v>
      </c>
    </row>
    <row r="374" spans="1:32" x14ac:dyDescent="0.35">
      <c r="A374" s="199" t="s">
        <v>494</v>
      </c>
      <c r="B374" s="144"/>
      <c r="C374" s="153" t="s">
        <v>346</v>
      </c>
      <c r="D374" s="153">
        <v>7</v>
      </c>
      <c r="E374" s="153"/>
      <c r="F374" s="153"/>
      <c r="G374" s="151">
        <f>SUM(D374:F374)</f>
        <v>7</v>
      </c>
      <c r="H374" s="153"/>
      <c r="I374" s="153"/>
      <c r="J374" s="153"/>
      <c r="K374" s="151">
        <f>SUM(H374:J374)</f>
        <v>0</v>
      </c>
      <c r="L374" s="153">
        <v>3</v>
      </c>
      <c r="M374" s="153">
        <v>3</v>
      </c>
      <c r="N374" s="153"/>
      <c r="O374" s="151">
        <f>SUM(L374:N374)</f>
        <v>6</v>
      </c>
      <c r="P374" s="153"/>
      <c r="Q374" s="153"/>
      <c r="R374" s="153"/>
      <c r="S374" s="151">
        <f>SUM(P374:R374)</f>
        <v>0</v>
      </c>
      <c r="T374" s="153"/>
      <c r="U374" s="153"/>
      <c r="V374" s="153"/>
      <c r="W374" s="151">
        <f>SUM(T374:V374)</f>
        <v>0</v>
      </c>
      <c r="X374" s="153"/>
      <c r="Y374" s="153"/>
      <c r="Z374" s="153"/>
      <c r="AA374" s="151">
        <f>SUM(X374:Z374)</f>
        <v>0</v>
      </c>
      <c r="AB374" s="153">
        <v>1</v>
      </c>
      <c r="AC374" s="153"/>
      <c r="AD374" s="153"/>
      <c r="AE374" s="151">
        <f>SUM(AB374:AD374)</f>
        <v>1</v>
      </c>
      <c r="AF374" s="154">
        <f t="shared" si="79"/>
        <v>14</v>
      </c>
    </row>
    <row r="375" spans="1:32" x14ac:dyDescent="0.35">
      <c r="A375" s="199"/>
      <c r="B375" s="144"/>
      <c r="C375" s="148" t="s">
        <v>348</v>
      </c>
      <c r="D375" s="148">
        <v>4</v>
      </c>
      <c r="E375" s="148">
        <v>1</v>
      </c>
      <c r="F375" s="148"/>
      <c r="G375" s="151">
        <f>SUM(D375:F375)</f>
        <v>5</v>
      </c>
      <c r="H375" s="148">
        <v>2</v>
      </c>
      <c r="I375" s="148"/>
      <c r="J375" s="148"/>
      <c r="K375" s="151">
        <f>SUM(H375:J375)</f>
        <v>2</v>
      </c>
      <c r="L375" s="148">
        <v>1</v>
      </c>
      <c r="M375" s="148"/>
      <c r="N375" s="148"/>
      <c r="O375" s="151">
        <f>SUM(L375:N375)</f>
        <v>1</v>
      </c>
      <c r="P375" s="148"/>
      <c r="Q375" s="148"/>
      <c r="R375" s="148"/>
      <c r="S375" s="151">
        <f>SUM(P375:R375)</f>
        <v>0</v>
      </c>
      <c r="T375" s="148"/>
      <c r="U375" s="148"/>
      <c r="V375" s="148"/>
      <c r="W375" s="151">
        <f>SUM(T375:V375)</f>
        <v>0</v>
      </c>
      <c r="X375" s="148"/>
      <c r="Y375" s="148"/>
      <c r="Z375" s="148"/>
      <c r="AA375" s="151">
        <f>SUM(X375:Z375)</f>
        <v>0</v>
      </c>
      <c r="AB375" s="148"/>
      <c r="AC375" s="148"/>
      <c r="AD375" s="148"/>
      <c r="AE375" s="151">
        <f>SUM(AB375:AD375)</f>
        <v>0</v>
      </c>
      <c r="AF375" s="155">
        <f t="shared" si="79"/>
        <v>8</v>
      </c>
    </row>
    <row r="376" spans="1:32" x14ac:dyDescent="0.35">
      <c r="A376" s="199"/>
      <c r="B376" s="144"/>
      <c r="C376" s="153" t="s">
        <v>365</v>
      </c>
      <c r="D376" s="153">
        <v>8</v>
      </c>
      <c r="E376" s="153">
        <v>4</v>
      </c>
      <c r="F376" s="153">
        <v>1</v>
      </c>
      <c r="G376" s="151">
        <f>SUM(D376:F376)</f>
        <v>13</v>
      </c>
      <c r="H376" s="153">
        <v>6</v>
      </c>
      <c r="I376" s="153"/>
      <c r="J376" s="153"/>
      <c r="K376" s="151">
        <f>SUM(H376:J376)</f>
        <v>6</v>
      </c>
      <c r="L376" s="153">
        <v>4</v>
      </c>
      <c r="M376" s="153"/>
      <c r="N376" s="153"/>
      <c r="O376" s="151">
        <f>SUM(L376:N376)</f>
        <v>4</v>
      </c>
      <c r="P376" s="153"/>
      <c r="Q376" s="153"/>
      <c r="R376" s="153"/>
      <c r="S376" s="151">
        <f>SUM(P376:R376)</f>
        <v>0</v>
      </c>
      <c r="T376" s="153"/>
      <c r="U376" s="153"/>
      <c r="V376" s="153"/>
      <c r="W376" s="151">
        <f>SUM(T376:V376)</f>
        <v>0</v>
      </c>
      <c r="X376" s="153">
        <v>1</v>
      </c>
      <c r="Y376" s="153"/>
      <c r="Z376" s="153"/>
      <c r="AA376" s="151">
        <f>SUM(X376:Z376)</f>
        <v>1</v>
      </c>
      <c r="AB376" s="153"/>
      <c r="AC376" s="153"/>
      <c r="AD376" s="153"/>
      <c r="AE376" s="151">
        <f>SUM(AB376:AD376)</f>
        <v>0</v>
      </c>
      <c r="AF376" s="153">
        <f t="shared" si="79"/>
        <v>24</v>
      </c>
    </row>
    <row r="377" spans="1:32" x14ac:dyDescent="0.35">
      <c r="A377" s="156" t="s">
        <v>493</v>
      </c>
      <c r="B377" s="157" t="s">
        <v>430</v>
      </c>
      <c r="C377" s="156"/>
      <c r="D377" s="156">
        <f t="shared" ref="D377:AE377" si="87">SUM(D373:D376)</f>
        <v>22</v>
      </c>
      <c r="E377" s="156">
        <f t="shared" si="87"/>
        <v>5</v>
      </c>
      <c r="F377" s="156">
        <f t="shared" si="87"/>
        <v>1</v>
      </c>
      <c r="G377" s="156">
        <f t="shared" si="87"/>
        <v>28</v>
      </c>
      <c r="H377" s="156">
        <f t="shared" si="87"/>
        <v>8</v>
      </c>
      <c r="I377" s="156">
        <f t="shared" si="87"/>
        <v>0</v>
      </c>
      <c r="J377" s="156">
        <f t="shared" si="87"/>
        <v>0</v>
      </c>
      <c r="K377" s="156">
        <f t="shared" si="87"/>
        <v>8</v>
      </c>
      <c r="L377" s="156">
        <f t="shared" si="87"/>
        <v>9</v>
      </c>
      <c r="M377" s="156">
        <f t="shared" si="87"/>
        <v>6</v>
      </c>
      <c r="N377" s="156">
        <f t="shared" si="87"/>
        <v>0</v>
      </c>
      <c r="O377" s="156">
        <f t="shared" si="87"/>
        <v>15</v>
      </c>
      <c r="P377" s="156">
        <f t="shared" si="87"/>
        <v>0</v>
      </c>
      <c r="Q377" s="156">
        <f t="shared" si="87"/>
        <v>0</v>
      </c>
      <c r="R377" s="156">
        <f t="shared" si="87"/>
        <v>0</v>
      </c>
      <c r="S377" s="156">
        <f t="shared" si="87"/>
        <v>0</v>
      </c>
      <c r="T377" s="156">
        <f t="shared" si="87"/>
        <v>0</v>
      </c>
      <c r="U377" s="156">
        <f t="shared" si="87"/>
        <v>0</v>
      </c>
      <c r="V377" s="156">
        <f t="shared" si="87"/>
        <v>0</v>
      </c>
      <c r="W377" s="156">
        <f t="shared" si="87"/>
        <v>0</v>
      </c>
      <c r="X377" s="156">
        <f t="shared" si="87"/>
        <v>1</v>
      </c>
      <c r="Y377" s="156">
        <f t="shared" si="87"/>
        <v>1</v>
      </c>
      <c r="Z377" s="156">
        <f t="shared" si="87"/>
        <v>0</v>
      </c>
      <c r="AA377" s="156">
        <f t="shared" si="87"/>
        <v>2</v>
      </c>
      <c r="AB377" s="156">
        <f t="shared" si="87"/>
        <v>3</v>
      </c>
      <c r="AC377" s="156">
        <f t="shared" si="87"/>
        <v>0</v>
      </c>
      <c r="AD377" s="156">
        <f t="shared" si="87"/>
        <v>0</v>
      </c>
      <c r="AE377" s="156">
        <f t="shared" si="87"/>
        <v>3</v>
      </c>
      <c r="AF377" s="143">
        <f t="shared" si="79"/>
        <v>56</v>
      </c>
    </row>
    <row r="378" spans="1:32" x14ac:dyDescent="0.35">
      <c r="A378" s="150" t="s">
        <v>495</v>
      </c>
      <c r="B378" s="144" t="s">
        <v>496</v>
      </c>
      <c r="C378" s="148" t="s">
        <v>344</v>
      </c>
      <c r="D378" s="148">
        <v>9</v>
      </c>
      <c r="E378" s="148"/>
      <c r="F378" s="148"/>
      <c r="G378" s="151">
        <f>SUM(D378:F378)</f>
        <v>9</v>
      </c>
      <c r="H378" s="148"/>
      <c r="I378" s="148"/>
      <c r="J378" s="148"/>
      <c r="K378" s="151">
        <f>SUM(H378:J378)</f>
        <v>0</v>
      </c>
      <c r="L378" s="148"/>
      <c r="M378" s="148"/>
      <c r="N378" s="148"/>
      <c r="O378" s="151">
        <f>SUM(L378:N378)</f>
        <v>0</v>
      </c>
      <c r="P378" s="148"/>
      <c r="Q378" s="148"/>
      <c r="R378" s="148"/>
      <c r="S378" s="151">
        <f>SUM(P378:R378)</f>
        <v>0</v>
      </c>
      <c r="T378" s="148"/>
      <c r="U378" s="148"/>
      <c r="V378" s="148"/>
      <c r="W378" s="151">
        <f>SUM(T378:V378)</f>
        <v>0</v>
      </c>
      <c r="X378" s="148"/>
      <c r="Y378" s="148"/>
      <c r="Z378" s="148"/>
      <c r="AA378" s="151">
        <f>SUM(X378:Z378)</f>
        <v>0</v>
      </c>
      <c r="AB378" s="148"/>
      <c r="AC378" s="148"/>
      <c r="AD378" s="148"/>
      <c r="AE378" s="151">
        <f>SUM(AB378:AD378)</f>
        <v>0</v>
      </c>
      <c r="AF378" s="152">
        <f t="shared" si="79"/>
        <v>9</v>
      </c>
    </row>
    <row r="379" spans="1:32" x14ac:dyDescent="0.35">
      <c r="A379" s="199" t="s">
        <v>394</v>
      </c>
      <c r="B379" s="144"/>
      <c r="C379" s="153" t="s">
        <v>346</v>
      </c>
      <c r="D379" s="153"/>
      <c r="E379" s="153"/>
      <c r="F379" s="153"/>
      <c r="G379" s="151">
        <f>SUM(D379:F379)</f>
        <v>0</v>
      </c>
      <c r="H379" s="153"/>
      <c r="I379" s="153"/>
      <c r="J379" s="153"/>
      <c r="K379" s="151">
        <f>SUM(H379:J379)</f>
        <v>0</v>
      </c>
      <c r="L379" s="153"/>
      <c r="M379" s="153"/>
      <c r="N379" s="153"/>
      <c r="O379" s="151">
        <f>SUM(L379:N379)</f>
        <v>0</v>
      </c>
      <c r="P379" s="153"/>
      <c r="Q379" s="153"/>
      <c r="R379" s="153"/>
      <c r="S379" s="151">
        <f>SUM(P379:R379)</f>
        <v>0</v>
      </c>
      <c r="T379" s="153"/>
      <c r="U379" s="153"/>
      <c r="V379" s="153"/>
      <c r="W379" s="151">
        <f>SUM(T379:V379)</f>
        <v>0</v>
      </c>
      <c r="X379" s="153"/>
      <c r="Y379" s="153"/>
      <c r="Z379" s="153"/>
      <c r="AA379" s="151">
        <f>SUM(X379:Z379)</f>
        <v>0</v>
      </c>
      <c r="AB379" s="153"/>
      <c r="AC379" s="153"/>
      <c r="AD379" s="153"/>
      <c r="AE379" s="151">
        <f>SUM(AB379:AD379)</f>
        <v>0</v>
      </c>
      <c r="AF379" s="154">
        <f t="shared" si="79"/>
        <v>0</v>
      </c>
    </row>
    <row r="380" spans="1:32" x14ac:dyDescent="0.35">
      <c r="A380" s="199"/>
      <c r="B380" s="144"/>
      <c r="C380" s="148" t="s">
        <v>348</v>
      </c>
      <c r="D380" s="148"/>
      <c r="E380" s="148"/>
      <c r="F380" s="148"/>
      <c r="G380" s="151">
        <f>SUM(D380:F380)</f>
        <v>0</v>
      </c>
      <c r="H380" s="148"/>
      <c r="I380" s="148"/>
      <c r="J380" s="148"/>
      <c r="K380" s="151">
        <f>SUM(H380:J380)</f>
        <v>0</v>
      </c>
      <c r="L380" s="148"/>
      <c r="M380" s="148"/>
      <c r="N380" s="148"/>
      <c r="O380" s="151">
        <f>SUM(L380:N380)</f>
        <v>0</v>
      </c>
      <c r="P380" s="148"/>
      <c r="Q380" s="148"/>
      <c r="R380" s="148"/>
      <c r="S380" s="151">
        <f>SUM(P380:R380)</f>
        <v>0</v>
      </c>
      <c r="T380" s="148"/>
      <c r="U380" s="148"/>
      <c r="V380" s="148"/>
      <c r="W380" s="151">
        <f>SUM(T380:V380)</f>
        <v>0</v>
      </c>
      <c r="X380" s="148"/>
      <c r="Y380" s="148"/>
      <c r="Z380" s="148"/>
      <c r="AA380" s="151">
        <f>SUM(X380:Z380)</f>
        <v>0</v>
      </c>
      <c r="AB380" s="148"/>
      <c r="AC380" s="148"/>
      <c r="AD380" s="148"/>
      <c r="AE380" s="151">
        <f>SUM(AB380:AD380)</f>
        <v>0</v>
      </c>
      <c r="AF380" s="155">
        <f t="shared" si="79"/>
        <v>0</v>
      </c>
    </row>
    <row r="381" spans="1:32" x14ac:dyDescent="0.35">
      <c r="A381" s="199"/>
      <c r="B381" s="144"/>
      <c r="C381" s="153" t="s">
        <v>365</v>
      </c>
      <c r="D381" s="153"/>
      <c r="E381" s="153"/>
      <c r="F381" s="153"/>
      <c r="G381" s="151">
        <f>SUM(D381:F381)</f>
        <v>0</v>
      </c>
      <c r="H381" s="153"/>
      <c r="I381" s="153"/>
      <c r="J381" s="153"/>
      <c r="K381" s="151">
        <f>SUM(H381:J381)</f>
        <v>0</v>
      </c>
      <c r="L381" s="153"/>
      <c r="M381" s="153"/>
      <c r="N381" s="153"/>
      <c r="O381" s="151">
        <f>SUM(L381:N381)</f>
        <v>0</v>
      </c>
      <c r="P381" s="153"/>
      <c r="Q381" s="153"/>
      <c r="R381" s="153"/>
      <c r="S381" s="151">
        <f>SUM(P381:R381)</f>
        <v>0</v>
      </c>
      <c r="T381" s="153"/>
      <c r="U381" s="153"/>
      <c r="V381" s="153"/>
      <c r="W381" s="151">
        <f>SUM(T381:V381)</f>
        <v>0</v>
      </c>
      <c r="X381" s="153"/>
      <c r="Y381" s="153"/>
      <c r="Z381" s="153"/>
      <c r="AA381" s="151">
        <f>SUM(X381:Z381)</f>
        <v>0</v>
      </c>
      <c r="AB381" s="153"/>
      <c r="AC381" s="153"/>
      <c r="AD381" s="153"/>
      <c r="AE381" s="151">
        <f>SUM(AB381:AD381)</f>
        <v>0</v>
      </c>
      <c r="AF381" s="153">
        <f t="shared" si="79"/>
        <v>0</v>
      </c>
    </row>
    <row r="382" spans="1:32" x14ac:dyDescent="0.35">
      <c r="A382" s="156" t="s">
        <v>394</v>
      </c>
      <c r="B382" s="157"/>
      <c r="C382" s="156"/>
      <c r="D382" s="156">
        <f t="shared" ref="D382:AE382" si="88">SUM(D378:D381)</f>
        <v>9</v>
      </c>
      <c r="E382" s="156">
        <f t="shared" si="88"/>
        <v>0</v>
      </c>
      <c r="F382" s="156">
        <f t="shared" si="88"/>
        <v>0</v>
      </c>
      <c r="G382" s="156">
        <f t="shared" si="88"/>
        <v>9</v>
      </c>
      <c r="H382" s="156">
        <f t="shared" si="88"/>
        <v>0</v>
      </c>
      <c r="I382" s="156">
        <f t="shared" si="88"/>
        <v>0</v>
      </c>
      <c r="J382" s="156">
        <f t="shared" si="88"/>
        <v>0</v>
      </c>
      <c r="K382" s="156">
        <f t="shared" si="88"/>
        <v>0</v>
      </c>
      <c r="L382" s="156">
        <f t="shared" si="88"/>
        <v>0</v>
      </c>
      <c r="M382" s="156">
        <f t="shared" si="88"/>
        <v>0</v>
      </c>
      <c r="N382" s="156">
        <f t="shared" si="88"/>
        <v>0</v>
      </c>
      <c r="O382" s="156">
        <f t="shared" si="88"/>
        <v>0</v>
      </c>
      <c r="P382" s="156">
        <f t="shared" si="88"/>
        <v>0</v>
      </c>
      <c r="Q382" s="156">
        <f t="shared" si="88"/>
        <v>0</v>
      </c>
      <c r="R382" s="156">
        <f t="shared" si="88"/>
        <v>0</v>
      </c>
      <c r="S382" s="156">
        <f t="shared" si="88"/>
        <v>0</v>
      </c>
      <c r="T382" s="156">
        <f t="shared" si="88"/>
        <v>0</v>
      </c>
      <c r="U382" s="156">
        <f t="shared" si="88"/>
        <v>0</v>
      </c>
      <c r="V382" s="156">
        <f t="shared" si="88"/>
        <v>0</v>
      </c>
      <c r="W382" s="156">
        <f t="shared" si="88"/>
        <v>0</v>
      </c>
      <c r="X382" s="156">
        <f t="shared" si="88"/>
        <v>0</v>
      </c>
      <c r="Y382" s="156">
        <f t="shared" si="88"/>
        <v>0</v>
      </c>
      <c r="Z382" s="156">
        <f t="shared" si="88"/>
        <v>0</v>
      </c>
      <c r="AA382" s="156">
        <f t="shared" si="88"/>
        <v>0</v>
      </c>
      <c r="AB382" s="156">
        <f t="shared" si="88"/>
        <v>0</v>
      </c>
      <c r="AC382" s="156">
        <f t="shared" si="88"/>
        <v>0</v>
      </c>
      <c r="AD382" s="156">
        <f t="shared" si="88"/>
        <v>0</v>
      </c>
      <c r="AE382" s="156">
        <f t="shared" si="88"/>
        <v>0</v>
      </c>
      <c r="AF382" s="143">
        <f t="shared" si="79"/>
        <v>9</v>
      </c>
    </row>
    <row r="383" spans="1:32" x14ac:dyDescent="0.35">
      <c r="A383" s="199" t="s">
        <v>497</v>
      </c>
      <c r="B383" s="144"/>
      <c r="C383" s="148" t="s">
        <v>344</v>
      </c>
      <c r="D383" s="148"/>
      <c r="E383" s="148"/>
      <c r="F383" s="148"/>
      <c r="G383" s="151">
        <f>SUM(D383:F383)</f>
        <v>0</v>
      </c>
      <c r="H383" s="148"/>
      <c r="I383" s="148"/>
      <c r="J383" s="148"/>
      <c r="K383" s="151">
        <f>SUM(H383:J383)</f>
        <v>0</v>
      </c>
      <c r="L383" s="148"/>
      <c r="M383" s="148"/>
      <c r="N383" s="148"/>
      <c r="O383" s="151">
        <f>SUM(L383:N383)</f>
        <v>0</v>
      </c>
      <c r="P383" s="148"/>
      <c r="Q383" s="148"/>
      <c r="R383" s="148"/>
      <c r="S383" s="151">
        <f>SUM(P383:R383)</f>
        <v>0</v>
      </c>
      <c r="T383" s="148"/>
      <c r="U383" s="148"/>
      <c r="V383" s="148"/>
      <c r="W383" s="151">
        <f>SUM(T383:V383)</f>
        <v>0</v>
      </c>
      <c r="X383" s="148"/>
      <c r="Y383" s="148"/>
      <c r="Z383" s="148"/>
      <c r="AA383" s="151">
        <f>SUM(X383:Z383)</f>
        <v>0</v>
      </c>
      <c r="AB383" s="148">
        <v>3</v>
      </c>
      <c r="AC383" s="148"/>
      <c r="AD383" s="148"/>
      <c r="AE383" s="151">
        <f>SUM(AB383:AD383)</f>
        <v>3</v>
      </c>
      <c r="AF383" s="152">
        <f t="shared" si="79"/>
        <v>3</v>
      </c>
    </row>
    <row r="384" spans="1:32" x14ac:dyDescent="0.35">
      <c r="A384" s="199"/>
      <c r="B384" s="144"/>
      <c r="C384" s="153" t="s">
        <v>346</v>
      </c>
      <c r="D384" s="153"/>
      <c r="E384" s="153"/>
      <c r="F384" s="153"/>
      <c r="G384" s="151">
        <f>SUM(D384:F384)</f>
        <v>0</v>
      </c>
      <c r="H384" s="153"/>
      <c r="I384" s="153"/>
      <c r="J384" s="153"/>
      <c r="K384" s="151">
        <f>SUM(H384:J384)</f>
        <v>0</v>
      </c>
      <c r="L384" s="153"/>
      <c r="M384" s="153"/>
      <c r="N384" s="153"/>
      <c r="O384" s="151">
        <f>SUM(L384:N384)</f>
        <v>0</v>
      </c>
      <c r="P384" s="153"/>
      <c r="Q384" s="153"/>
      <c r="R384" s="153"/>
      <c r="S384" s="151">
        <f>SUM(P384:R384)</f>
        <v>0</v>
      </c>
      <c r="T384" s="153"/>
      <c r="U384" s="153"/>
      <c r="V384" s="153"/>
      <c r="W384" s="151">
        <f>SUM(T384:V384)</f>
        <v>0</v>
      </c>
      <c r="X384" s="153"/>
      <c r="Y384" s="153"/>
      <c r="Z384" s="153"/>
      <c r="AA384" s="151">
        <f>SUM(X384:Z384)</f>
        <v>0</v>
      </c>
      <c r="AB384" s="153"/>
      <c r="AC384" s="153"/>
      <c r="AD384" s="153"/>
      <c r="AE384" s="151">
        <f>SUM(AB384:AD384)</f>
        <v>0</v>
      </c>
      <c r="AF384" s="154">
        <f t="shared" si="79"/>
        <v>0</v>
      </c>
    </row>
    <row r="385" spans="1:32" x14ac:dyDescent="0.35">
      <c r="A385" s="199"/>
      <c r="B385" s="144"/>
      <c r="C385" s="148" t="s">
        <v>348</v>
      </c>
      <c r="D385" s="148"/>
      <c r="E385" s="148"/>
      <c r="F385" s="148"/>
      <c r="G385" s="151">
        <f>SUM(D385:F385)</f>
        <v>0</v>
      </c>
      <c r="H385" s="148"/>
      <c r="I385" s="148"/>
      <c r="J385" s="148"/>
      <c r="K385" s="151">
        <f>SUM(H385:J385)</f>
        <v>0</v>
      </c>
      <c r="L385" s="148"/>
      <c r="M385" s="148"/>
      <c r="N385" s="148"/>
      <c r="O385" s="151">
        <f>SUM(L385:N385)</f>
        <v>0</v>
      </c>
      <c r="P385" s="148"/>
      <c r="Q385" s="148"/>
      <c r="R385" s="148"/>
      <c r="S385" s="151">
        <f>SUM(P385:R385)</f>
        <v>0</v>
      </c>
      <c r="T385" s="148"/>
      <c r="U385" s="148"/>
      <c r="V385" s="148"/>
      <c r="W385" s="151">
        <f>SUM(T385:V385)</f>
        <v>0</v>
      </c>
      <c r="X385" s="148"/>
      <c r="Y385" s="148"/>
      <c r="Z385" s="148"/>
      <c r="AA385" s="151">
        <f>SUM(X385:Z385)</f>
        <v>0</v>
      </c>
      <c r="AB385" s="148"/>
      <c r="AC385" s="148"/>
      <c r="AD385" s="148"/>
      <c r="AE385" s="151">
        <f>SUM(AB385:AD385)</f>
        <v>0</v>
      </c>
      <c r="AF385" s="155">
        <f t="shared" si="79"/>
        <v>0</v>
      </c>
    </row>
    <row r="386" spans="1:32" x14ac:dyDescent="0.35">
      <c r="A386" s="199"/>
      <c r="B386" s="144"/>
      <c r="C386" s="153" t="s">
        <v>365</v>
      </c>
      <c r="D386" s="153"/>
      <c r="E386" s="153"/>
      <c r="F386" s="153"/>
      <c r="G386" s="151">
        <f>SUM(D386:F386)</f>
        <v>0</v>
      </c>
      <c r="H386" s="153"/>
      <c r="I386" s="153"/>
      <c r="J386" s="153"/>
      <c r="K386" s="151">
        <f>SUM(H386:J386)</f>
        <v>0</v>
      </c>
      <c r="L386" s="153"/>
      <c r="M386" s="153"/>
      <c r="N386" s="153"/>
      <c r="O386" s="151">
        <f>SUM(L386:N386)</f>
        <v>0</v>
      </c>
      <c r="P386" s="153"/>
      <c r="Q386" s="153"/>
      <c r="R386" s="153"/>
      <c r="S386" s="151">
        <f>SUM(P386:R386)</f>
        <v>0</v>
      </c>
      <c r="T386" s="153"/>
      <c r="U386" s="153"/>
      <c r="V386" s="153"/>
      <c r="W386" s="151">
        <f>SUM(T386:V386)</f>
        <v>0</v>
      </c>
      <c r="X386" s="153"/>
      <c r="Y386" s="153"/>
      <c r="Z386" s="153"/>
      <c r="AA386" s="151">
        <f>SUM(X386:Z386)</f>
        <v>0</v>
      </c>
      <c r="AB386" s="153"/>
      <c r="AC386" s="153"/>
      <c r="AD386" s="153"/>
      <c r="AE386" s="151">
        <f>SUM(AB386:AD386)</f>
        <v>0</v>
      </c>
      <c r="AF386" s="153">
        <f t="shared" si="79"/>
        <v>0</v>
      </c>
    </row>
    <row r="387" spans="1:32" x14ac:dyDescent="0.35">
      <c r="A387" s="161" t="s">
        <v>497</v>
      </c>
      <c r="B387" s="157"/>
      <c r="C387" s="156"/>
      <c r="D387" s="156">
        <f t="shared" ref="D387:AE387" si="89">SUM(D383:D386)</f>
        <v>0</v>
      </c>
      <c r="E387" s="156">
        <f t="shared" si="89"/>
        <v>0</v>
      </c>
      <c r="F387" s="156">
        <f t="shared" si="89"/>
        <v>0</v>
      </c>
      <c r="G387" s="156">
        <f t="shared" si="89"/>
        <v>0</v>
      </c>
      <c r="H387" s="156">
        <f t="shared" si="89"/>
        <v>0</v>
      </c>
      <c r="I387" s="156">
        <f t="shared" si="89"/>
        <v>0</v>
      </c>
      <c r="J387" s="156">
        <f t="shared" si="89"/>
        <v>0</v>
      </c>
      <c r="K387" s="156">
        <f t="shared" si="89"/>
        <v>0</v>
      </c>
      <c r="L387" s="156">
        <f t="shared" si="89"/>
        <v>0</v>
      </c>
      <c r="M387" s="156">
        <f t="shared" si="89"/>
        <v>0</v>
      </c>
      <c r="N387" s="156">
        <f t="shared" si="89"/>
        <v>0</v>
      </c>
      <c r="O387" s="156">
        <f t="shared" si="89"/>
        <v>0</v>
      </c>
      <c r="P387" s="156">
        <f t="shared" si="89"/>
        <v>0</v>
      </c>
      <c r="Q387" s="156">
        <f t="shared" si="89"/>
        <v>0</v>
      </c>
      <c r="R387" s="156">
        <f t="shared" si="89"/>
        <v>0</v>
      </c>
      <c r="S387" s="156">
        <f t="shared" si="89"/>
        <v>0</v>
      </c>
      <c r="T387" s="156">
        <f t="shared" si="89"/>
        <v>0</v>
      </c>
      <c r="U387" s="156">
        <f t="shared" si="89"/>
        <v>0</v>
      </c>
      <c r="V387" s="156">
        <f t="shared" si="89"/>
        <v>0</v>
      </c>
      <c r="W387" s="156">
        <f t="shared" si="89"/>
        <v>0</v>
      </c>
      <c r="X387" s="156">
        <f t="shared" si="89"/>
        <v>0</v>
      </c>
      <c r="Y387" s="156">
        <f t="shared" si="89"/>
        <v>0</v>
      </c>
      <c r="Z387" s="156">
        <f t="shared" si="89"/>
        <v>0</v>
      </c>
      <c r="AA387" s="156">
        <f t="shared" si="89"/>
        <v>0</v>
      </c>
      <c r="AB387" s="156">
        <f t="shared" si="89"/>
        <v>3</v>
      </c>
      <c r="AC387" s="156">
        <f t="shared" si="89"/>
        <v>0</v>
      </c>
      <c r="AD387" s="156">
        <f t="shared" si="89"/>
        <v>0</v>
      </c>
      <c r="AE387" s="156">
        <f t="shared" si="89"/>
        <v>3</v>
      </c>
      <c r="AF387" s="143">
        <f t="shared" si="79"/>
        <v>3</v>
      </c>
    </row>
    <row r="388" spans="1:32" x14ac:dyDescent="0.35">
      <c r="A388" s="156" t="s">
        <v>495</v>
      </c>
      <c r="B388" s="157" t="s">
        <v>496</v>
      </c>
      <c r="C388" s="156"/>
      <c r="D388" s="156">
        <f t="shared" ref="D388:AE388" si="90">SUM(D387,D382)</f>
        <v>9</v>
      </c>
      <c r="E388" s="156">
        <f t="shared" si="90"/>
        <v>0</v>
      </c>
      <c r="F388" s="156">
        <f t="shared" si="90"/>
        <v>0</v>
      </c>
      <c r="G388" s="156">
        <f t="shared" si="90"/>
        <v>9</v>
      </c>
      <c r="H388" s="156">
        <f t="shared" si="90"/>
        <v>0</v>
      </c>
      <c r="I388" s="156">
        <f t="shared" si="90"/>
        <v>0</v>
      </c>
      <c r="J388" s="156">
        <f t="shared" si="90"/>
        <v>0</v>
      </c>
      <c r="K388" s="156">
        <f t="shared" si="90"/>
        <v>0</v>
      </c>
      <c r="L388" s="156">
        <f t="shared" si="90"/>
        <v>0</v>
      </c>
      <c r="M388" s="156">
        <f t="shared" si="90"/>
        <v>0</v>
      </c>
      <c r="N388" s="156">
        <f t="shared" si="90"/>
        <v>0</v>
      </c>
      <c r="O388" s="156">
        <f t="shared" si="90"/>
        <v>0</v>
      </c>
      <c r="P388" s="156">
        <f t="shared" si="90"/>
        <v>0</v>
      </c>
      <c r="Q388" s="156">
        <f t="shared" si="90"/>
        <v>0</v>
      </c>
      <c r="R388" s="156">
        <f t="shared" si="90"/>
        <v>0</v>
      </c>
      <c r="S388" s="156">
        <f t="shared" si="90"/>
        <v>0</v>
      </c>
      <c r="T388" s="156">
        <f t="shared" si="90"/>
        <v>0</v>
      </c>
      <c r="U388" s="156">
        <f t="shared" si="90"/>
        <v>0</v>
      </c>
      <c r="V388" s="156">
        <f t="shared" si="90"/>
        <v>0</v>
      </c>
      <c r="W388" s="156">
        <f t="shared" si="90"/>
        <v>0</v>
      </c>
      <c r="X388" s="156">
        <f t="shared" si="90"/>
        <v>0</v>
      </c>
      <c r="Y388" s="156">
        <f t="shared" si="90"/>
        <v>0</v>
      </c>
      <c r="Z388" s="156">
        <f t="shared" si="90"/>
        <v>0</v>
      </c>
      <c r="AA388" s="156">
        <f t="shared" si="90"/>
        <v>0</v>
      </c>
      <c r="AB388" s="156">
        <f t="shared" si="90"/>
        <v>3</v>
      </c>
      <c r="AC388" s="156">
        <f t="shared" si="90"/>
        <v>0</v>
      </c>
      <c r="AD388" s="156">
        <f t="shared" si="90"/>
        <v>0</v>
      </c>
      <c r="AE388" s="156">
        <f t="shared" si="90"/>
        <v>3</v>
      </c>
      <c r="AF388" s="143">
        <f t="shared" si="79"/>
        <v>12</v>
      </c>
    </row>
    <row r="389" spans="1:32" x14ac:dyDescent="0.35">
      <c r="A389" s="150" t="s">
        <v>498</v>
      </c>
      <c r="B389" s="144" t="s">
        <v>499</v>
      </c>
      <c r="C389" s="148" t="s">
        <v>344</v>
      </c>
      <c r="D389" s="148"/>
      <c r="E389" s="148"/>
      <c r="F389" s="148"/>
      <c r="G389" s="151">
        <f>SUM(D389:F389)</f>
        <v>0</v>
      </c>
      <c r="H389" s="148"/>
      <c r="I389" s="148"/>
      <c r="J389" s="148"/>
      <c r="K389" s="151">
        <f>SUM(H389:J389)</f>
        <v>0</v>
      </c>
      <c r="L389" s="148">
        <v>1</v>
      </c>
      <c r="M389" s="148"/>
      <c r="N389" s="148"/>
      <c r="O389" s="151">
        <f>SUM(L389:N389)</f>
        <v>1</v>
      </c>
      <c r="P389" s="148"/>
      <c r="Q389" s="148"/>
      <c r="R389" s="148"/>
      <c r="S389" s="151">
        <f>SUM(P389:R389)</f>
        <v>0</v>
      </c>
      <c r="T389" s="148"/>
      <c r="U389" s="148"/>
      <c r="V389" s="148"/>
      <c r="W389" s="151">
        <f>SUM(T389:V389)</f>
        <v>0</v>
      </c>
      <c r="X389" s="148"/>
      <c r="Y389" s="148"/>
      <c r="Z389" s="148"/>
      <c r="AA389" s="151">
        <f>SUM(X389:Z389)</f>
        <v>0</v>
      </c>
      <c r="AB389" s="148"/>
      <c r="AC389" s="148"/>
      <c r="AD389" s="148"/>
      <c r="AE389" s="151">
        <f>SUM(AB389:AD389)</f>
        <v>0</v>
      </c>
      <c r="AF389" s="152">
        <f t="shared" si="79"/>
        <v>1</v>
      </c>
    </row>
    <row r="390" spans="1:32" x14ac:dyDescent="0.35">
      <c r="A390" s="199" t="s">
        <v>418</v>
      </c>
      <c r="B390" s="144"/>
      <c r="C390" s="153" t="s">
        <v>346</v>
      </c>
      <c r="D390" s="153"/>
      <c r="E390" s="153"/>
      <c r="F390" s="153"/>
      <c r="G390" s="151">
        <f>SUM(D390:F390)</f>
        <v>0</v>
      </c>
      <c r="H390" s="153"/>
      <c r="I390" s="153"/>
      <c r="J390" s="153"/>
      <c r="K390" s="151">
        <f>SUM(H390:J390)</f>
        <v>0</v>
      </c>
      <c r="L390" s="153">
        <v>1</v>
      </c>
      <c r="M390" s="153"/>
      <c r="N390" s="153"/>
      <c r="O390" s="151">
        <f>SUM(L390:N390)</f>
        <v>1</v>
      </c>
      <c r="P390" s="153"/>
      <c r="Q390" s="153"/>
      <c r="R390" s="153"/>
      <c r="S390" s="151">
        <f>SUM(P390:R390)</f>
        <v>0</v>
      </c>
      <c r="T390" s="153"/>
      <c r="U390" s="153"/>
      <c r="V390" s="153"/>
      <c r="W390" s="151">
        <f>SUM(T390:V390)</f>
        <v>0</v>
      </c>
      <c r="X390" s="153"/>
      <c r="Y390" s="153"/>
      <c r="Z390" s="153"/>
      <c r="AA390" s="151">
        <f>SUM(X390:Z390)</f>
        <v>0</v>
      </c>
      <c r="AB390" s="153">
        <v>1</v>
      </c>
      <c r="AC390" s="153"/>
      <c r="AD390" s="153"/>
      <c r="AE390" s="151">
        <f>SUM(AB390:AD390)</f>
        <v>1</v>
      </c>
      <c r="AF390" s="154">
        <f t="shared" si="79"/>
        <v>2</v>
      </c>
    </row>
    <row r="391" spans="1:32" x14ac:dyDescent="0.35">
      <c r="A391" s="199"/>
      <c r="B391" s="144"/>
      <c r="C391" s="148" t="s">
        <v>348</v>
      </c>
      <c r="D391" s="148"/>
      <c r="E391" s="148"/>
      <c r="F391" s="148"/>
      <c r="G391" s="151">
        <f>SUM(D391:F391)</f>
        <v>0</v>
      </c>
      <c r="H391" s="148"/>
      <c r="I391" s="148"/>
      <c r="J391" s="148"/>
      <c r="K391" s="151">
        <f>SUM(H391:J391)</f>
        <v>0</v>
      </c>
      <c r="L391" s="148"/>
      <c r="M391" s="148"/>
      <c r="N391" s="148"/>
      <c r="O391" s="151">
        <f>SUM(L391:N391)</f>
        <v>0</v>
      </c>
      <c r="P391" s="148"/>
      <c r="Q391" s="148"/>
      <c r="R391" s="148"/>
      <c r="S391" s="151">
        <f>SUM(P391:R391)</f>
        <v>0</v>
      </c>
      <c r="T391" s="148"/>
      <c r="U391" s="148"/>
      <c r="V391" s="148"/>
      <c r="W391" s="151">
        <f>SUM(T391:V391)</f>
        <v>0</v>
      </c>
      <c r="X391" s="148"/>
      <c r="Y391" s="148"/>
      <c r="Z391" s="148"/>
      <c r="AA391" s="151">
        <f>SUM(X391:Z391)</f>
        <v>0</v>
      </c>
      <c r="AB391" s="148"/>
      <c r="AC391" s="148"/>
      <c r="AD391" s="148"/>
      <c r="AE391" s="151">
        <f>SUM(AB391:AD391)</f>
        <v>0</v>
      </c>
      <c r="AF391" s="155">
        <f t="shared" si="79"/>
        <v>0</v>
      </c>
    </row>
    <row r="392" spans="1:32" x14ac:dyDescent="0.35">
      <c r="A392" s="199"/>
      <c r="B392" s="144"/>
      <c r="C392" s="153" t="s">
        <v>365</v>
      </c>
      <c r="D392" s="153"/>
      <c r="E392" s="153"/>
      <c r="F392" s="153"/>
      <c r="G392" s="151">
        <f>SUM(D392:F392)</f>
        <v>0</v>
      </c>
      <c r="H392" s="153"/>
      <c r="I392" s="153"/>
      <c r="J392" s="153"/>
      <c r="K392" s="151">
        <f>SUM(H392:J392)</f>
        <v>0</v>
      </c>
      <c r="L392" s="153"/>
      <c r="M392" s="153"/>
      <c r="N392" s="153"/>
      <c r="O392" s="151">
        <f>SUM(L392:N392)</f>
        <v>0</v>
      </c>
      <c r="P392" s="153"/>
      <c r="Q392" s="153"/>
      <c r="R392" s="153"/>
      <c r="S392" s="151">
        <f>SUM(P392:R392)</f>
        <v>0</v>
      </c>
      <c r="T392" s="153"/>
      <c r="U392" s="153"/>
      <c r="V392" s="153"/>
      <c r="W392" s="151">
        <f>SUM(T392:V392)</f>
        <v>0</v>
      </c>
      <c r="X392" s="153"/>
      <c r="Y392" s="153"/>
      <c r="Z392" s="153"/>
      <c r="AA392" s="151">
        <f>SUM(X392:Z392)</f>
        <v>0</v>
      </c>
      <c r="AB392" s="153"/>
      <c r="AC392" s="153"/>
      <c r="AD392" s="153"/>
      <c r="AE392" s="151">
        <f>SUM(AB392:AD392)</f>
        <v>0</v>
      </c>
      <c r="AF392" s="153">
        <f t="shared" si="79"/>
        <v>0</v>
      </c>
    </row>
    <row r="393" spans="1:32" x14ac:dyDescent="0.35">
      <c r="A393" s="156" t="s">
        <v>498</v>
      </c>
      <c r="B393" s="157" t="s">
        <v>499</v>
      </c>
      <c r="C393" s="156"/>
      <c r="D393" s="156">
        <f t="shared" ref="D393:AE393" si="91">SUM(D389:D392)</f>
        <v>0</v>
      </c>
      <c r="E393" s="156">
        <f t="shared" si="91"/>
        <v>0</v>
      </c>
      <c r="F393" s="156">
        <f t="shared" si="91"/>
        <v>0</v>
      </c>
      <c r="G393" s="156">
        <f t="shared" si="91"/>
        <v>0</v>
      </c>
      <c r="H393" s="156">
        <f t="shared" si="91"/>
        <v>0</v>
      </c>
      <c r="I393" s="156">
        <f t="shared" si="91"/>
        <v>0</v>
      </c>
      <c r="J393" s="156">
        <f t="shared" si="91"/>
        <v>0</v>
      </c>
      <c r="K393" s="156">
        <f t="shared" si="91"/>
        <v>0</v>
      </c>
      <c r="L393" s="156">
        <f t="shared" si="91"/>
        <v>2</v>
      </c>
      <c r="M393" s="156">
        <f t="shared" si="91"/>
        <v>0</v>
      </c>
      <c r="N393" s="156">
        <f t="shared" si="91"/>
        <v>0</v>
      </c>
      <c r="O393" s="156">
        <f t="shared" si="91"/>
        <v>2</v>
      </c>
      <c r="P393" s="156">
        <f t="shared" si="91"/>
        <v>0</v>
      </c>
      <c r="Q393" s="156">
        <f t="shared" si="91"/>
        <v>0</v>
      </c>
      <c r="R393" s="156">
        <f t="shared" si="91"/>
        <v>0</v>
      </c>
      <c r="S393" s="156">
        <f t="shared" si="91"/>
        <v>0</v>
      </c>
      <c r="T393" s="156">
        <f t="shared" si="91"/>
        <v>0</v>
      </c>
      <c r="U393" s="156">
        <f t="shared" si="91"/>
        <v>0</v>
      </c>
      <c r="V393" s="156">
        <f t="shared" si="91"/>
        <v>0</v>
      </c>
      <c r="W393" s="156">
        <f t="shared" si="91"/>
        <v>0</v>
      </c>
      <c r="X393" s="156">
        <f t="shared" si="91"/>
        <v>0</v>
      </c>
      <c r="Y393" s="156">
        <f t="shared" si="91"/>
        <v>0</v>
      </c>
      <c r="Z393" s="156">
        <f t="shared" si="91"/>
        <v>0</v>
      </c>
      <c r="AA393" s="156">
        <f t="shared" si="91"/>
        <v>0</v>
      </c>
      <c r="AB393" s="156">
        <f t="shared" si="91"/>
        <v>1</v>
      </c>
      <c r="AC393" s="156">
        <f t="shared" si="91"/>
        <v>0</v>
      </c>
      <c r="AD393" s="156">
        <f t="shared" si="91"/>
        <v>0</v>
      </c>
      <c r="AE393" s="156">
        <f t="shared" si="91"/>
        <v>1</v>
      </c>
      <c r="AF393" s="143">
        <f t="shared" si="79"/>
        <v>3</v>
      </c>
    </row>
    <row r="394" spans="1:32" x14ac:dyDescent="0.35">
      <c r="A394" s="150" t="s">
        <v>500</v>
      </c>
      <c r="B394" s="144">
        <v>10</v>
      </c>
      <c r="C394" s="148" t="s">
        <v>344</v>
      </c>
      <c r="D394" s="148">
        <v>18</v>
      </c>
      <c r="E394" s="148">
        <v>3</v>
      </c>
      <c r="F394" s="148"/>
      <c r="G394" s="151">
        <f>SUM(D394:F394)</f>
        <v>21</v>
      </c>
      <c r="H394" s="148">
        <v>1</v>
      </c>
      <c r="I394" s="148"/>
      <c r="J394" s="148"/>
      <c r="K394" s="151">
        <f>SUM(H394:J394)</f>
        <v>1</v>
      </c>
      <c r="L394" s="148">
        <v>2</v>
      </c>
      <c r="M394" s="148"/>
      <c r="N394" s="148"/>
      <c r="O394" s="151">
        <f>SUM(L394:N394)</f>
        <v>2</v>
      </c>
      <c r="P394" s="148"/>
      <c r="Q394" s="148"/>
      <c r="R394" s="148"/>
      <c r="S394" s="151">
        <f>SUM(P394:R394)</f>
        <v>0</v>
      </c>
      <c r="T394" s="148"/>
      <c r="U394" s="148"/>
      <c r="V394" s="148"/>
      <c r="W394" s="151">
        <f>SUM(T394:V394)</f>
        <v>0</v>
      </c>
      <c r="X394" s="148"/>
      <c r="Y394" s="148"/>
      <c r="Z394" s="148"/>
      <c r="AA394" s="151">
        <f>SUM(X394:Z394)</f>
        <v>0</v>
      </c>
      <c r="AB394" s="148">
        <v>13</v>
      </c>
      <c r="AC394" s="148">
        <v>3</v>
      </c>
      <c r="AD394" s="148"/>
      <c r="AE394" s="151">
        <f>SUM(AB394:AD394)</f>
        <v>16</v>
      </c>
      <c r="AF394" s="152">
        <f t="shared" si="79"/>
        <v>40</v>
      </c>
    </row>
    <row r="395" spans="1:32" x14ac:dyDescent="0.35">
      <c r="A395" s="199" t="s">
        <v>418</v>
      </c>
      <c r="B395" s="144"/>
      <c r="C395" s="153" t="s">
        <v>346</v>
      </c>
      <c r="D395" s="153">
        <v>19</v>
      </c>
      <c r="E395" s="153">
        <v>2</v>
      </c>
      <c r="F395" s="153"/>
      <c r="G395" s="151">
        <f>SUM(D395:F395)</f>
        <v>21</v>
      </c>
      <c r="H395" s="153">
        <v>1</v>
      </c>
      <c r="I395" s="153"/>
      <c r="J395" s="153"/>
      <c r="K395" s="151">
        <f>SUM(H395:J395)</f>
        <v>1</v>
      </c>
      <c r="L395" s="153"/>
      <c r="M395" s="153"/>
      <c r="N395" s="153"/>
      <c r="O395" s="151">
        <f>SUM(L395:N395)</f>
        <v>0</v>
      </c>
      <c r="P395" s="153"/>
      <c r="Q395" s="153"/>
      <c r="R395" s="153"/>
      <c r="S395" s="151">
        <f>SUM(P395:R395)</f>
        <v>0</v>
      </c>
      <c r="T395" s="153"/>
      <c r="U395" s="153"/>
      <c r="V395" s="153"/>
      <c r="W395" s="151">
        <f>SUM(T395:V395)</f>
        <v>0</v>
      </c>
      <c r="X395" s="153"/>
      <c r="Y395" s="153"/>
      <c r="Z395" s="153"/>
      <c r="AA395" s="151">
        <f>SUM(X395:Z395)</f>
        <v>0</v>
      </c>
      <c r="AB395" s="153">
        <v>15</v>
      </c>
      <c r="AC395" s="153">
        <v>1</v>
      </c>
      <c r="AD395" s="153"/>
      <c r="AE395" s="151">
        <f>SUM(AB395:AD395)</f>
        <v>16</v>
      </c>
      <c r="AF395" s="154">
        <f t="shared" si="79"/>
        <v>38</v>
      </c>
    </row>
    <row r="396" spans="1:32" x14ac:dyDescent="0.35">
      <c r="A396" s="199"/>
      <c r="B396" s="144"/>
      <c r="C396" s="148" t="s">
        <v>348</v>
      </c>
      <c r="D396" s="148"/>
      <c r="E396" s="148"/>
      <c r="F396" s="148"/>
      <c r="G396" s="151">
        <f>SUM(D396:F396)</f>
        <v>0</v>
      </c>
      <c r="H396" s="148">
        <v>2</v>
      </c>
      <c r="I396" s="148"/>
      <c r="J396" s="148"/>
      <c r="K396" s="151">
        <f>SUM(H396:J396)</f>
        <v>2</v>
      </c>
      <c r="L396" s="148"/>
      <c r="M396" s="148"/>
      <c r="N396" s="148"/>
      <c r="O396" s="151">
        <f>SUM(L396:N396)</f>
        <v>0</v>
      </c>
      <c r="P396" s="148"/>
      <c r="Q396" s="148"/>
      <c r="R396" s="148"/>
      <c r="S396" s="151">
        <f>SUM(P396:R396)</f>
        <v>0</v>
      </c>
      <c r="T396" s="148"/>
      <c r="U396" s="148"/>
      <c r="V396" s="148"/>
      <c r="W396" s="151">
        <f>SUM(T396:V396)</f>
        <v>0</v>
      </c>
      <c r="X396" s="148"/>
      <c r="Y396" s="148"/>
      <c r="Z396" s="148"/>
      <c r="AA396" s="151">
        <f>SUM(X396:Z396)</f>
        <v>0</v>
      </c>
      <c r="AB396" s="148"/>
      <c r="AC396" s="148"/>
      <c r="AD396" s="148"/>
      <c r="AE396" s="151">
        <f>SUM(AB396:AD396)</f>
        <v>0</v>
      </c>
      <c r="AF396" s="155">
        <f t="shared" si="79"/>
        <v>2</v>
      </c>
    </row>
    <row r="397" spans="1:32" x14ac:dyDescent="0.35">
      <c r="A397" s="199"/>
      <c r="B397" s="144"/>
      <c r="C397" s="153" t="s">
        <v>365</v>
      </c>
      <c r="D397" s="153">
        <v>8</v>
      </c>
      <c r="E397" s="153">
        <v>1</v>
      </c>
      <c r="F397" s="153"/>
      <c r="G397" s="151">
        <f>SUM(D397:F397)</f>
        <v>9</v>
      </c>
      <c r="H397" s="153">
        <v>3</v>
      </c>
      <c r="I397" s="153"/>
      <c r="J397" s="153"/>
      <c r="K397" s="151">
        <f>SUM(H397:J397)</f>
        <v>3</v>
      </c>
      <c r="L397" s="153"/>
      <c r="M397" s="153"/>
      <c r="N397" s="153"/>
      <c r="O397" s="151">
        <f>SUM(L397:N397)</f>
        <v>0</v>
      </c>
      <c r="P397" s="153"/>
      <c r="Q397" s="153"/>
      <c r="R397" s="153"/>
      <c r="S397" s="151">
        <f>SUM(P397:R397)</f>
        <v>0</v>
      </c>
      <c r="T397" s="153"/>
      <c r="U397" s="153"/>
      <c r="V397" s="153"/>
      <c r="W397" s="151">
        <f>SUM(T397:V397)</f>
        <v>0</v>
      </c>
      <c r="X397" s="153">
        <v>1</v>
      </c>
      <c r="Y397" s="153"/>
      <c r="Z397" s="153"/>
      <c r="AA397" s="151">
        <f>SUM(X397:Z397)</f>
        <v>1</v>
      </c>
      <c r="AB397" s="153">
        <v>21</v>
      </c>
      <c r="AC397" s="153">
        <v>1</v>
      </c>
      <c r="AD397" s="153"/>
      <c r="AE397" s="151">
        <f>SUM(AB397:AD397)</f>
        <v>22</v>
      </c>
      <c r="AF397" s="153">
        <f t="shared" si="79"/>
        <v>35</v>
      </c>
    </row>
    <row r="398" spans="1:32" x14ac:dyDescent="0.35">
      <c r="A398" s="156" t="s">
        <v>418</v>
      </c>
      <c r="B398" s="157"/>
      <c r="C398" s="156"/>
      <c r="D398" s="156">
        <f t="shared" ref="D398:AE398" si="92">SUM(D394:D397)</f>
        <v>45</v>
      </c>
      <c r="E398" s="156">
        <f t="shared" si="92"/>
        <v>6</v>
      </c>
      <c r="F398" s="156">
        <f t="shared" si="92"/>
        <v>0</v>
      </c>
      <c r="G398" s="156">
        <f t="shared" si="92"/>
        <v>51</v>
      </c>
      <c r="H398" s="156">
        <f t="shared" si="92"/>
        <v>7</v>
      </c>
      <c r="I398" s="156">
        <f t="shared" si="92"/>
        <v>0</v>
      </c>
      <c r="J398" s="156">
        <f t="shared" si="92"/>
        <v>0</v>
      </c>
      <c r="K398" s="156">
        <f t="shared" si="92"/>
        <v>7</v>
      </c>
      <c r="L398" s="156">
        <f t="shared" si="92"/>
        <v>2</v>
      </c>
      <c r="M398" s="156">
        <f t="shared" si="92"/>
        <v>0</v>
      </c>
      <c r="N398" s="156">
        <f t="shared" si="92"/>
        <v>0</v>
      </c>
      <c r="O398" s="156">
        <f t="shared" si="92"/>
        <v>2</v>
      </c>
      <c r="P398" s="156">
        <f t="shared" si="92"/>
        <v>0</v>
      </c>
      <c r="Q398" s="156">
        <f t="shared" si="92"/>
        <v>0</v>
      </c>
      <c r="R398" s="156">
        <f t="shared" si="92"/>
        <v>0</v>
      </c>
      <c r="S398" s="156">
        <f t="shared" si="92"/>
        <v>0</v>
      </c>
      <c r="T398" s="156">
        <f t="shared" si="92"/>
        <v>0</v>
      </c>
      <c r="U398" s="156">
        <f t="shared" si="92"/>
        <v>0</v>
      </c>
      <c r="V398" s="156">
        <f t="shared" si="92"/>
        <v>0</v>
      </c>
      <c r="W398" s="156">
        <f t="shared" si="92"/>
        <v>0</v>
      </c>
      <c r="X398" s="156">
        <f t="shared" si="92"/>
        <v>1</v>
      </c>
      <c r="Y398" s="156">
        <f t="shared" si="92"/>
        <v>0</v>
      </c>
      <c r="Z398" s="156">
        <f t="shared" si="92"/>
        <v>0</v>
      </c>
      <c r="AA398" s="156">
        <f t="shared" si="92"/>
        <v>1</v>
      </c>
      <c r="AB398" s="156">
        <f t="shared" si="92"/>
        <v>49</v>
      </c>
      <c r="AC398" s="156">
        <f t="shared" si="92"/>
        <v>5</v>
      </c>
      <c r="AD398" s="156">
        <f t="shared" si="92"/>
        <v>0</v>
      </c>
      <c r="AE398" s="156">
        <f t="shared" si="92"/>
        <v>54</v>
      </c>
      <c r="AF398" s="143">
        <f t="shared" si="79"/>
        <v>115</v>
      </c>
    </row>
    <row r="399" spans="1:32" x14ac:dyDescent="0.35">
      <c r="A399" s="199" t="s">
        <v>501</v>
      </c>
      <c r="B399" s="144"/>
      <c r="C399" s="148" t="s">
        <v>344</v>
      </c>
      <c r="D399" s="148">
        <v>131</v>
      </c>
      <c r="E399" s="148">
        <v>19</v>
      </c>
      <c r="F399" s="148">
        <v>11</v>
      </c>
      <c r="G399" s="151">
        <f>SUM(D399:F399)</f>
        <v>161</v>
      </c>
      <c r="H399" s="148">
        <v>12</v>
      </c>
      <c r="I399" s="148">
        <v>1</v>
      </c>
      <c r="J399" s="148">
        <v>2</v>
      </c>
      <c r="K399" s="151">
        <f>SUM(H399:J399)</f>
        <v>15</v>
      </c>
      <c r="L399" s="148">
        <v>2</v>
      </c>
      <c r="M399" s="148">
        <v>2</v>
      </c>
      <c r="N399" s="148"/>
      <c r="O399" s="151">
        <f>SUM(L399:N399)</f>
        <v>4</v>
      </c>
      <c r="P399" s="148"/>
      <c r="Q399" s="148"/>
      <c r="R399" s="148"/>
      <c r="S399" s="151">
        <f>SUM(P399:R399)</f>
        <v>0</v>
      </c>
      <c r="T399" s="148"/>
      <c r="U399" s="148"/>
      <c r="V399" s="148"/>
      <c r="W399" s="151">
        <f>SUM(T399:V399)</f>
        <v>0</v>
      </c>
      <c r="X399" s="148">
        <v>1</v>
      </c>
      <c r="Y399" s="148"/>
      <c r="Z399" s="148"/>
      <c r="AA399" s="151">
        <f>SUM(X399:Z399)</f>
        <v>1</v>
      </c>
      <c r="AB399" s="148"/>
      <c r="AC399" s="148"/>
      <c r="AD399" s="148"/>
      <c r="AE399" s="151">
        <f>SUM(AB399:AD399)</f>
        <v>0</v>
      </c>
      <c r="AF399" s="152">
        <f t="shared" si="79"/>
        <v>181</v>
      </c>
    </row>
    <row r="400" spans="1:32" x14ac:dyDescent="0.35">
      <c r="A400" s="199"/>
      <c r="B400" s="144"/>
      <c r="C400" s="153" t="s">
        <v>346</v>
      </c>
      <c r="D400" s="153">
        <v>124</v>
      </c>
      <c r="E400" s="153">
        <v>21</v>
      </c>
      <c r="F400" s="153">
        <v>13</v>
      </c>
      <c r="G400" s="151">
        <f>SUM(D400:F400)</f>
        <v>158</v>
      </c>
      <c r="H400" s="153">
        <v>19</v>
      </c>
      <c r="I400" s="153">
        <v>3</v>
      </c>
      <c r="J400" s="153">
        <v>3</v>
      </c>
      <c r="K400" s="151">
        <f>SUM(H400:J400)</f>
        <v>25</v>
      </c>
      <c r="L400" s="153">
        <v>2</v>
      </c>
      <c r="M400" s="153"/>
      <c r="N400" s="153"/>
      <c r="O400" s="151">
        <f>SUM(L400:N400)</f>
        <v>2</v>
      </c>
      <c r="P400" s="153"/>
      <c r="Q400" s="153"/>
      <c r="R400" s="153"/>
      <c r="S400" s="151">
        <f>SUM(P400:R400)</f>
        <v>0</v>
      </c>
      <c r="T400" s="153"/>
      <c r="U400" s="153"/>
      <c r="V400" s="153"/>
      <c r="W400" s="151">
        <f>SUM(T400:V400)</f>
        <v>0</v>
      </c>
      <c r="X400" s="153">
        <v>6</v>
      </c>
      <c r="Y400" s="153">
        <v>2</v>
      </c>
      <c r="Z400" s="153"/>
      <c r="AA400" s="151">
        <f>SUM(X400:Z400)</f>
        <v>8</v>
      </c>
      <c r="AB400" s="153"/>
      <c r="AC400" s="153"/>
      <c r="AD400" s="153"/>
      <c r="AE400" s="151">
        <f>SUM(AB400:AD400)</f>
        <v>0</v>
      </c>
      <c r="AF400" s="154">
        <f t="shared" si="79"/>
        <v>193</v>
      </c>
    </row>
    <row r="401" spans="1:32" x14ac:dyDescent="0.35">
      <c r="A401" s="199"/>
      <c r="B401" s="144"/>
      <c r="C401" s="148" t="s">
        <v>348</v>
      </c>
      <c r="D401" s="148">
        <v>104</v>
      </c>
      <c r="E401" s="148">
        <v>25</v>
      </c>
      <c r="F401" s="148">
        <v>13</v>
      </c>
      <c r="G401" s="151">
        <f>SUM(D401:F401)</f>
        <v>142</v>
      </c>
      <c r="H401" s="148">
        <v>10</v>
      </c>
      <c r="I401" s="148"/>
      <c r="J401" s="148">
        <v>3</v>
      </c>
      <c r="K401" s="151">
        <f>SUM(H401:J401)</f>
        <v>13</v>
      </c>
      <c r="L401" s="148">
        <v>2</v>
      </c>
      <c r="M401" s="148"/>
      <c r="N401" s="148">
        <v>2</v>
      </c>
      <c r="O401" s="151">
        <f>SUM(L401:N401)</f>
        <v>4</v>
      </c>
      <c r="P401" s="148"/>
      <c r="Q401" s="148"/>
      <c r="R401" s="148"/>
      <c r="S401" s="151">
        <f>SUM(P401:R401)</f>
        <v>0</v>
      </c>
      <c r="T401" s="148"/>
      <c r="U401" s="148"/>
      <c r="V401" s="148"/>
      <c r="W401" s="151">
        <f>SUM(T401:V401)</f>
        <v>0</v>
      </c>
      <c r="X401" s="148">
        <v>3</v>
      </c>
      <c r="Y401" s="148"/>
      <c r="Z401" s="148"/>
      <c r="AA401" s="151">
        <f>SUM(X401:Z401)</f>
        <v>3</v>
      </c>
      <c r="AB401" s="148"/>
      <c r="AC401" s="148"/>
      <c r="AD401" s="148"/>
      <c r="AE401" s="151">
        <f>SUM(AB401:AD401)</f>
        <v>0</v>
      </c>
      <c r="AF401" s="155">
        <f t="shared" si="79"/>
        <v>162</v>
      </c>
    </row>
    <row r="402" spans="1:32" x14ac:dyDescent="0.35">
      <c r="A402" s="199"/>
      <c r="B402" s="144"/>
      <c r="C402" s="153" t="s">
        <v>365</v>
      </c>
      <c r="D402" s="153"/>
      <c r="E402" s="153"/>
      <c r="F402" s="153"/>
      <c r="G402" s="151">
        <f>SUM(D402:F402)</f>
        <v>0</v>
      </c>
      <c r="H402" s="153"/>
      <c r="I402" s="153"/>
      <c r="J402" s="153"/>
      <c r="K402" s="151">
        <f>SUM(H402:J402)</f>
        <v>0</v>
      </c>
      <c r="L402" s="153"/>
      <c r="M402" s="153"/>
      <c r="N402" s="153"/>
      <c r="O402" s="151">
        <f>SUM(L402:N402)</f>
        <v>0</v>
      </c>
      <c r="P402" s="153"/>
      <c r="Q402" s="153"/>
      <c r="R402" s="153"/>
      <c r="S402" s="151">
        <f>SUM(P402:R402)</f>
        <v>0</v>
      </c>
      <c r="T402" s="153"/>
      <c r="U402" s="153"/>
      <c r="V402" s="153"/>
      <c r="W402" s="151">
        <f>SUM(T402:V402)</f>
        <v>0</v>
      </c>
      <c r="X402" s="153"/>
      <c r="Y402" s="153"/>
      <c r="Z402" s="153"/>
      <c r="AA402" s="151">
        <f>SUM(X402:Z402)</f>
        <v>0</v>
      </c>
      <c r="AB402" s="153"/>
      <c r="AC402" s="153"/>
      <c r="AD402" s="153"/>
      <c r="AE402" s="151">
        <f>SUM(AB402:AD402)</f>
        <v>0</v>
      </c>
      <c r="AF402" s="153">
        <f t="shared" si="79"/>
        <v>0</v>
      </c>
    </row>
    <row r="403" spans="1:32" x14ac:dyDescent="0.35">
      <c r="A403" s="161" t="s">
        <v>502</v>
      </c>
      <c r="B403" s="157"/>
      <c r="C403" s="156"/>
      <c r="D403" s="156">
        <f t="shared" ref="D403:AE403" si="93">SUM(D399:D402)</f>
        <v>359</v>
      </c>
      <c r="E403" s="156">
        <f t="shared" si="93"/>
        <v>65</v>
      </c>
      <c r="F403" s="156">
        <f t="shared" si="93"/>
        <v>37</v>
      </c>
      <c r="G403" s="156">
        <f t="shared" si="93"/>
        <v>461</v>
      </c>
      <c r="H403" s="156">
        <f t="shared" si="93"/>
        <v>41</v>
      </c>
      <c r="I403" s="156">
        <f t="shared" si="93"/>
        <v>4</v>
      </c>
      <c r="J403" s="156">
        <f t="shared" si="93"/>
        <v>8</v>
      </c>
      <c r="K403" s="156">
        <f t="shared" si="93"/>
        <v>53</v>
      </c>
      <c r="L403" s="156">
        <f t="shared" si="93"/>
        <v>6</v>
      </c>
      <c r="M403" s="156">
        <f t="shared" si="93"/>
        <v>2</v>
      </c>
      <c r="N403" s="156">
        <f t="shared" si="93"/>
        <v>2</v>
      </c>
      <c r="O403" s="156">
        <f t="shared" si="93"/>
        <v>10</v>
      </c>
      <c r="P403" s="156">
        <f t="shared" si="93"/>
        <v>0</v>
      </c>
      <c r="Q403" s="156">
        <f t="shared" si="93"/>
        <v>0</v>
      </c>
      <c r="R403" s="156">
        <f t="shared" si="93"/>
        <v>0</v>
      </c>
      <c r="S403" s="156">
        <f t="shared" si="93"/>
        <v>0</v>
      </c>
      <c r="T403" s="156">
        <f t="shared" si="93"/>
        <v>0</v>
      </c>
      <c r="U403" s="156">
        <f t="shared" si="93"/>
        <v>0</v>
      </c>
      <c r="V403" s="156">
        <f t="shared" si="93"/>
        <v>0</v>
      </c>
      <c r="W403" s="156">
        <f t="shared" si="93"/>
        <v>0</v>
      </c>
      <c r="X403" s="156">
        <f t="shared" si="93"/>
        <v>10</v>
      </c>
      <c r="Y403" s="156">
        <f t="shared" si="93"/>
        <v>2</v>
      </c>
      <c r="Z403" s="156">
        <f t="shared" si="93"/>
        <v>0</v>
      </c>
      <c r="AA403" s="156">
        <f t="shared" si="93"/>
        <v>12</v>
      </c>
      <c r="AB403" s="156">
        <f t="shared" si="93"/>
        <v>0</v>
      </c>
      <c r="AC403" s="156">
        <f t="shared" si="93"/>
        <v>0</v>
      </c>
      <c r="AD403" s="156">
        <f t="shared" si="93"/>
        <v>0</v>
      </c>
      <c r="AE403" s="156">
        <f t="shared" si="93"/>
        <v>0</v>
      </c>
      <c r="AF403" s="143">
        <f t="shared" si="79"/>
        <v>536</v>
      </c>
    </row>
    <row r="404" spans="1:32" x14ac:dyDescent="0.35">
      <c r="A404" s="156" t="s">
        <v>500</v>
      </c>
      <c r="B404" s="157">
        <v>10</v>
      </c>
      <c r="C404" s="156"/>
      <c r="D404" s="156">
        <f>SUM(D403,D398)</f>
        <v>404</v>
      </c>
      <c r="E404" s="156">
        <f t="shared" ref="E404:AE404" si="94">SUM(E403,E398)</f>
        <v>71</v>
      </c>
      <c r="F404" s="156">
        <f t="shared" si="94"/>
        <v>37</v>
      </c>
      <c r="G404" s="156">
        <f t="shared" si="94"/>
        <v>512</v>
      </c>
      <c r="H404" s="156">
        <f t="shared" si="94"/>
        <v>48</v>
      </c>
      <c r="I404" s="156">
        <f t="shared" si="94"/>
        <v>4</v>
      </c>
      <c r="J404" s="156">
        <f t="shared" si="94"/>
        <v>8</v>
      </c>
      <c r="K404" s="156">
        <f t="shared" si="94"/>
        <v>60</v>
      </c>
      <c r="L404" s="156">
        <f t="shared" si="94"/>
        <v>8</v>
      </c>
      <c r="M404" s="156">
        <f t="shared" si="94"/>
        <v>2</v>
      </c>
      <c r="N404" s="156">
        <f t="shared" si="94"/>
        <v>2</v>
      </c>
      <c r="O404" s="156">
        <f t="shared" si="94"/>
        <v>12</v>
      </c>
      <c r="P404" s="156">
        <f t="shared" si="94"/>
        <v>0</v>
      </c>
      <c r="Q404" s="156">
        <f t="shared" si="94"/>
        <v>0</v>
      </c>
      <c r="R404" s="156">
        <f t="shared" si="94"/>
        <v>0</v>
      </c>
      <c r="S404" s="156">
        <f t="shared" si="94"/>
        <v>0</v>
      </c>
      <c r="T404" s="156">
        <f t="shared" si="94"/>
        <v>0</v>
      </c>
      <c r="U404" s="156">
        <f t="shared" si="94"/>
        <v>0</v>
      </c>
      <c r="V404" s="156">
        <f t="shared" si="94"/>
        <v>0</v>
      </c>
      <c r="W404" s="156">
        <f t="shared" si="94"/>
        <v>0</v>
      </c>
      <c r="X404" s="156">
        <f t="shared" si="94"/>
        <v>11</v>
      </c>
      <c r="Y404" s="156">
        <f t="shared" si="94"/>
        <v>2</v>
      </c>
      <c r="Z404" s="156">
        <f t="shared" si="94"/>
        <v>0</v>
      </c>
      <c r="AA404" s="156">
        <f t="shared" si="94"/>
        <v>13</v>
      </c>
      <c r="AB404" s="156">
        <f t="shared" si="94"/>
        <v>49</v>
      </c>
      <c r="AC404" s="156">
        <f t="shared" si="94"/>
        <v>5</v>
      </c>
      <c r="AD404" s="156">
        <f t="shared" si="94"/>
        <v>0</v>
      </c>
      <c r="AE404" s="156">
        <f t="shared" si="94"/>
        <v>54</v>
      </c>
      <c r="AF404" s="143">
        <f t="shared" si="79"/>
        <v>651</v>
      </c>
    </row>
    <row r="405" spans="1:32" x14ac:dyDescent="0.35">
      <c r="A405" s="150" t="s">
        <v>503</v>
      </c>
      <c r="B405" s="144" t="s">
        <v>499</v>
      </c>
      <c r="C405" s="148" t="s">
        <v>344</v>
      </c>
      <c r="D405" s="148"/>
      <c r="E405" s="148"/>
      <c r="F405" s="148"/>
      <c r="G405" s="151">
        <f>SUM(D405:F405)</f>
        <v>0</v>
      </c>
      <c r="H405" s="148"/>
      <c r="I405" s="148"/>
      <c r="J405" s="148"/>
      <c r="K405" s="151">
        <f>SUM(H405:J405)</f>
        <v>0</v>
      </c>
      <c r="L405" s="148"/>
      <c r="M405" s="148"/>
      <c r="N405" s="148"/>
      <c r="O405" s="151">
        <f>SUM(L405:N405)</f>
        <v>0</v>
      </c>
      <c r="P405" s="148"/>
      <c r="Q405" s="148"/>
      <c r="R405" s="148"/>
      <c r="S405" s="151">
        <f>SUM(P405:R405)</f>
        <v>0</v>
      </c>
      <c r="T405" s="148"/>
      <c r="U405" s="148"/>
      <c r="V405" s="148"/>
      <c r="W405" s="151">
        <f>SUM(T405:V405)</f>
        <v>0</v>
      </c>
      <c r="X405" s="148"/>
      <c r="Y405" s="148"/>
      <c r="Z405" s="148"/>
      <c r="AA405" s="151">
        <f>SUM(X405:Z405)</f>
        <v>0</v>
      </c>
      <c r="AB405" s="148"/>
      <c r="AC405" s="148"/>
      <c r="AD405" s="148"/>
      <c r="AE405" s="151">
        <f>SUM(AB405:AD405)</f>
        <v>0</v>
      </c>
      <c r="AF405" s="152">
        <f t="shared" si="79"/>
        <v>0</v>
      </c>
    </row>
    <row r="406" spans="1:32" x14ac:dyDescent="0.35">
      <c r="A406" s="199" t="s">
        <v>382</v>
      </c>
      <c r="B406" s="144"/>
      <c r="C406" s="153" t="s">
        <v>346</v>
      </c>
      <c r="D406" s="153"/>
      <c r="E406" s="153"/>
      <c r="F406" s="153"/>
      <c r="G406" s="151">
        <f>SUM(D406:F406)</f>
        <v>0</v>
      </c>
      <c r="H406" s="153"/>
      <c r="I406" s="153"/>
      <c r="J406" s="153"/>
      <c r="K406" s="151">
        <f>SUM(H406:J406)</f>
        <v>0</v>
      </c>
      <c r="L406" s="153"/>
      <c r="M406" s="153"/>
      <c r="N406" s="153"/>
      <c r="O406" s="151">
        <f>SUM(L406:N406)</f>
        <v>0</v>
      </c>
      <c r="P406" s="153"/>
      <c r="Q406" s="153"/>
      <c r="R406" s="153"/>
      <c r="S406" s="151">
        <f>SUM(P406:R406)</f>
        <v>0</v>
      </c>
      <c r="T406" s="153"/>
      <c r="U406" s="153"/>
      <c r="V406" s="153"/>
      <c r="W406" s="151">
        <f>SUM(T406:V406)</f>
        <v>0</v>
      </c>
      <c r="X406" s="153"/>
      <c r="Y406" s="153"/>
      <c r="Z406" s="153"/>
      <c r="AA406" s="151">
        <f>SUM(X406:Z406)</f>
        <v>0</v>
      </c>
      <c r="AB406" s="153"/>
      <c r="AC406" s="153"/>
      <c r="AD406" s="153"/>
      <c r="AE406" s="151">
        <f>SUM(AB406:AD406)</f>
        <v>0</v>
      </c>
      <c r="AF406" s="154">
        <f t="shared" si="79"/>
        <v>0</v>
      </c>
    </row>
    <row r="407" spans="1:32" x14ac:dyDescent="0.35">
      <c r="A407" s="199"/>
      <c r="B407" s="144"/>
      <c r="C407" s="148" t="s">
        <v>348</v>
      </c>
      <c r="D407" s="148"/>
      <c r="E407" s="148"/>
      <c r="F407" s="148"/>
      <c r="G407" s="151">
        <f>SUM(D407:F407)</f>
        <v>0</v>
      </c>
      <c r="H407" s="148"/>
      <c r="I407" s="148"/>
      <c r="J407" s="148"/>
      <c r="K407" s="151">
        <f>SUM(H407:J407)</f>
        <v>0</v>
      </c>
      <c r="L407" s="148"/>
      <c r="M407" s="148"/>
      <c r="N407" s="148"/>
      <c r="O407" s="151">
        <f>SUM(L407:N407)</f>
        <v>0</v>
      </c>
      <c r="P407" s="148"/>
      <c r="Q407" s="148"/>
      <c r="R407" s="148"/>
      <c r="S407" s="151">
        <f>SUM(P407:R407)</f>
        <v>0</v>
      </c>
      <c r="T407" s="148"/>
      <c r="U407" s="148"/>
      <c r="V407" s="148"/>
      <c r="W407" s="151">
        <f>SUM(T407:V407)</f>
        <v>0</v>
      </c>
      <c r="X407" s="148"/>
      <c r="Y407" s="148"/>
      <c r="Z407" s="148"/>
      <c r="AA407" s="151">
        <f>SUM(X407:Z407)</f>
        <v>0</v>
      </c>
      <c r="AB407" s="148"/>
      <c r="AC407" s="148"/>
      <c r="AD407" s="148"/>
      <c r="AE407" s="151">
        <f>SUM(AB407:AD407)</f>
        <v>0</v>
      </c>
      <c r="AF407" s="155">
        <f t="shared" si="79"/>
        <v>0</v>
      </c>
    </row>
    <row r="408" spans="1:32" x14ac:dyDescent="0.35">
      <c r="A408" s="199"/>
      <c r="B408" s="144"/>
      <c r="C408" s="153" t="s">
        <v>365</v>
      </c>
      <c r="D408" s="153"/>
      <c r="E408" s="153"/>
      <c r="F408" s="153"/>
      <c r="G408" s="151">
        <f>SUM(D408:F408)</f>
        <v>0</v>
      </c>
      <c r="H408" s="153"/>
      <c r="I408" s="153"/>
      <c r="J408" s="153"/>
      <c r="K408" s="151">
        <f>SUM(H408:J408)</f>
        <v>0</v>
      </c>
      <c r="L408" s="153"/>
      <c r="M408" s="153"/>
      <c r="N408" s="153"/>
      <c r="O408" s="151">
        <f>SUM(L408:N408)</f>
        <v>0</v>
      </c>
      <c r="P408" s="153"/>
      <c r="Q408" s="153"/>
      <c r="R408" s="153"/>
      <c r="S408" s="151">
        <f>SUM(P408:R408)</f>
        <v>0</v>
      </c>
      <c r="T408" s="153"/>
      <c r="U408" s="153"/>
      <c r="V408" s="153"/>
      <c r="W408" s="151">
        <f>SUM(T408:V408)</f>
        <v>0</v>
      </c>
      <c r="X408" s="153"/>
      <c r="Y408" s="153"/>
      <c r="Z408" s="153"/>
      <c r="AA408" s="151">
        <f>SUM(X408:Z408)</f>
        <v>0</v>
      </c>
      <c r="AB408" s="153"/>
      <c r="AC408" s="153"/>
      <c r="AD408" s="153"/>
      <c r="AE408" s="151">
        <f>SUM(AB408:AD408)</f>
        <v>0</v>
      </c>
      <c r="AF408" s="153">
        <f t="shared" si="79"/>
        <v>0</v>
      </c>
    </row>
    <row r="409" spans="1:32" x14ac:dyDescent="0.35">
      <c r="A409" s="156" t="s">
        <v>503</v>
      </c>
      <c r="B409" s="157" t="s">
        <v>499</v>
      </c>
      <c r="C409" s="156"/>
      <c r="D409" s="156">
        <f t="shared" ref="D409:AE409" si="95">SUM(D405:D408)</f>
        <v>0</v>
      </c>
      <c r="E409" s="156">
        <f t="shared" si="95"/>
        <v>0</v>
      </c>
      <c r="F409" s="156">
        <f t="shared" si="95"/>
        <v>0</v>
      </c>
      <c r="G409" s="156">
        <f t="shared" si="95"/>
        <v>0</v>
      </c>
      <c r="H409" s="156">
        <f t="shared" si="95"/>
        <v>0</v>
      </c>
      <c r="I409" s="156">
        <f t="shared" si="95"/>
        <v>0</v>
      </c>
      <c r="J409" s="156">
        <f t="shared" si="95"/>
        <v>0</v>
      </c>
      <c r="K409" s="156">
        <f t="shared" si="95"/>
        <v>0</v>
      </c>
      <c r="L409" s="156">
        <f t="shared" si="95"/>
        <v>0</v>
      </c>
      <c r="M409" s="156">
        <f t="shared" si="95"/>
        <v>0</v>
      </c>
      <c r="N409" s="156">
        <f t="shared" si="95"/>
        <v>0</v>
      </c>
      <c r="O409" s="156">
        <f t="shared" si="95"/>
        <v>0</v>
      </c>
      <c r="P409" s="156">
        <f t="shared" si="95"/>
        <v>0</v>
      </c>
      <c r="Q409" s="156">
        <f t="shared" si="95"/>
        <v>0</v>
      </c>
      <c r="R409" s="156">
        <f t="shared" si="95"/>
        <v>0</v>
      </c>
      <c r="S409" s="156">
        <f t="shared" si="95"/>
        <v>0</v>
      </c>
      <c r="T409" s="156">
        <f t="shared" si="95"/>
        <v>0</v>
      </c>
      <c r="U409" s="156">
        <f t="shared" si="95"/>
        <v>0</v>
      </c>
      <c r="V409" s="156">
        <f t="shared" si="95"/>
        <v>0</v>
      </c>
      <c r="W409" s="156">
        <f t="shared" si="95"/>
        <v>0</v>
      </c>
      <c r="X409" s="156">
        <f t="shared" si="95"/>
        <v>0</v>
      </c>
      <c r="Y409" s="156">
        <f t="shared" si="95"/>
        <v>0</v>
      </c>
      <c r="Z409" s="156">
        <f t="shared" si="95"/>
        <v>0</v>
      </c>
      <c r="AA409" s="156">
        <f t="shared" si="95"/>
        <v>0</v>
      </c>
      <c r="AB409" s="156">
        <f t="shared" si="95"/>
        <v>0</v>
      </c>
      <c r="AC409" s="156">
        <f t="shared" si="95"/>
        <v>0</v>
      </c>
      <c r="AD409" s="156">
        <f t="shared" si="95"/>
        <v>0</v>
      </c>
      <c r="AE409" s="156">
        <f t="shared" si="95"/>
        <v>0</v>
      </c>
      <c r="AF409" s="143">
        <f t="shared" si="79"/>
        <v>0</v>
      </c>
    </row>
    <row r="410" spans="1:32" x14ac:dyDescent="0.35">
      <c r="A410" s="150" t="s">
        <v>504</v>
      </c>
      <c r="B410" s="144">
        <v>8</v>
      </c>
      <c r="C410" s="148" t="s">
        <v>344</v>
      </c>
      <c r="D410" s="148">
        <v>4</v>
      </c>
      <c r="E410" s="148"/>
      <c r="F410" s="148"/>
      <c r="G410" s="151">
        <f>SUM(D410:F410)</f>
        <v>4</v>
      </c>
      <c r="H410" s="148"/>
      <c r="I410" s="148"/>
      <c r="J410" s="148"/>
      <c r="K410" s="151">
        <f>SUM(H410:J410)</f>
        <v>0</v>
      </c>
      <c r="L410" s="148">
        <v>1</v>
      </c>
      <c r="M410" s="148"/>
      <c r="N410" s="148"/>
      <c r="O410" s="151">
        <f>SUM(L410:N410)</f>
        <v>1</v>
      </c>
      <c r="P410" s="148"/>
      <c r="Q410" s="148"/>
      <c r="R410" s="148"/>
      <c r="S410" s="151">
        <f>SUM(P410:R410)</f>
        <v>0</v>
      </c>
      <c r="T410" s="148"/>
      <c r="U410" s="148"/>
      <c r="V410" s="148"/>
      <c r="W410" s="151">
        <f>SUM(T410:V410)</f>
        <v>0</v>
      </c>
      <c r="X410" s="148"/>
      <c r="Y410" s="148"/>
      <c r="Z410" s="148"/>
      <c r="AA410" s="151">
        <f>SUM(X410:Z410)</f>
        <v>0</v>
      </c>
      <c r="AB410" s="148"/>
      <c r="AC410" s="148"/>
      <c r="AD410" s="148"/>
      <c r="AE410" s="151">
        <f>SUM(AB410:AD410)</f>
        <v>0</v>
      </c>
      <c r="AF410" s="152">
        <f t="shared" si="79"/>
        <v>5</v>
      </c>
    </row>
    <row r="411" spans="1:32" x14ac:dyDescent="0.35">
      <c r="A411" s="199" t="s">
        <v>505</v>
      </c>
      <c r="B411" s="144"/>
      <c r="C411" s="153" t="s">
        <v>346</v>
      </c>
      <c r="D411" s="153">
        <v>6</v>
      </c>
      <c r="E411" s="153"/>
      <c r="F411" s="153"/>
      <c r="G411" s="151">
        <f>SUM(D411:F411)</f>
        <v>6</v>
      </c>
      <c r="H411" s="153"/>
      <c r="I411" s="153"/>
      <c r="J411" s="153"/>
      <c r="K411" s="151">
        <f>SUM(H411:J411)</f>
        <v>0</v>
      </c>
      <c r="L411" s="153"/>
      <c r="M411" s="153"/>
      <c r="N411" s="153"/>
      <c r="O411" s="151">
        <f>SUM(L411:N411)</f>
        <v>0</v>
      </c>
      <c r="P411" s="153"/>
      <c r="Q411" s="153"/>
      <c r="R411" s="153"/>
      <c r="S411" s="151">
        <f>SUM(P411:R411)</f>
        <v>0</v>
      </c>
      <c r="T411" s="153"/>
      <c r="U411" s="153"/>
      <c r="V411" s="153"/>
      <c r="W411" s="151">
        <f>SUM(T411:V411)</f>
        <v>0</v>
      </c>
      <c r="X411" s="153"/>
      <c r="Y411" s="153"/>
      <c r="Z411" s="153"/>
      <c r="AA411" s="151">
        <f>SUM(X411:Z411)</f>
        <v>0</v>
      </c>
      <c r="AB411" s="153"/>
      <c r="AC411" s="153"/>
      <c r="AD411" s="153"/>
      <c r="AE411" s="151">
        <f>SUM(AB411:AD411)</f>
        <v>0</v>
      </c>
      <c r="AF411" s="154">
        <f t="shared" si="79"/>
        <v>6</v>
      </c>
    </row>
    <row r="412" spans="1:32" x14ac:dyDescent="0.35">
      <c r="A412" s="199"/>
      <c r="B412" s="144"/>
      <c r="C412" s="148" t="s">
        <v>348</v>
      </c>
      <c r="D412" s="148">
        <v>3</v>
      </c>
      <c r="E412" s="148"/>
      <c r="F412" s="148"/>
      <c r="G412" s="151">
        <f>SUM(D412:F412)</f>
        <v>3</v>
      </c>
      <c r="H412" s="148"/>
      <c r="I412" s="148"/>
      <c r="J412" s="148"/>
      <c r="K412" s="151">
        <f>SUM(H412:J412)</f>
        <v>0</v>
      </c>
      <c r="L412" s="148">
        <v>1</v>
      </c>
      <c r="M412" s="148"/>
      <c r="N412" s="148"/>
      <c r="O412" s="151">
        <f>SUM(L412:N412)</f>
        <v>1</v>
      </c>
      <c r="P412" s="148"/>
      <c r="Q412" s="148"/>
      <c r="R412" s="148"/>
      <c r="S412" s="151">
        <f>SUM(P412:R412)</f>
        <v>0</v>
      </c>
      <c r="T412" s="148"/>
      <c r="U412" s="148"/>
      <c r="V412" s="148"/>
      <c r="W412" s="151">
        <f>SUM(T412:V412)</f>
        <v>0</v>
      </c>
      <c r="X412" s="148"/>
      <c r="Y412" s="148"/>
      <c r="Z412" s="148"/>
      <c r="AA412" s="151">
        <f>SUM(X412:Z412)</f>
        <v>0</v>
      </c>
      <c r="AB412" s="148"/>
      <c r="AC412" s="148"/>
      <c r="AD412" s="148"/>
      <c r="AE412" s="151">
        <f>SUM(AB412:AD412)</f>
        <v>0</v>
      </c>
      <c r="AF412" s="155">
        <f t="shared" si="79"/>
        <v>4</v>
      </c>
    </row>
    <row r="413" spans="1:32" x14ac:dyDescent="0.35">
      <c r="A413" s="199"/>
      <c r="B413" s="144"/>
      <c r="C413" s="153" t="s">
        <v>365</v>
      </c>
      <c r="D413" s="153"/>
      <c r="E413" s="153"/>
      <c r="F413" s="153"/>
      <c r="G413" s="151">
        <f>SUM(D413:F413)</f>
        <v>0</v>
      </c>
      <c r="H413" s="153"/>
      <c r="I413" s="153"/>
      <c r="J413" s="153"/>
      <c r="K413" s="151">
        <f>SUM(H413:J413)</f>
        <v>0</v>
      </c>
      <c r="L413" s="153"/>
      <c r="M413" s="153"/>
      <c r="N413" s="153"/>
      <c r="O413" s="151">
        <f>SUM(L413:N413)</f>
        <v>0</v>
      </c>
      <c r="P413" s="153"/>
      <c r="Q413" s="153"/>
      <c r="R413" s="153"/>
      <c r="S413" s="151">
        <f>SUM(P413:R413)</f>
        <v>0</v>
      </c>
      <c r="T413" s="153"/>
      <c r="U413" s="153"/>
      <c r="V413" s="153"/>
      <c r="W413" s="151">
        <f>SUM(T413:V413)</f>
        <v>0</v>
      </c>
      <c r="X413" s="153"/>
      <c r="Y413" s="153"/>
      <c r="Z413" s="153"/>
      <c r="AA413" s="151">
        <f>SUM(X413:Z413)</f>
        <v>0</v>
      </c>
      <c r="AB413" s="153"/>
      <c r="AC413" s="153"/>
      <c r="AD413" s="153"/>
      <c r="AE413" s="151">
        <f>SUM(AB413:AD413)</f>
        <v>0</v>
      </c>
      <c r="AF413" s="153">
        <f t="shared" si="79"/>
        <v>0</v>
      </c>
    </row>
    <row r="414" spans="1:32" x14ac:dyDescent="0.35">
      <c r="A414" s="156" t="s">
        <v>504</v>
      </c>
      <c r="B414" s="157">
        <v>8</v>
      </c>
      <c r="C414" s="156"/>
      <c r="D414" s="156">
        <f t="shared" ref="D414:AE414" si="96">SUM(D410:D413)</f>
        <v>13</v>
      </c>
      <c r="E414" s="156">
        <f t="shared" si="96"/>
        <v>0</v>
      </c>
      <c r="F414" s="156">
        <f t="shared" si="96"/>
        <v>0</v>
      </c>
      <c r="G414" s="156">
        <f t="shared" si="96"/>
        <v>13</v>
      </c>
      <c r="H414" s="156">
        <f t="shared" si="96"/>
        <v>0</v>
      </c>
      <c r="I414" s="156">
        <f t="shared" si="96"/>
        <v>0</v>
      </c>
      <c r="J414" s="156">
        <f t="shared" si="96"/>
        <v>0</v>
      </c>
      <c r="K414" s="156">
        <f t="shared" si="96"/>
        <v>0</v>
      </c>
      <c r="L414" s="156">
        <f t="shared" si="96"/>
        <v>2</v>
      </c>
      <c r="M414" s="156">
        <f t="shared" si="96"/>
        <v>0</v>
      </c>
      <c r="N414" s="156">
        <f t="shared" si="96"/>
        <v>0</v>
      </c>
      <c r="O414" s="156">
        <f t="shared" si="96"/>
        <v>2</v>
      </c>
      <c r="P414" s="156">
        <f t="shared" si="96"/>
        <v>0</v>
      </c>
      <c r="Q414" s="156">
        <f t="shared" si="96"/>
        <v>0</v>
      </c>
      <c r="R414" s="156">
        <f t="shared" si="96"/>
        <v>0</v>
      </c>
      <c r="S414" s="156">
        <f t="shared" si="96"/>
        <v>0</v>
      </c>
      <c r="T414" s="156">
        <f t="shared" si="96"/>
        <v>0</v>
      </c>
      <c r="U414" s="156">
        <f t="shared" si="96"/>
        <v>0</v>
      </c>
      <c r="V414" s="156">
        <f t="shared" si="96"/>
        <v>0</v>
      </c>
      <c r="W414" s="156">
        <f t="shared" si="96"/>
        <v>0</v>
      </c>
      <c r="X414" s="156">
        <f t="shared" si="96"/>
        <v>0</v>
      </c>
      <c r="Y414" s="156">
        <f t="shared" si="96"/>
        <v>0</v>
      </c>
      <c r="Z414" s="156">
        <f t="shared" si="96"/>
        <v>0</v>
      </c>
      <c r="AA414" s="156">
        <f t="shared" si="96"/>
        <v>0</v>
      </c>
      <c r="AB414" s="156">
        <f t="shared" si="96"/>
        <v>0</v>
      </c>
      <c r="AC414" s="156">
        <f t="shared" si="96"/>
        <v>0</v>
      </c>
      <c r="AD414" s="156">
        <f t="shared" si="96"/>
        <v>0</v>
      </c>
      <c r="AE414" s="156">
        <f t="shared" si="96"/>
        <v>0</v>
      </c>
      <c r="AF414" s="143">
        <f t="shared" si="79"/>
        <v>15</v>
      </c>
    </row>
    <row r="415" spans="1:32" x14ac:dyDescent="0.35">
      <c r="A415" s="150" t="s">
        <v>506</v>
      </c>
      <c r="B415" s="144">
        <v>23</v>
      </c>
      <c r="C415" s="148" t="s">
        <v>344</v>
      </c>
      <c r="D415" s="148"/>
      <c r="E415" s="148"/>
      <c r="F415" s="148"/>
      <c r="G415" s="151">
        <f>SUM(D415:F415)</f>
        <v>0</v>
      </c>
      <c r="H415" s="148"/>
      <c r="I415" s="148"/>
      <c r="J415" s="148"/>
      <c r="K415" s="151">
        <f>SUM(H415:J415)</f>
        <v>0</v>
      </c>
      <c r="L415" s="148"/>
      <c r="M415" s="148"/>
      <c r="N415" s="148"/>
      <c r="O415" s="151">
        <f>SUM(L415:N415)</f>
        <v>0</v>
      </c>
      <c r="P415" s="148"/>
      <c r="Q415" s="148"/>
      <c r="R415" s="148"/>
      <c r="S415" s="151">
        <f>SUM(P415:R415)</f>
        <v>0</v>
      </c>
      <c r="T415" s="148"/>
      <c r="U415" s="148"/>
      <c r="V415" s="148"/>
      <c r="W415" s="151">
        <f>SUM(T415:V415)</f>
        <v>0</v>
      </c>
      <c r="X415" s="148"/>
      <c r="Y415" s="148"/>
      <c r="Z415" s="148"/>
      <c r="AA415" s="151">
        <f>SUM(X415:Z415)</f>
        <v>0</v>
      </c>
      <c r="AB415" s="148"/>
      <c r="AC415" s="148"/>
      <c r="AD415" s="148"/>
      <c r="AE415" s="151">
        <f>SUM(AB415:AD415)</f>
        <v>0</v>
      </c>
      <c r="AF415" s="152">
        <f t="shared" ref="AF415:AF434" si="97">SUM(G415,K415,O415,S415,W415,AA415,AE415)</f>
        <v>0</v>
      </c>
    </row>
    <row r="416" spans="1:32" x14ac:dyDescent="0.35">
      <c r="A416" s="199" t="s">
        <v>378</v>
      </c>
      <c r="B416" s="144"/>
      <c r="C416" s="153" t="s">
        <v>346</v>
      </c>
      <c r="D416" s="153"/>
      <c r="E416" s="153"/>
      <c r="F416" s="153"/>
      <c r="G416" s="151">
        <f>SUM(D416:F416)</f>
        <v>0</v>
      </c>
      <c r="H416" s="153"/>
      <c r="I416" s="153"/>
      <c r="J416" s="153"/>
      <c r="K416" s="151">
        <f>SUM(H416:J416)</f>
        <v>0</v>
      </c>
      <c r="L416" s="153"/>
      <c r="M416" s="153"/>
      <c r="N416" s="153"/>
      <c r="O416" s="151">
        <f>SUM(L416:N416)</f>
        <v>0</v>
      </c>
      <c r="P416" s="153"/>
      <c r="Q416" s="153"/>
      <c r="R416" s="153"/>
      <c r="S416" s="151">
        <f>SUM(P416:R416)</f>
        <v>0</v>
      </c>
      <c r="T416" s="153"/>
      <c r="U416" s="153"/>
      <c r="V416" s="153"/>
      <c r="W416" s="151">
        <f>SUM(T416:V416)</f>
        <v>0</v>
      </c>
      <c r="X416" s="153"/>
      <c r="Y416" s="153"/>
      <c r="Z416" s="153"/>
      <c r="AA416" s="151">
        <f>SUM(X416:Z416)</f>
        <v>0</v>
      </c>
      <c r="AB416" s="153"/>
      <c r="AC416" s="153"/>
      <c r="AD416" s="153"/>
      <c r="AE416" s="151">
        <f>SUM(AB416:AD416)</f>
        <v>0</v>
      </c>
      <c r="AF416" s="154">
        <f t="shared" si="97"/>
        <v>0</v>
      </c>
    </row>
    <row r="417" spans="1:32" x14ac:dyDescent="0.35">
      <c r="A417" s="199"/>
      <c r="B417" s="144"/>
      <c r="C417" s="148" t="s">
        <v>348</v>
      </c>
      <c r="D417" s="148">
        <v>1</v>
      </c>
      <c r="E417" s="148"/>
      <c r="F417" s="148"/>
      <c r="G417" s="151">
        <f>SUM(D417:F417)</f>
        <v>1</v>
      </c>
      <c r="H417" s="148"/>
      <c r="I417" s="148"/>
      <c r="J417" s="148"/>
      <c r="K417" s="151">
        <f>SUM(H417:J417)</f>
        <v>0</v>
      </c>
      <c r="L417" s="148"/>
      <c r="M417" s="148"/>
      <c r="N417" s="148"/>
      <c r="O417" s="151">
        <f>SUM(L417:N417)</f>
        <v>0</v>
      </c>
      <c r="P417" s="148"/>
      <c r="Q417" s="148"/>
      <c r="R417" s="148"/>
      <c r="S417" s="151">
        <f>SUM(P417:R417)</f>
        <v>0</v>
      </c>
      <c r="T417" s="148"/>
      <c r="U417" s="148"/>
      <c r="V417" s="148"/>
      <c r="W417" s="151">
        <f>SUM(T417:V417)</f>
        <v>0</v>
      </c>
      <c r="X417" s="148"/>
      <c r="Y417" s="148"/>
      <c r="Z417" s="148"/>
      <c r="AA417" s="151">
        <f>SUM(X417:Z417)</f>
        <v>0</v>
      </c>
      <c r="AB417" s="148"/>
      <c r="AC417" s="148"/>
      <c r="AD417" s="148"/>
      <c r="AE417" s="151">
        <f>SUM(AB417:AD417)</f>
        <v>0</v>
      </c>
      <c r="AF417" s="155">
        <f t="shared" si="97"/>
        <v>1</v>
      </c>
    </row>
    <row r="418" spans="1:32" x14ac:dyDescent="0.35">
      <c r="A418" s="199"/>
      <c r="B418" s="144"/>
      <c r="C418" s="153" t="s">
        <v>365</v>
      </c>
      <c r="D418" s="153">
        <v>2</v>
      </c>
      <c r="E418" s="153"/>
      <c r="F418" s="153"/>
      <c r="G418" s="151">
        <f>SUM(D418:F418)</f>
        <v>2</v>
      </c>
      <c r="H418" s="153"/>
      <c r="I418" s="153"/>
      <c r="J418" s="153"/>
      <c r="K418" s="151">
        <f>SUM(H418:J418)</f>
        <v>0</v>
      </c>
      <c r="L418" s="153">
        <v>3</v>
      </c>
      <c r="M418" s="153"/>
      <c r="N418" s="153"/>
      <c r="O418" s="151">
        <f>SUM(L418:N418)</f>
        <v>3</v>
      </c>
      <c r="P418" s="153"/>
      <c r="Q418" s="153"/>
      <c r="R418" s="153"/>
      <c r="S418" s="151">
        <f>SUM(P418:R418)</f>
        <v>0</v>
      </c>
      <c r="T418" s="153"/>
      <c r="U418" s="153"/>
      <c r="V418" s="153"/>
      <c r="W418" s="151">
        <f>SUM(T418:V418)</f>
        <v>0</v>
      </c>
      <c r="X418" s="153"/>
      <c r="Y418" s="153"/>
      <c r="Z418" s="153"/>
      <c r="AA418" s="151">
        <f>SUM(X418:Z418)</f>
        <v>0</v>
      </c>
      <c r="AB418" s="153"/>
      <c r="AC418" s="153"/>
      <c r="AD418" s="153"/>
      <c r="AE418" s="151">
        <f>SUM(AB418:AD418)</f>
        <v>0</v>
      </c>
      <c r="AF418" s="153">
        <f t="shared" si="97"/>
        <v>5</v>
      </c>
    </row>
    <row r="419" spans="1:32" x14ac:dyDescent="0.35">
      <c r="A419" s="156" t="s">
        <v>506</v>
      </c>
      <c r="B419" s="157">
        <v>23</v>
      </c>
      <c r="C419" s="156"/>
      <c r="D419" s="156">
        <f t="shared" ref="D419:AE419" si="98">SUM(D415:D418)</f>
        <v>3</v>
      </c>
      <c r="E419" s="156">
        <f t="shared" si="98"/>
        <v>0</v>
      </c>
      <c r="F419" s="156">
        <f t="shared" si="98"/>
        <v>0</v>
      </c>
      <c r="G419" s="156">
        <f t="shared" si="98"/>
        <v>3</v>
      </c>
      <c r="H419" s="156">
        <f t="shared" si="98"/>
        <v>0</v>
      </c>
      <c r="I419" s="156">
        <f t="shared" si="98"/>
        <v>0</v>
      </c>
      <c r="J419" s="156">
        <f t="shared" si="98"/>
        <v>0</v>
      </c>
      <c r="K419" s="156">
        <f t="shared" si="98"/>
        <v>0</v>
      </c>
      <c r="L419" s="156">
        <f t="shared" si="98"/>
        <v>3</v>
      </c>
      <c r="M419" s="156">
        <f t="shared" si="98"/>
        <v>0</v>
      </c>
      <c r="N419" s="156">
        <f t="shared" si="98"/>
        <v>0</v>
      </c>
      <c r="O419" s="156">
        <f t="shared" si="98"/>
        <v>3</v>
      </c>
      <c r="P419" s="156">
        <f t="shared" si="98"/>
        <v>0</v>
      </c>
      <c r="Q419" s="156">
        <f t="shared" si="98"/>
        <v>0</v>
      </c>
      <c r="R419" s="156">
        <f t="shared" si="98"/>
        <v>0</v>
      </c>
      <c r="S419" s="156">
        <f t="shared" si="98"/>
        <v>0</v>
      </c>
      <c r="T419" s="156">
        <f t="shared" si="98"/>
        <v>0</v>
      </c>
      <c r="U419" s="156">
        <f t="shared" si="98"/>
        <v>0</v>
      </c>
      <c r="V419" s="156">
        <f t="shared" si="98"/>
        <v>0</v>
      </c>
      <c r="W419" s="156">
        <f t="shared" si="98"/>
        <v>0</v>
      </c>
      <c r="X419" s="156">
        <f t="shared" si="98"/>
        <v>0</v>
      </c>
      <c r="Y419" s="156">
        <f t="shared" si="98"/>
        <v>0</v>
      </c>
      <c r="Z419" s="156">
        <f t="shared" si="98"/>
        <v>0</v>
      </c>
      <c r="AA419" s="156">
        <f t="shared" si="98"/>
        <v>0</v>
      </c>
      <c r="AB419" s="156">
        <f t="shared" si="98"/>
        <v>0</v>
      </c>
      <c r="AC419" s="156">
        <f t="shared" si="98"/>
        <v>0</v>
      </c>
      <c r="AD419" s="156">
        <f t="shared" si="98"/>
        <v>0</v>
      </c>
      <c r="AE419" s="156">
        <f t="shared" si="98"/>
        <v>0</v>
      </c>
      <c r="AF419" s="143">
        <f t="shared" si="97"/>
        <v>6</v>
      </c>
    </row>
    <row r="420" spans="1:32" x14ac:dyDescent="0.35">
      <c r="A420" s="150" t="s">
        <v>507</v>
      </c>
      <c r="B420" s="144">
        <v>7</v>
      </c>
      <c r="C420" s="148" t="s">
        <v>344</v>
      </c>
      <c r="D420" s="148"/>
      <c r="E420" s="148"/>
      <c r="F420" s="148"/>
      <c r="G420" s="151">
        <f>SUM(D420:F420)</f>
        <v>0</v>
      </c>
      <c r="H420" s="148"/>
      <c r="I420" s="148"/>
      <c r="J420" s="148"/>
      <c r="K420" s="151">
        <f>SUM(H420:J420)</f>
        <v>0</v>
      </c>
      <c r="L420" s="148"/>
      <c r="M420" s="148"/>
      <c r="N420" s="148"/>
      <c r="O420" s="151">
        <f>SUM(L420:N420)</f>
        <v>0</v>
      </c>
      <c r="P420" s="148"/>
      <c r="Q420" s="148"/>
      <c r="R420" s="148"/>
      <c r="S420" s="151">
        <f>SUM(P420:R420)</f>
        <v>0</v>
      </c>
      <c r="T420" s="148"/>
      <c r="U420" s="148"/>
      <c r="V420" s="148"/>
      <c r="W420" s="151">
        <f>SUM(T420:V420)</f>
        <v>0</v>
      </c>
      <c r="X420" s="148"/>
      <c r="Y420" s="148"/>
      <c r="Z420" s="148"/>
      <c r="AA420" s="151">
        <f>SUM(X420:Z420)</f>
        <v>0</v>
      </c>
      <c r="AB420" s="148"/>
      <c r="AC420" s="148"/>
      <c r="AD420" s="148"/>
      <c r="AE420" s="151">
        <f>SUM(AB420:AD420)</f>
        <v>0</v>
      </c>
      <c r="AF420" s="152">
        <f t="shared" si="97"/>
        <v>0</v>
      </c>
    </row>
    <row r="421" spans="1:32" x14ac:dyDescent="0.35">
      <c r="A421" s="199" t="s">
        <v>411</v>
      </c>
      <c r="B421" s="144"/>
      <c r="C421" s="153" t="s">
        <v>346</v>
      </c>
      <c r="D421" s="153"/>
      <c r="E421" s="153"/>
      <c r="F421" s="153"/>
      <c r="G421" s="151">
        <f>SUM(D421:F421)</f>
        <v>0</v>
      </c>
      <c r="H421" s="153"/>
      <c r="I421" s="153"/>
      <c r="J421" s="153"/>
      <c r="K421" s="151">
        <f>SUM(H421:J421)</f>
        <v>0</v>
      </c>
      <c r="L421" s="153"/>
      <c r="M421" s="153"/>
      <c r="N421" s="153"/>
      <c r="O421" s="151">
        <f>SUM(L421:N421)</f>
        <v>0</v>
      </c>
      <c r="P421" s="153"/>
      <c r="Q421" s="153"/>
      <c r="R421" s="153"/>
      <c r="S421" s="151">
        <f>SUM(P421:R421)</f>
        <v>0</v>
      </c>
      <c r="T421" s="153"/>
      <c r="U421" s="153"/>
      <c r="V421" s="153"/>
      <c r="W421" s="151">
        <f>SUM(T421:V421)</f>
        <v>0</v>
      </c>
      <c r="X421" s="153"/>
      <c r="Y421" s="153"/>
      <c r="Z421" s="153"/>
      <c r="AA421" s="151">
        <f>SUM(X421:Z421)</f>
        <v>0</v>
      </c>
      <c r="AB421" s="153"/>
      <c r="AC421" s="153"/>
      <c r="AD421" s="153"/>
      <c r="AE421" s="151">
        <f>SUM(AB421:AD421)</f>
        <v>0</v>
      </c>
      <c r="AF421" s="154">
        <f t="shared" si="97"/>
        <v>0</v>
      </c>
    </row>
    <row r="422" spans="1:32" x14ac:dyDescent="0.35">
      <c r="A422" s="199"/>
      <c r="B422" s="144"/>
      <c r="C422" s="148" t="s">
        <v>348</v>
      </c>
      <c r="D422" s="148"/>
      <c r="E422" s="148"/>
      <c r="F422" s="148"/>
      <c r="G422" s="151">
        <f>SUM(D422:F422)</f>
        <v>0</v>
      </c>
      <c r="H422" s="148"/>
      <c r="I422" s="148"/>
      <c r="J422" s="148"/>
      <c r="K422" s="151">
        <f>SUM(H422:J422)</f>
        <v>0</v>
      </c>
      <c r="L422" s="148"/>
      <c r="M422" s="148"/>
      <c r="N422" s="148"/>
      <c r="O422" s="151">
        <f>SUM(L422:N422)</f>
        <v>0</v>
      </c>
      <c r="P422" s="148"/>
      <c r="Q422" s="148"/>
      <c r="R422" s="148"/>
      <c r="S422" s="151">
        <f>SUM(P422:R422)</f>
        <v>0</v>
      </c>
      <c r="T422" s="148"/>
      <c r="U422" s="148"/>
      <c r="V422" s="148"/>
      <c r="W422" s="151">
        <f>SUM(T422:V422)</f>
        <v>0</v>
      </c>
      <c r="X422" s="148"/>
      <c r="Y422" s="148"/>
      <c r="Z422" s="148"/>
      <c r="AA422" s="151">
        <f>SUM(X422:Z422)</f>
        <v>0</v>
      </c>
      <c r="AB422" s="148"/>
      <c r="AC422" s="148"/>
      <c r="AD422" s="148"/>
      <c r="AE422" s="151">
        <f>SUM(AB422:AD422)</f>
        <v>0</v>
      </c>
      <c r="AF422" s="155">
        <f t="shared" si="97"/>
        <v>0</v>
      </c>
    </row>
    <row r="423" spans="1:32" x14ac:dyDescent="0.35">
      <c r="A423" s="199"/>
      <c r="B423" s="144"/>
      <c r="C423" s="153" t="s">
        <v>365</v>
      </c>
      <c r="D423" s="153"/>
      <c r="E423" s="153"/>
      <c r="F423" s="153"/>
      <c r="G423" s="151">
        <f>SUM(D423:F423)</f>
        <v>0</v>
      </c>
      <c r="H423" s="153"/>
      <c r="I423" s="153"/>
      <c r="J423" s="153"/>
      <c r="K423" s="151">
        <f>SUM(H423:J423)</f>
        <v>0</v>
      </c>
      <c r="L423" s="153"/>
      <c r="M423" s="153"/>
      <c r="N423" s="153"/>
      <c r="O423" s="151">
        <f>SUM(L423:N423)</f>
        <v>0</v>
      </c>
      <c r="P423" s="153"/>
      <c r="Q423" s="153"/>
      <c r="R423" s="153"/>
      <c r="S423" s="151">
        <f>SUM(P423:R423)</f>
        <v>0</v>
      </c>
      <c r="T423" s="153"/>
      <c r="U423" s="153"/>
      <c r="V423" s="153"/>
      <c r="W423" s="151">
        <f>SUM(T423:V423)</f>
        <v>0</v>
      </c>
      <c r="X423" s="153"/>
      <c r="Y423" s="153"/>
      <c r="Z423" s="153"/>
      <c r="AA423" s="151">
        <f>SUM(X423:Z423)</f>
        <v>0</v>
      </c>
      <c r="AB423" s="153"/>
      <c r="AC423" s="153"/>
      <c r="AD423" s="153"/>
      <c r="AE423" s="151">
        <f>SUM(AB423:AD423)</f>
        <v>0</v>
      </c>
      <c r="AF423" s="153">
        <f t="shared" si="97"/>
        <v>0</v>
      </c>
    </row>
    <row r="424" spans="1:32" x14ac:dyDescent="0.35">
      <c r="A424" s="156" t="s">
        <v>507</v>
      </c>
      <c r="B424" s="157">
        <v>7</v>
      </c>
      <c r="C424" s="156"/>
      <c r="D424" s="156">
        <f t="shared" ref="D424:AE424" si="99">SUM(D420:D423)</f>
        <v>0</v>
      </c>
      <c r="E424" s="156">
        <f t="shared" si="99"/>
        <v>0</v>
      </c>
      <c r="F424" s="156">
        <f t="shared" si="99"/>
        <v>0</v>
      </c>
      <c r="G424" s="156">
        <f t="shared" si="99"/>
        <v>0</v>
      </c>
      <c r="H424" s="156">
        <f t="shared" si="99"/>
        <v>0</v>
      </c>
      <c r="I424" s="156">
        <f t="shared" si="99"/>
        <v>0</v>
      </c>
      <c r="J424" s="156">
        <f t="shared" si="99"/>
        <v>0</v>
      </c>
      <c r="K424" s="156">
        <f t="shared" si="99"/>
        <v>0</v>
      </c>
      <c r="L424" s="156">
        <f t="shared" si="99"/>
        <v>0</v>
      </c>
      <c r="M424" s="156">
        <f t="shared" si="99"/>
        <v>0</v>
      </c>
      <c r="N424" s="156">
        <f t="shared" si="99"/>
        <v>0</v>
      </c>
      <c r="O424" s="156">
        <f t="shared" si="99"/>
        <v>0</v>
      </c>
      <c r="P424" s="156">
        <f t="shared" si="99"/>
        <v>0</v>
      </c>
      <c r="Q424" s="156">
        <f t="shared" si="99"/>
        <v>0</v>
      </c>
      <c r="R424" s="156">
        <f t="shared" si="99"/>
        <v>0</v>
      </c>
      <c r="S424" s="156">
        <f t="shared" si="99"/>
        <v>0</v>
      </c>
      <c r="T424" s="156">
        <f t="shared" si="99"/>
        <v>0</v>
      </c>
      <c r="U424" s="156">
        <f t="shared" si="99"/>
        <v>0</v>
      </c>
      <c r="V424" s="156">
        <f t="shared" si="99"/>
        <v>0</v>
      </c>
      <c r="W424" s="156">
        <f t="shared" si="99"/>
        <v>0</v>
      </c>
      <c r="X424" s="156">
        <f t="shared" si="99"/>
        <v>0</v>
      </c>
      <c r="Y424" s="156">
        <f t="shared" si="99"/>
        <v>0</v>
      </c>
      <c r="Z424" s="156">
        <f t="shared" si="99"/>
        <v>0</v>
      </c>
      <c r="AA424" s="156">
        <f t="shared" si="99"/>
        <v>0</v>
      </c>
      <c r="AB424" s="156">
        <f t="shared" si="99"/>
        <v>0</v>
      </c>
      <c r="AC424" s="156">
        <f t="shared" si="99"/>
        <v>0</v>
      </c>
      <c r="AD424" s="156">
        <f t="shared" si="99"/>
        <v>0</v>
      </c>
      <c r="AE424" s="156">
        <f t="shared" si="99"/>
        <v>0</v>
      </c>
      <c r="AF424" s="143">
        <f t="shared" si="97"/>
        <v>0</v>
      </c>
    </row>
    <row r="425" spans="1:32" x14ac:dyDescent="0.35">
      <c r="A425" s="150" t="s">
        <v>508</v>
      </c>
      <c r="B425" s="144">
        <v>23</v>
      </c>
      <c r="C425" s="148" t="s">
        <v>344</v>
      </c>
      <c r="D425" s="148"/>
      <c r="E425" s="148"/>
      <c r="F425" s="148"/>
      <c r="G425" s="151">
        <f>SUM(D425:F425)</f>
        <v>0</v>
      </c>
      <c r="H425" s="148"/>
      <c r="I425" s="148"/>
      <c r="J425" s="148"/>
      <c r="K425" s="151">
        <f>SUM(H425:J425)</f>
        <v>0</v>
      </c>
      <c r="L425" s="148"/>
      <c r="M425" s="148"/>
      <c r="N425" s="148"/>
      <c r="O425" s="151">
        <f>SUM(L425:N425)</f>
        <v>0</v>
      </c>
      <c r="P425" s="148"/>
      <c r="Q425" s="148"/>
      <c r="R425" s="148"/>
      <c r="S425" s="151">
        <f>SUM(P425:R425)</f>
        <v>0</v>
      </c>
      <c r="T425" s="148"/>
      <c r="U425" s="148"/>
      <c r="V425" s="148"/>
      <c r="W425" s="151">
        <f>SUM(T425:V425)</f>
        <v>0</v>
      </c>
      <c r="X425" s="148"/>
      <c r="Y425" s="148"/>
      <c r="Z425" s="148"/>
      <c r="AA425" s="151">
        <f>SUM(X425:Z425)</f>
        <v>0</v>
      </c>
      <c r="AB425" s="148"/>
      <c r="AC425" s="148"/>
      <c r="AD425" s="148"/>
      <c r="AE425" s="151">
        <f>SUM(AB425:AD425)</f>
        <v>0</v>
      </c>
      <c r="AF425" s="152">
        <f t="shared" si="97"/>
        <v>0</v>
      </c>
    </row>
    <row r="426" spans="1:32" x14ac:dyDescent="0.35">
      <c r="A426" s="199" t="s">
        <v>509</v>
      </c>
      <c r="B426" s="144"/>
      <c r="C426" s="153" t="s">
        <v>346</v>
      </c>
      <c r="D426" s="153"/>
      <c r="E426" s="153"/>
      <c r="F426" s="153"/>
      <c r="G426" s="151">
        <f>SUM(D426:F426)</f>
        <v>0</v>
      </c>
      <c r="H426" s="153"/>
      <c r="I426" s="153"/>
      <c r="J426" s="153"/>
      <c r="K426" s="151">
        <f>SUM(H426:J426)</f>
        <v>0</v>
      </c>
      <c r="L426" s="153"/>
      <c r="M426" s="153"/>
      <c r="N426" s="153"/>
      <c r="O426" s="151">
        <f>SUM(L426:N426)</f>
        <v>0</v>
      </c>
      <c r="P426" s="153"/>
      <c r="Q426" s="153"/>
      <c r="R426" s="153"/>
      <c r="S426" s="151">
        <f>SUM(P426:R426)</f>
        <v>0</v>
      </c>
      <c r="T426" s="153"/>
      <c r="U426" s="153"/>
      <c r="V426" s="153"/>
      <c r="W426" s="151">
        <f>SUM(T426:V426)</f>
        <v>0</v>
      </c>
      <c r="X426" s="153"/>
      <c r="Y426" s="153"/>
      <c r="Z426" s="153"/>
      <c r="AA426" s="151">
        <f>SUM(X426:Z426)</f>
        <v>0</v>
      </c>
      <c r="AB426" s="153"/>
      <c r="AC426" s="153"/>
      <c r="AD426" s="153"/>
      <c r="AE426" s="151">
        <f>SUM(AB426:AD426)</f>
        <v>0</v>
      </c>
      <c r="AF426" s="154">
        <f t="shared" si="97"/>
        <v>0</v>
      </c>
    </row>
    <row r="427" spans="1:32" x14ac:dyDescent="0.35">
      <c r="A427" s="199"/>
      <c r="B427" s="144"/>
      <c r="C427" s="148" t="s">
        <v>348</v>
      </c>
      <c r="D427" s="148"/>
      <c r="E427" s="148"/>
      <c r="F427" s="148"/>
      <c r="G427" s="151">
        <f>SUM(D427:F427)</f>
        <v>0</v>
      </c>
      <c r="H427" s="148"/>
      <c r="I427" s="148"/>
      <c r="J427" s="148"/>
      <c r="K427" s="151">
        <f>SUM(H427:J427)</f>
        <v>0</v>
      </c>
      <c r="L427" s="148"/>
      <c r="M427" s="148"/>
      <c r="N427" s="148"/>
      <c r="O427" s="151">
        <f>SUM(L427:N427)</f>
        <v>0</v>
      </c>
      <c r="P427" s="148"/>
      <c r="Q427" s="148"/>
      <c r="R427" s="148"/>
      <c r="S427" s="151">
        <f>SUM(P427:R427)</f>
        <v>0</v>
      </c>
      <c r="T427" s="148"/>
      <c r="U427" s="148"/>
      <c r="V427" s="148"/>
      <c r="W427" s="151">
        <f>SUM(T427:V427)</f>
        <v>0</v>
      </c>
      <c r="X427" s="148"/>
      <c r="Y427" s="148"/>
      <c r="Z427" s="148"/>
      <c r="AA427" s="151">
        <f>SUM(X427:Z427)</f>
        <v>0</v>
      </c>
      <c r="AB427" s="148"/>
      <c r="AC427" s="148"/>
      <c r="AD427" s="148"/>
      <c r="AE427" s="151">
        <f>SUM(AB427:AD427)</f>
        <v>0</v>
      </c>
      <c r="AF427" s="155">
        <f t="shared" si="97"/>
        <v>0</v>
      </c>
    </row>
    <row r="428" spans="1:32" x14ac:dyDescent="0.35">
      <c r="A428" s="199"/>
      <c r="B428" s="144"/>
      <c r="C428" s="153" t="s">
        <v>365</v>
      </c>
      <c r="D428" s="153"/>
      <c r="E428" s="153"/>
      <c r="F428" s="153"/>
      <c r="G428" s="151">
        <f>SUM(D428:F428)</f>
        <v>0</v>
      </c>
      <c r="H428" s="153"/>
      <c r="I428" s="153"/>
      <c r="J428" s="153"/>
      <c r="K428" s="151">
        <f>SUM(H428:J428)</f>
        <v>0</v>
      </c>
      <c r="L428" s="153"/>
      <c r="M428" s="153"/>
      <c r="N428" s="153"/>
      <c r="O428" s="151">
        <f>SUM(L428:N428)</f>
        <v>0</v>
      </c>
      <c r="P428" s="153"/>
      <c r="Q428" s="153"/>
      <c r="R428" s="153"/>
      <c r="S428" s="151">
        <f>SUM(P428:R428)</f>
        <v>0</v>
      </c>
      <c r="T428" s="153"/>
      <c r="U428" s="153"/>
      <c r="V428" s="153"/>
      <c r="W428" s="151">
        <f>SUM(T428:V428)</f>
        <v>0</v>
      </c>
      <c r="X428" s="153"/>
      <c r="Y428" s="153"/>
      <c r="Z428" s="153"/>
      <c r="AA428" s="151">
        <f>SUM(X428:Z428)</f>
        <v>0</v>
      </c>
      <c r="AB428" s="153"/>
      <c r="AC428" s="153"/>
      <c r="AD428" s="153"/>
      <c r="AE428" s="151">
        <f>SUM(AB428:AD428)</f>
        <v>0</v>
      </c>
      <c r="AF428" s="153">
        <f t="shared" si="97"/>
        <v>0</v>
      </c>
    </row>
    <row r="429" spans="1:32" x14ac:dyDescent="0.35">
      <c r="A429" s="156" t="s">
        <v>508</v>
      </c>
      <c r="B429" s="157">
        <v>23</v>
      </c>
      <c r="C429" s="156"/>
      <c r="D429" s="156">
        <f t="shared" ref="D429:AE429" si="100">SUM(D425:D428)</f>
        <v>0</v>
      </c>
      <c r="E429" s="156">
        <f t="shared" si="100"/>
        <v>0</v>
      </c>
      <c r="F429" s="156">
        <f t="shared" si="100"/>
        <v>0</v>
      </c>
      <c r="G429" s="156">
        <f t="shared" si="100"/>
        <v>0</v>
      </c>
      <c r="H429" s="156">
        <f t="shared" si="100"/>
        <v>0</v>
      </c>
      <c r="I429" s="156">
        <f t="shared" si="100"/>
        <v>0</v>
      </c>
      <c r="J429" s="156">
        <f t="shared" si="100"/>
        <v>0</v>
      </c>
      <c r="K429" s="156">
        <f t="shared" si="100"/>
        <v>0</v>
      </c>
      <c r="L429" s="156">
        <f t="shared" si="100"/>
        <v>0</v>
      </c>
      <c r="M429" s="156">
        <f t="shared" si="100"/>
        <v>0</v>
      </c>
      <c r="N429" s="156">
        <f t="shared" si="100"/>
        <v>0</v>
      </c>
      <c r="O429" s="156">
        <f t="shared" si="100"/>
        <v>0</v>
      </c>
      <c r="P429" s="156">
        <f t="shared" si="100"/>
        <v>0</v>
      </c>
      <c r="Q429" s="156">
        <f t="shared" si="100"/>
        <v>0</v>
      </c>
      <c r="R429" s="156">
        <f t="shared" si="100"/>
        <v>0</v>
      </c>
      <c r="S429" s="156">
        <f t="shared" si="100"/>
        <v>0</v>
      </c>
      <c r="T429" s="156">
        <f t="shared" si="100"/>
        <v>0</v>
      </c>
      <c r="U429" s="156">
        <f t="shared" si="100"/>
        <v>0</v>
      </c>
      <c r="V429" s="156">
        <f t="shared" si="100"/>
        <v>0</v>
      </c>
      <c r="W429" s="156">
        <f t="shared" si="100"/>
        <v>0</v>
      </c>
      <c r="X429" s="156">
        <f t="shared" si="100"/>
        <v>0</v>
      </c>
      <c r="Y429" s="156">
        <f t="shared" si="100"/>
        <v>0</v>
      </c>
      <c r="Z429" s="156">
        <f t="shared" si="100"/>
        <v>0</v>
      </c>
      <c r="AA429" s="156">
        <f t="shared" si="100"/>
        <v>0</v>
      </c>
      <c r="AB429" s="156">
        <f t="shared" si="100"/>
        <v>0</v>
      </c>
      <c r="AC429" s="156">
        <f t="shared" si="100"/>
        <v>0</v>
      </c>
      <c r="AD429" s="156">
        <f t="shared" si="100"/>
        <v>0</v>
      </c>
      <c r="AE429" s="156">
        <f t="shared" si="100"/>
        <v>0</v>
      </c>
      <c r="AF429" s="143">
        <f t="shared" si="97"/>
        <v>0</v>
      </c>
    </row>
    <row r="430" spans="1:32" x14ac:dyDescent="0.35">
      <c r="A430" s="150" t="s">
        <v>510</v>
      </c>
      <c r="B430" s="144">
        <v>24</v>
      </c>
      <c r="C430" s="148" t="s">
        <v>344</v>
      </c>
      <c r="D430" s="148"/>
      <c r="E430" s="148"/>
      <c r="F430" s="148"/>
      <c r="G430" s="151">
        <f>SUM(D430:F430)</f>
        <v>0</v>
      </c>
      <c r="H430" s="148"/>
      <c r="I430" s="148"/>
      <c r="J430" s="148"/>
      <c r="K430" s="151">
        <f>SUM(H430:J430)</f>
        <v>0</v>
      </c>
      <c r="L430" s="148">
        <v>1</v>
      </c>
      <c r="M430" s="148"/>
      <c r="N430" s="148"/>
      <c r="O430" s="151">
        <f>SUM(L430:N430)</f>
        <v>1</v>
      </c>
      <c r="P430" s="148"/>
      <c r="Q430" s="148"/>
      <c r="R430" s="148"/>
      <c r="S430" s="151">
        <f>SUM(P430:R430)</f>
        <v>0</v>
      </c>
      <c r="T430" s="148"/>
      <c r="U430" s="148"/>
      <c r="V430" s="148"/>
      <c r="W430" s="151">
        <f>SUM(T430:V430)</f>
        <v>0</v>
      </c>
      <c r="X430" s="148"/>
      <c r="Y430" s="148"/>
      <c r="Z430" s="148"/>
      <c r="AA430" s="151">
        <f>SUM(X430:Z430)</f>
        <v>0</v>
      </c>
      <c r="AB430" s="148"/>
      <c r="AC430" s="148"/>
      <c r="AD430" s="148"/>
      <c r="AE430" s="151">
        <f>SUM(AB430:AD430)</f>
        <v>0</v>
      </c>
      <c r="AF430" s="152">
        <f t="shared" si="97"/>
        <v>1</v>
      </c>
    </row>
    <row r="431" spans="1:32" x14ac:dyDescent="0.35">
      <c r="A431" s="199" t="s">
        <v>445</v>
      </c>
      <c r="B431" s="144"/>
      <c r="C431" s="153" t="s">
        <v>346</v>
      </c>
      <c r="D431" s="153"/>
      <c r="E431" s="153"/>
      <c r="F431" s="153"/>
      <c r="G431" s="151">
        <f>SUM(D431:F431)</f>
        <v>0</v>
      </c>
      <c r="H431" s="153"/>
      <c r="I431" s="153"/>
      <c r="J431" s="153"/>
      <c r="K431" s="151">
        <f>SUM(H431:J431)</f>
        <v>0</v>
      </c>
      <c r="L431" s="153"/>
      <c r="M431" s="153"/>
      <c r="N431" s="153"/>
      <c r="O431" s="151">
        <f>SUM(L431:N431)</f>
        <v>0</v>
      </c>
      <c r="P431" s="153"/>
      <c r="Q431" s="153"/>
      <c r="R431" s="153"/>
      <c r="S431" s="151">
        <f>SUM(P431:R431)</f>
        <v>0</v>
      </c>
      <c r="T431" s="153"/>
      <c r="U431" s="153"/>
      <c r="V431" s="153"/>
      <c r="W431" s="151">
        <f>SUM(T431:V431)</f>
        <v>0</v>
      </c>
      <c r="X431" s="153"/>
      <c r="Y431" s="153"/>
      <c r="Z431" s="153"/>
      <c r="AA431" s="151">
        <f>SUM(X431:Z431)</f>
        <v>0</v>
      </c>
      <c r="AB431" s="153"/>
      <c r="AC431" s="153"/>
      <c r="AD431" s="153"/>
      <c r="AE431" s="151">
        <f>SUM(AB431:AD431)</f>
        <v>0</v>
      </c>
      <c r="AF431" s="154">
        <f t="shared" si="97"/>
        <v>0</v>
      </c>
    </row>
    <row r="432" spans="1:32" x14ac:dyDescent="0.35">
      <c r="A432" s="199"/>
      <c r="B432" s="144"/>
      <c r="C432" s="148" t="s">
        <v>348</v>
      </c>
      <c r="D432" s="148"/>
      <c r="E432" s="148"/>
      <c r="F432" s="148"/>
      <c r="G432" s="151">
        <f>SUM(D432:F432)</f>
        <v>0</v>
      </c>
      <c r="H432" s="148"/>
      <c r="I432" s="148"/>
      <c r="J432" s="148"/>
      <c r="K432" s="151">
        <f>SUM(H432:J432)</f>
        <v>0</v>
      </c>
      <c r="L432" s="148"/>
      <c r="M432" s="148"/>
      <c r="N432" s="148"/>
      <c r="O432" s="151">
        <f>SUM(L432:N432)</f>
        <v>0</v>
      </c>
      <c r="P432" s="148"/>
      <c r="Q432" s="148"/>
      <c r="R432" s="148"/>
      <c r="S432" s="151">
        <f>SUM(P432:R432)</f>
        <v>0</v>
      </c>
      <c r="T432" s="148"/>
      <c r="U432" s="148"/>
      <c r="V432" s="148"/>
      <c r="W432" s="151">
        <f>SUM(T432:V432)</f>
        <v>0</v>
      </c>
      <c r="X432" s="148"/>
      <c r="Y432" s="148"/>
      <c r="Z432" s="148"/>
      <c r="AA432" s="151">
        <f>SUM(X432:Z432)</f>
        <v>0</v>
      </c>
      <c r="AB432" s="148"/>
      <c r="AC432" s="148"/>
      <c r="AD432" s="148"/>
      <c r="AE432" s="151">
        <f>SUM(AB432:AD432)</f>
        <v>0</v>
      </c>
      <c r="AF432" s="155">
        <f t="shared" si="97"/>
        <v>0</v>
      </c>
    </row>
    <row r="433" spans="1:32" x14ac:dyDescent="0.35">
      <c r="A433" s="199"/>
      <c r="B433" s="144"/>
      <c r="C433" s="153" t="s">
        <v>365</v>
      </c>
      <c r="D433" s="153"/>
      <c r="E433" s="153"/>
      <c r="F433" s="153"/>
      <c r="G433" s="151">
        <f>SUM(D433:F433)</f>
        <v>0</v>
      </c>
      <c r="H433" s="153"/>
      <c r="I433" s="153"/>
      <c r="J433" s="153"/>
      <c r="K433" s="151">
        <f>SUM(H433:J433)</f>
        <v>0</v>
      </c>
      <c r="L433" s="153"/>
      <c r="M433" s="153"/>
      <c r="N433" s="153"/>
      <c r="O433" s="151">
        <f>SUM(L433:N433)</f>
        <v>0</v>
      </c>
      <c r="P433" s="153"/>
      <c r="Q433" s="153"/>
      <c r="R433" s="153"/>
      <c r="S433" s="151">
        <f>SUM(P433:R433)</f>
        <v>0</v>
      </c>
      <c r="T433" s="153"/>
      <c r="U433" s="153"/>
      <c r="V433" s="153"/>
      <c r="W433" s="151">
        <f>SUM(T433:V433)</f>
        <v>0</v>
      </c>
      <c r="X433" s="153"/>
      <c r="Y433" s="153"/>
      <c r="Z433" s="153"/>
      <c r="AA433" s="151">
        <f>SUM(X433:Z433)</f>
        <v>0</v>
      </c>
      <c r="AB433" s="153"/>
      <c r="AC433" s="153"/>
      <c r="AD433" s="153"/>
      <c r="AE433" s="151">
        <f>SUM(AB433:AD433)</f>
        <v>0</v>
      </c>
      <c r="AF433" s="153">
        <f t="shared" si="97"/>
        <v>0</v>
      </c>
    </row>
    <row r="434" spans="1:32" x14ac:dyDescent="0.35">
      <c r="A434" s="156" t="s">
        <v>510</v>
      </c>
      <c r="B434" s="157">
        <v>24</v>
      </c>
      <c r="C434" s="156"/>
      <c r="D434" s="156">
        <f t="shared" ref="D434:AE434" si="101">SUM(D430:D433)</f>
        <v>0</v>
      </c>
      <c r="E434" s="156">
        <f t="shared" si="101"/>
        <v>0</v>
      </c>
      <c r="F434" s="156">
        <f t="shared" si="101"/>
        <v>0</v>
      </c>
      <c r="G434" s="156">
        <f t="shared" si="101"/>
        <v>0</v>
      </c>
      <c r="H434" s="156">
        <f t="shared" si="101"/>
        <v>0</v>
      </c>
      <c r="I434" s="156">
        <f t="shared" si="101"/>
        <v>0</v>
      </c>
      <c r="J434" s="156">
        <f t="shared" si="101"/>
        <v>0</v>
      </c>
      <c r="K434" s="156">
        <f t="shared" si="101"/>
        <v>0</v>
      </c>
      <c r="L434" s="156">
        <f t="shared" si="101"/>
        <v>1</v>
      </c>
      <c r="M434" s="156">
        <f t="shared" si="101"/>
        <v>0</v>
      </c>
      <c r="N434" s="156">
        <f t="shared" si="101"/>
        <v>0</v>
      </c>
      <c r="O434" s="156">
        <f t="shared" si="101"/>
        <v>1</v>
      </c>
      <c r="P434" s="156">
        <f t="shared" si="101"/>
        <v>0</v>
      </c>
      <c r="Q434" s="156">
        <f t="shared" si="101"/>
        <v>0</v>
      </c>
      <c r="R434" s="156">
        <f t="shared" si="101"/>
        <v>0</v>
      </c>
      <c r="S434" s="156">
        <f t="shared" si="101"/>
        <v>0</v>
      </c>
      <c r="T434" s="156">
        <f t="shared" si="101"/>
        <v>0</v>
      </c>
      <c r="U434" s="156">
        <f t="shared" si="101"/>
        <v>0</v>
      </c>
      <c r="V434" s="156">
        <f t="shared" si="101"/>
        <v>0</v>
      </c>
      <c r="W434" s="156">
        <f t="shared" si="101"/>
        <v>0</v>
      </c>
      <c r="X434" s="156">
        <f t="shared" si="101"/>
        <v>0</v>
      </c>
      <c r="Y434" s="156">
        <f t="shared" si="101"/>
        <v>0</v>
      </c>
      <c r="Z434" s="156">
        <f t="shared" si="101"/>
        <v>0</v>
      </c>
      <c r="AA434" s="156">
        <f t="shared" si="101"/>
        <v>0</v>
      </c>
      <c r="AB434" s="156">
        <f t="shared" si="101"/>
        <v>0</v>
      </c>
      <c r="AC434" s="156">
        <f t="shared" si="101"/>
        <v>0</v>
      </c>
      <c r="AD434" s="156">
        <f t="shared" si="101"/>
        <v>0</v>
      </c>
      <c r="AE434" s="156">
        <f t="shared" si="101"/>
        <v>0</v>
      </c>
      <c r="AF434" s="143">
        <f t="shared" si="97"/>
        <v>1</v>
      </c>
    </row>
  </sheetData>
  <mergeCells count="93">
    <mergeCell ref="A11:A13"/>
    <mergeCell ref="A1:C1"/>
    <mergeCell ref="D2:G2"/>
    <mergeCell ref="H2:K2"/>
    <mergeCell ref="L2:O2"/>
    <mergeCell ref="X2:AA2"/>
    <mergeCell ref="AB2:AE2"/>
    <mergeCell ref="A4:C4"/>
    <mergeCell ref="A6:A7"/>
    <mergeCell ref="AH6:AL6"/>
    <mergeCell ref="P2:S2"/>
    <mergeCell ref="T2:W2"/>
    <mergeCell ref="A76:A77"/>
    <mergeCell ref="A16:A17"/>
    <mergeCell ref="A21:A22"/>
    <mergeCell ref="A26:A27"/>
    <mergeCell ref="A31:A32"/>
    <mergeCell ref="A36:A37"/>
    <mergeCell ref="A41:A42"/>
    <mergeCell ref="A46:A47"/>
    <mergeCell ref="A51:A52"/>
    <mergeCell ref="A61:A62"/>
    <mergeCell ref="A66:A67"/>
    <mergeCell ref="A71:A72"/>
    <mergeCell ref="A139:A141"/>
    <mergeCell ref="A81:A83"/>
    <mergeCell ref="A86:A88"/>
    <mergeCell ref="A90:A93"/>
    <mergeCell ref="A97:A99"/>
    <mergeCell ref="A102:A104"/>
    <mergeCell ref="A107:A109"/>
    <mergeCell ref="A111:A114"/>
    <mergeCell ref="A118:A120"/>
    <mergeCell ref="A123:A125"/>
    <mergeCell ref="A127:A130"/>
    <mergeCell ref="A134:A136"/>
    <mergeCell ref="A200:A202"/>
    <mergeCell ref="A144:A146"/>
    <mergeCell ref="A149:A151"/>
    <mergeCell ref="A154:A156"/>
    <mergeCell ref="A159:A161"/>
    <mergeCell ref="A164:A166"/>
    <mergeCell ref="A169:A171"/>
    <mergeCell ref="A174:A176"/>
    <mergeCell ref="A179:A181"/>
    <mergeCell ref="A183:A186"/>
    <mergeCell ref="A190:A192"/>
    <mergeCell ref="A195:A197"/>
    <mergeCell ref="A262:A264"/>
    <mergeCell ref="A205:A207"/>
    <mergeCell ref="A210:A212"/>
    <mergeCell ref="A215:A217"/>
    <mergeCell ref="A220:A222"/>
    <mergeCell ref="A225:A227"/>
    <mergeCell ref="A230:A232"/>
    <mergeCell ref="A234:A237"/>
    <mergeCell ref="A241:A243"/>
    <mergeCell ref="A245:A248"/>
    <mergeCell ref="A252:A254"/>
    <mergeCell ref="A257:A259"/>
    <mergeCell ref="A323:A325"/>
    <mergeCell ref="A267:A269"/>
    <mergeCell ref="A272:A274"/>
    <mergeCell ref="A277:A279"/>
    <mergeCell ref="A282:A284"/>
    <mergeCell ref="A287:A289"/>
    <mergeCell ref="A292:A294"/>
    <mergeCell ref="A297:A299"/>
    <mergeCell ref="A302:A304"/>
    <mergeCell ref="A307:A309"/>
    <mergeCell ref="A312:A314"/>
    <mergeCell ref="A317:A319"/>
    <mergeCell ref="A383:A386"/>
    <mergeCell ref="A328:A330"/>
    <mergeCell ref="A332:A335"/>
    <mergeCell ref="A337:A340"/>
    <mergeCell ref="A344:A346"/>
    <mergeCell ref="A349:A351"/>
    <mergeCell ref="A354:A356"/>
    <mergeCell ref="A359:A361"/>
    <mergeCell ref="A364:A366"/>
    <mergeCell ref="A369:A371"/>
    <mergeCell ref="A374:A376"/>
    <mergeCell ref="A379:A381"/>
    <mergeCell ref="A421:A423"/>
    <mergeCell ref="A426:A428"/>
    <mergeCell ref="A431:A433"/>
    <mergeCell ref="A390:A392"/>
    <mergeCell ref="A395:A397"/>
    <mergeCell ref="A399:A402"/>
    <mergeCell ref="A406:A408"/>
    <mergeCell ref="A411:A413"/>
    <mergeCell ref="A416:A4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64BB4-1E8D-4422-A13A-FDC1884A97C3}">
  <dimension ref="A1:AM434"/>
  <sheetViews>
    <sheetView workbookViewId="0">
      <selection activeCell="E21" sqref="E21"/>
    </sheetView>
  </sheetViews>
  <sheetFormatPr defaultRowHeight="14.5" x14ac:dyDescent="0.35"/>
  <cols>
    <col min="1" max="1" width="26.54296875" customWidth="1"/>
  </cols>
  <sheetData>
    <row r="1" spans="1:39" x14ac:dyDescent="0.35">
      <c r="A1" s="214" t="s">
        <v>321</v>
      </c>
      <c r="B1" s="214"/>
      <c r="C1" s="214"/>
      <c r="D1" s="222" t="s">
        <v>511</v>
      </c>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4"/>
    </row>
    <row r="2" spans="1:39" ht="29" x14ac:dyDescent="0.35">
      <c r="A2" s="140" t="s">
        <v>323</v>
      </c>
      <c r="B2" s="141" t="s">
        <v>324</v>
      </c>
      <c r="C2" s="140" t="s">
        <v>325</v>
      </c>
      <c r="D2" s="215" t="s">
        <v>326</v>
      </c>
      <c r="E2" s="216"/>
      <c r="F2" s="216"/>
      <c r="G2" s="216"/>
      <c r="H2" s="217"/>
      <c r="I2" s="204" t="s">
        <v>327</v>
      </c>
      <c r="J2" s="205"/>
      <c r="K2" s="205"/>
      <c r="L2" s="205"/>
      <c r="M2" s="206"/>
      <c r="N2" s="218" t="s">
        <v>328</v>
      </c>
      <c r="O2" s="219"/>
      <c r="P2" s="219"/>
      <c r="Q2" s="219"/>
      <c r="R2" s="220"/>
      <c r="S2" s="204" t="s">
        <v>329</v>
      </c>
      <c r="T2" s="205"/>
      <c r="U2" s="205"/>
      <c r="V2" s="205"/>
      <c r="W2" s="206"/>
      <c r="X2" s="204" t="s">
        <v>330</v>
      </c>
      <c r="Y2" s="205"/>
      <c r="Z2" s="205"/>
      <c r="AA2" s="205"/>
      <c r="AB2" s="206"/>
      <c r="AC2" s="204" t="s">
        <v>331</v>
      </c>
      <c r="AD2" s="205"/>
      <c r="AE2" s="205"/>
      <c r="AF2" s="205"/>
      <c r="AG2" s="206"/>
      <c r="AH2" s="204" t="s">
        <v>332</v>
      </c>
      <c r="AI2" s="205"/>
      <c r="AJ2" s="205"/>
      <c r="AK2" s="205"/>
      <c r="AL2" s="206"/>
      <c r="AM2" s="140" t="s">
        <v>333</v>
      </c>
    </row>
    <row r="3" spans="1:39" x14ac:dyDescent="0.35">
      <c r="B3" s="144"/>
      <c r="D3" s="145" t="s">
        <v>338</v>
      </c>
      <c r="E3" s="145" t="s">
        <v>339</v>
      </c>
      <c r="F3" s="145" t="s">
        <v>512</v>
      </c>
      <c r="G3" s="145" t="s">
        <v>513</v>
      </c>
      <c r="H3" s="146" t="s">
        <v>30</v>
      </c>
      <c r="I3" s="145" t="s">
        <v>338</v>
      </c>
      <c r="J3" s="145" t="s">
        <v>339</v>
      </c>
      <c r="K3" s="145" t="s">
        <v>512</v>
      </c>
      <c r="L3" s="145" t="s">
        <v>513</v>
      </c>
      <c r="M3" s="146" t="s">
        <v>341</v>
      </c>
      <c r="N3" s="145" t="s">
        <v>338</v>
      </c>
      <c r="O3" s="145" t="s">
        <v>339</v>
      </c>
      <c r="P3" s="145" t="s">
        <v>512</v>
      </c>
      <c r="Q3" s="145" t="s">
        <v>513</v>
      </c>
      <c r="R3" s="146" t="s">
        <v>30</v>
      </c>
      <c r="S3" s="145" t="s">
        <v>338</v>
      </c>
      <c r="T3" s="145" t="s">
        <v>339</v>
      </c>
      <c r="U3" s="145" t="s">
        <v>512</v>
      </c>
      <c r="V3" s="145" t="s">
        <v>513</v>
      </c>
      <c r="W3" s="146" t="s">
        <v>341</v>
      </c>
      <c r="X3" s="145" t="s">
        <v>338</v>
      </c>
      <c r="Y3" s="145" t="s">
        <v>339</v>
      </c>
      <c r="Z3" s="145" t="s">
        <v>512</v>
      </c>
      <c r="AA3" s="145" t="s">
        <v>513</v>
      </c>
      <c r="AB3" s="146" t="s">
        <v>341</v>
      </c>
      <c r="AC3" s="145" t="s">
        <v>338</v>
      </c>
      <c r="AD3" s="145" t="s">
        <v>339</v>
      </c>
      <c r="AE3" s="145" t="s">
        <v>512</v>
      </c>
      <c r="AF3" s="145" t="s">
        <v>513</v>
      </c>
      <c r="AG3" s="146" t="s">
        <v>341</v>
      </c>
      <c r="AH3" s="145" t="s">
        <v>338</v>
      </c>
      <c r="AI3" s="145" t="s">
        <v>339</v>
      </c>
      <c r="AJ3" s="145" t="s">
        <v>512</v>
      </c>
      <c r="AK3" s="145" t="s">
        <v>513</v>
      </c>
      <c r="AL3" s="146" t="s">
        <v>30</v>
      </c>
      <c r="AM3" s="147"/>
    </row>
    <row r="4" spans="1:39" x14ac:dyDescent="0.35">
      <c r="A4" s="207" t="s">
        <v>59</v>
      </c>
      <c r="B4" s="208"/>
      <c r="C4" s="209"/>
      <c r="D4" s="149">
        <f>SUM(D9,D14,D19,D24,D29,D34,D39,D44,D49,D54,D59,D64,D69,D74,D79,D84,D95,D100,D105,D116,D121,D132,D137,D142,D147,D152,D157,D162,D167,D172,D177,D188,D193,D198,D203,D208,D213,D218,D223,D228,D239,D250,D255,D265,D270,D275,D280,D285,D290,D295,D300,D305,D326,D342,D352,D362,D367,D372,D377,D388,D393,D404,D409,D414,D419,D424,D429,D434,D260,D310,D321,D347,D357)</f>
        <v>991</v>
      </c>
      <c r="E4" s="149">
        <f t="shared" ref="E4:AL4" si="0">SUM(E9,E14,E19,E24,E29,E34,E39,E44,E49,E54,E59,E64,E69,E74,E79,E84,E95,E100,E105,E116,E121,E132,E137,E142,E147,E152,E157,E162,E167,E172,E177,E188,E193,E198,E203,E208,E213,E218,E223,E228,E239,E250,E255,E265,E270,E275,E280,E285,E290,E295,E300,E305,E326,E342,E352,E362,E367,E372,E377,E388,E393,E404,E409,E414,E419,E424,E429,E434,E260,E310,E321,E347,E357)</f>
        <v>93</v>
      </c>
      <c r="F4" s="149">
        <f t="shared" si="0"/>
        <v>62</v>
      </c>
      <c r="G4" s="149">
        <f t="shared" si="0"/>
        <v>4</v>
      </c>
      <c r="H4" s="149">
        <f t="shared" si="0"/>
        <v>1150</v>
      </c>
      <c r="I4" s="149">
        <f t="shared" si="0"/>
        <v>75</v>
      </c>
      <c r="J4" s="149">
        <f t="shared" si="0"/>
        <v>5</v>
      </c>
      <c r="K4" s="149">
        <f t="shared" si="0"/>
        <v>8</v>
      </c>
      <c r="L4" s="149">
        <f t="shared" si="0"/>
        <v>0</v>
      </c>
      <c r="M4" s="149">
        <f t="shared" si="0"/>
        <v>88</v>
      </c>
      <c r="N4" s="149">
        <f t="shared" si="0"/>
        <v>165</v>
      </c>
      <c r="O4" s="149">
        <f t="shared" si="0"/>
        <v>24</v>
      </c>
      <c r="P4" s="149">
        <f t="shared" si="0"/>
        <v>26</v>
      </c>
      <c r="Q4" s="149">
        <f t="shared" si="0"/>
        <v>2</v>
      </c>
      <c r="R4" s="149">
        <f t="shared" si="0"/>
        <v>217</v>
      </c>
      <c r="S4" s="149">
        <f t="shared" si="0"/>
        <v>1</v>
      </c>
      <c r="T4" s="149">
        <f t="shared" si="0"/>
        <v>0</v>
      </c>
      <c r="U4" s="149">
        <f t="shared" si="0"/>
        <v>0</v>
      </c>
      <c r="V4" s="149">
        <f t="shared" si="0"/>
        <v>0</v>
      </c>
      <c r="W4" s="149">
        <f t="shared" si="0"/>
        <v>1</v>
      </c>
      <c r="X4" s="149">
        <f t="shared" si="0"/>
        <v>0</v>
      </c>
      <c r="Y4" s="149">
        <f t="shared" si="0"/>
        <v>0</v>
      </c>
      <c r="Z4" s="149">
        <f t="shared" si="0"/>
        <v>0</v>
      </c>
      <c r="AA4" s="149">
        <f t="shared" si="0"/>
        <v>0</v>
      </c>
      <c r="AB4" s="149">
        <f t="shared" si="0"/>
        <v>0</v>
      </c>
      <c r="AC4" s="149">
        <f t="shared" si="0"/>
        <v>41</v>
      </c>
      <c r="AD4" s="149">
        <f t="shared" si="0"/>
        <v>5</v>
      </c>
      <c r="AE4" s="149">
        <f t="shared" si="0"/>
        <v>1</v>
      </c>
      <c r="AF4" s="149">
        <f t="shared" si="0"/>
        <v>0</v>
      </c>
      <c r="AG4" s="149">
        <f t="shared" si="0"/>
        <v>47</v>
      </c>
      <c r="AH4" s="149">
        <f t="shared" si="0"/>
        <v>145</v>
      </c>
      <c r="AI4" s="149">
        <f t="shared" si="0"/>
        <v>7</v>
      </c>
      <c r="AJ4" s="149">
        <f t="shared" si="0"/>
        <v>1</v>
      </c>
      <c r="AK4" s="149">
        <f t="shared" si="0"/>
        <v>0</v>
      </c>
      <c r="AL4" s="149">
        <f t="shared" si="0"/>
        <v>153</v>
      </c>
      <c r="AM4" s="168">
        <f>SUM(H4,M4,R4,W4,AB4,AG4,AL4)</f>
        <v>1656</v>
      </c>
    </row>
    <row r="5" spans="1:39" x14ac:dyDescent="0.35">
      <c r="A5" s="150" t="s">
        <v>342</v>
      </c>
      <c r="B5" s="144" t="s">
        <v>343</v>
      </c>
      <c r="C5" s="148" t="s">
        <v>344</v>
      </c>
      <c r="D5" s="148">
        <v>10</v>
      </c>
      <c r="E5" s="148"/>
      <c r="F5" s="148"/>
      <c r="G5" s="148"/>
      <c r="H5" s="151">
        <f>SUM(D5:G5)</f>
        <v>10</v>
      </c>
      <c r="I5" s="148"/>
      <c r="J5" s="148"/>
      <c r="K5" s="148"/>
      <c r="L5" s="148"/>
      <c r="M5" s="151">
        <f>SUM(I5:L5)</f>
        <v>0</v>
      </c>
      <c r="N5" s="148"/>
      <c r="O5" s="148"/>
      <c r="P5" s="148"/>
      <c r="Q5" s="148"/>
      <c r="R5" s="151">
        <f>SUM(N5:Q5)</f>
        <v>0</v>
      </c>
      <c r="S5" s="148"/>
      <c r="T5" s="148"/>
      <c r="U5" s="148"/>
      <c r="V5" s="148"/>
      <c r="W5" s="151">
        <f>SUM(S5:V5)</f>
        <v>0</v>
      </c>
      <c r="X5" s="148"/>
      <c r="Y5" s="148"/>
      <c r="Z5" s="148"/>
      <c r="AA5" s="148"/>
      <c r="AB5" s="151">
        <f>SUM(X5:AA5)</f>
        <v>0</v>
      </c>
      <c r="AC5" s="148"/>
      <c r="AD5" s="148"/>
      <c r="AE5" s="148"/>
      <c r="AF5" s="148"/>
      <c r="AG5" s="151">
        <f>SUM(AC5:AF5)</f>
        <v>0</v>
      </c>
      <c r="AH5" s="148">
        <v>4</v>
      </c>
      <c r="AI5" s="148"/>
      <c r="AJ5" s="148"/>
      <c r="AK5" s="148"/>
      <c r="AL5" s="151">
        <f>SUM(AH5:AK5)</f>
        <v>4</v>
      </c>
      <c r="AM5" s="143">
        <f t="shared" ref="AM5:AM68" si="1">SUM(H5,M5,R5,W5,AB5,AG5,AL5)</f>
        <v>14</v>
      </c>
    </row>
    <row r="6" spans="1:39" x14ac:dyDescent="0.35">
      <c r="A6" s="200" t="s">
        <v>345</v>
      </c>
      <c r="B6" s="144"/>
      <c r="C6" s="153" t="s">
        <v>346</v>
      </c>
      <c r="D6" s="153">
        <v>8</v>
      </c>
      <c r="E6" s="153"/>
      <c r="F6" s="153"/>
      <c r="G6" s="153"/>
      <c r="H6" s="151">
        <f>SUM(D6:G6)</f>
        <v>8</v>
      </c>
      <c r="I6" s="153"/>
      <c r="J6" s="153"/>
      <c r="K6" s="153"/>
      <c r="L6" s="153"/>
      <c r="M6" s="151">
        <f>SUM(I6:L6)</f>
        <v>0</v>
      </c>
      <c r="N6" s="153">
        <v>2</v>
      </c>
      <c r="O6" s="153"/>
      <c r="P6" s="153"/>
      <c r="Q6" s="153"/>
      <c r="R6" s="151">
        <f>SUM(N6:Q6)</f>
        <v>2</v>
      </c>
      <c r="S6" s="153"/>
      <c r="T6" s="153"/>
      <c r="U6" s="153"/>
      <c r="V6" s="153"/>
      <c r="W6" s="151">
        <f>SUM(S6:V6)</f>
        <v>0</v>
      </c>
      <c r="X6" s="153"/>
      <c r="Y6" s="153"/>
      <c r="Z6" s="153"/>
      <c r="AA6" s="153"/>
      <c r="AB6" s="151">
        <f>SUM(X6:AA6)</f>
        <v>0</v>
      </c>
      <c r="AC6" s="153"/>
      <c r="AD6" s="153"/>
      <c r="AE6" s="153"/>
      <c r="AF6" s="153"/>
      <c r="AG6" s="151">
        <f>SUM(AC6:AF6)</f>
        <v>0</v>
      </c>
      <c r="AH6" s="153">
        <v>6</v>
      </c>
      <c r="AI6" s="153"/>
      <c r="AJ6" s="153"/>
      <c r="AK6" s="153"/>
      <c r="AL6" s="151">
        <f>SUM(AH6:AK6)</f>
        <v>6</v>
      </c>
      <c r="AM6" s="143">
        <f t="shared" si="1"/>
        <v>16</v>
      </c>
    </row>
    <row r="7" spans="1:39" x14ac:dyDescent="0.35">
      <c r="A7" s="200"/>
      <c r="B7" s="144"/>
      <c r="C7" s="148" t="s">
        <v>348</v>
      </c>
      <c r="D7" s="148">
        <v>6</v>
      </c>
      <c r="E7" s="148"/>
      <c r="F7" s="148"/>
      <c r="G7" s="148"/>
      <c r="H7" s="151">
        <f>SUM(D7:G7)</f>
        <v>6</v>
      </c>
      <c r="I7" s="148"/>
      <c r="J7" s="148"/>
      <c r="K7" s="148"/>
      <c r="L7" s="148"/>
      <c r="M7" s="151">
        <f>SUM(I7:L7)</f>
        <v>0</v>
      </c>
      <c r="N7" s="148"/>
      <c r="O7" s="148"/>
      <c r="P7" s="148"/>
      <c r="Q7" s="148"/>
      <c r="R7" s="151">
        <f>SUM(N7:Q7)</f>
        <v>0</v>
      </c>
      <c r="S7" s="148"/>
      <c r="T7" s="148"/>
      <c r="U7" s="148"/>
      <c r="V7" s="148"/>
      <c r="W7" s="151">
        <f>SUM(S7:V7)</f>
        <v>0</v>
      </c>
      <c r="X7" s="148"/>
      <c r="Y7" s="148"/>
      <c r="Z7" s="148"/>
      <c r="AA7" s="148"/>
      <c r="AB7" s="151">
        <f>SUM(X7:AA7)</f>
        <v>0</v>
      </c>
      <c r="AC7" s="148"/>
      <c r="AD7" s="148"/>
      <c r="AE7" s="148"/>
      <c r="AF7" s="148"/>
      <c r="AG7" s="151">
        <f>SUM(AC7:AF7)</f>
        <v>0</v>
      </c>
      <c r="AH7" s="148">
        <v>5</v>
      </c>
      <c r="AI7" s="148"/>
      <c r="AJ7" s="148"/>
      <c r="AK7" s="148"/>
      <c r="AL7" s="151">
        <f>SUM(AH7:AK7)</f>
        <v>5</v>
      </c>
      <c r="AM7" s="143">
        <f t="shared" si="1"/>
        <v>11</v>
      </c>
    </row>
    <row r="8" spans="1:39" x14ac:dyDescent="0.35">
      <c r="B8" s="144"/>
      <c r="C8" s="153" t="s">
        <v>353</v>
      </c>
      <c r="D8" s="153"/>
      <c r="E8" s="153"/>
      <c r="F8" s="153"/>
      <c r="G8" s="153"/>
      <c r="H8" s="151">
        <f>SUM(D8:G8)</f>
        <v>0</v>
      </c>
      <c r="I8" s="153"/>
      <c r="J8" s="153"/>
      <c r="K8" s="153"/>
      <c r="L8" s="153"/>
      <c r="M8" s="151">
        <f>SUM(I8:L8)</f>
        <v>0</v>
      </c>
      <c r="N8" s="153"/>
      <c r="O8" s="153"/>
      <c r="P8" s="153"/>
      <c r="Q8" s="153"/>
      <c r="R8" s="151">
        <f>SUM(N8:Q8)</f>
        <v>0</v>
      </c>
      <c r="S8" s="153"/>
      <c r="T8" s="153"/>
      <c r="U8" s="153"/>
      <c r="V8" s="153"/>
      <c r="W8" s="151">
        <f>SUM(S8:V8)</f>
        <v>0</v>
      </c>
      <c r="X8" s="153"/>
      <c r="Y8" s="153"/>
      <c r="Z8" s="153"/>
      <c r="AA8" s="153"/>
      <c r="AB8" s="151">
        <f>SUM(X8:AA8)</f>
        <v>0</v>
      </c>
      <c r="AC8" s="153"/>
      <c r="AD8" s="153"/>
      <c r="AE8" s="153"/>
      <c r="AF8" s="153"/>
      <c r="AG8" s="151">
        <f>SUM(AC8:AF8)</f>
        <v>0</v>
      </c>
      <c r="AH8" s="153"/>
      <c r="AI8" s="153"/>
      <c r="AJ8" s="153"/>
      <c r="AK8" s="153"/>
      <c r="AL8" s="151">
        <f>SUM(AH8:AK8)</f>
        <v>0</v>
      </c>
      <c r="AM8" s="143">
        <f t="shared" si="1"/>
        <v>0</v>
      </c>
    </row>
    <row r="9" spans="1:39" x14ac:dyDescent="0.35">
      <c r="A9" s="156" t="s">
        <v>342</v>
      </c>
      <c r="B9" s="157" t="s">
        <v>343</v>
      </c>
      <c r="C9" s="156"/>
      <c r="D9" s="156">
        <f t="shared" ref="D9:AL9" si="2">SUM(D5:D8)</f>
        <v>24</v>
      </c>
      <c r="E9" s="156">
        <f t="shared" si="2"/>
        <v>0</v>
      </c>
      <c r="F9" s="156">
        <f t="shared" si="2"/>
        <v>0</v>
      </c>
      <c r="G9" s="156">
        <f t="shared" si="2"/>
        <v>0</v>
      </c>
      <c r="H9" s="156">
        <f t="shared" si="2"/>
        <v>24</v>
      </c>
      <c r="I9" s="156">
        <f t="shared" si="2"/>
        <v>0</v>
      </c>
      <c r="J9" s="156">
        <f t="shared" si="2"/>
        <v>0</v>
      </c>
      <c r="K9" s="156">
        <f t="shared" si="2"/>
        <v>0</v>
      </c>
      <c r="L9" s="156">
        <f t="shared" si="2"/>
        <v>0</v>
      </c>
      <c r="M9" s="156">
        <f t="shared" si="2"/>
        <v>0</v>
      </c>
      <c r="N9" s="156">
        <f t="shared" si="2"/>
        <v>2</v>
      </c>
      <c r="O9" s="156">
        <f t="shared" si="2"/>
        <v>0</v>
      </c>
      <c r="P9" s="156">
        <f t="shared" si="2"/>
        <v>0</v>
      </c>
      <c r="Q9" s="156">
        <f t="shared" si="2"/>
        <v>0</v>
      </c>
      <c r="R9" s="156">
        <f t="shared" si="2"/>
        <v>2</v>
      </c>
      <c r="S9" s="156">
        <f t="shared" si="2"/>
        <v>0</v>
      </c>
      <c r="T9" s="156">
        <f t="shared" si="2"/>
        <v>0</v>
      </c>
      <c r="U9" s="156">
        <f t="shared" si="2"/>
        <v>0</v>
      </c>
      <c r="V9" s="156">
        <f t="shared" si="2"/>
        <v>0</v>
      </c>
      <c r="W9" s="156">
        <f t="shared" si="2"/>
        <v>0</v>
      </c>
      <c r="X9" s="156">
        <f t="shared" si="2"/>
        <v>0</v>
      </c>
      <c r="Y9" s="156">
        <f t="shared" si="2"/>
        <v>0</v>
      </c>
      <c r="Z9" s="156">
        <f t="shared" si="2"/>
        <v>0</v>
      </c>
      <c r="AA9" s="156">
        <f t="shared" si="2"/>
        <v>0</v>
      </c>
      <c r="AB9" s="156">
        <f t="shared" si="2"/>
        <v>0</v>
      </c>
      <c r="AC9" s="156">
        <f t="shared" si="2"/>
        <v>0</v>
      </c>
      <c r="AD9" s="156">
        <f t="shared" si="2"/>
        <v>0</v>
      </c>
      <c r="AE9" s="156">
        <f t="shared" si="2"/>
        <v>0</v>
      </c>
      <c r="AF9" s="156">
        <f t="shared" si="2"/>
        <v>0</v>
      </c>
      <c r="AG9" s="156">
        <f t="shared" si="2"/>
        <v>0</v>
      </c>
      <c r="AH9" s="156">
        <f t="shared" si="2"/>
        <v>15</v>
      </c>
      <c r="AI9" s="156">
        <f t="shared" si="2"/>
        <v>0</v>
      </c>
      <c r="AJ9" s="156">
        <f t="shared" si="2"/>
        <v>0</v>
      </c>
      <c r="AK9" s="156">
        <f t="shared" si="2"/>
        <v>0</v>
      </c>
      <c r="AL9" s="156">
        <f t="shared" si="2"/>
        <v>15</v>
      </c>
      <c r="AM9" s="143">
        <f t="shared" si="1"/>
        <v>41</v>
      </c>
    </row>
    <row r="10" spans="1:39" x14ac:dyDescent="0.35">
      <c r="A10" s="150" t="s">
        <v>356</v>
      </c>
      <c r="B10" s="144">
        <v>23</v>
      </c>
      <c r="C10" s="148" t="s">
        <v>344</v>
      </c>
      <c r="D10" s="148"/>
      <c r="E10" s="148"/>
      <c r="F10" s="148"/>
      <c r="G10" s="148"/>
      <c r="H10" s="151">
        <f>SUM(D10:G10)</f>
        <v>0</v>
      </c>
      <c r="I10" s="148"/>
      <c r="J10" s="148"/>
      <c r="K10" s="148"/>
      <c r="L10" s="148"/>
      <c r="M10" s="151">
        <f>SUM(I10:L10)</f>
        <v>0</v>
      </c>
      <c r="N10" s="148"/>
      <c r="O10" s="148"/>
      <c r="P10" s="148"/>
      <c r="Q10" s="148"/>
      <c r="R10" s="151">
        <f>SUM(N10:Q10)</f>
        <v>0</v>
      </c>
      <c r="S10" s="148"/>
      <c r="T10" s="148"/>
      <c r="U10" s="148"/>
      <c r="V10" s="148"/>
      <c r="W10" s="151">
        <f>SUM(S10:V10)</f>
        <v>0</v>
      </c>
      <c r="X10" s="148"/>
      <c r="Y10" s="148"/>
      <c r="Z10" s="148"/>
      <c r="AA10" s="148"/>
      <c r="AB10" s="151">
        <f>SUM(X10:AA10)</f>
        <v>0</v>
      </c>
      <c r="AC10" s="148"/>
      <c r="AD10" s="148"/>
      <c r="AE10" s="148"/>
      <c r="AF10" s="148"/>
      <c r="AG10" s="151">
        <f>SUM(AC10:AF10)</f>
        <v>0</v>
      </c>
      <c r="AH10" s="148"/>
      <c r="AI10" s="148"/>
      <c r="AJ10" s="148"/>
      <c r="AK10" s="148"/>
      <c r="AL10" s="151">
        <f>SUM(AH10:AK10)</f>
        <v>0</v>
      </c>
      <c r="AM10" s="143">
        <f t="shared" si="1"/>
        <v>0</v>
      </c>
    </row>
    <row r="11" spans="1:39" x14ac:dyDescent="0.35">
      <c r="A11" s="200" t="s">
        <v>509</v>
      </c>
      <c r="B11" s="144"/>
      <c r="C11" s="153" t="s">
        <v>346</v>
      </c>
      <c r="D11" s="153"/>
      <c r="E11" s="153"/>
      <c r="F11" s="153"/>
      <c r="G11" s="153"/>
      <c r="H11" s="151">
        <f>SUM(D11:G11)</f>
        <v>0</v>
      </c>
      <c r="I11" s="153"/>
      <c r="J11" s="153"/>
      <c r="K11" s="153"/>
      <c r="L11" s="153"/>
      <c r="M11" s="151">
        <f>SUM(I11:L11)</f>
        <v>0</v>
      </c>
      <c r="N11" s="153"/>
      <c r="O11" s="153"/>
      <c r="P11" s="153"/>
      <c r="Q11" s="153"/>
      <c r="R11" s="151">
        <f>SUM(N11:Q11)</f>
        <v>0</v>
      </c>
      <c r="S11" s="153"/>
      <c r="T11" s="153"/>
      <c r="U11" s="153"/>
      <c r="V11" s="153"/>
      <c r="W11" s="151">
        <f>SUM(S11:V11)</f>
        <v>0</v>
      </c>
      <c r="X11" s="153"/>
      <c r="Y11" s="153"/>
      <c r="Z11" s="153"/>
      <c r="AA11" s="153"/>
      <c r="AB11" s="151">
        <f>SUM(X11:AA11)</f>
        <v>0</v>
      </c>
      <c r="AC11" s="153"/>
      <c r="AD11" s="153"/>
      <c r="AE11" s="153"/>
      <c r="AF11" s="153"/>
      <c r="AG11" s="151">
        <f>SUM(AC11:AF11)</f>
        <v>0</v>
      </c>
      <c r="AH11" s="153"/>
      <c r="AI11" s="153"/>
      <c r="AJ11" s="153"/>
      <c r="AK11" s="153"/>
      <c r="AL11" s="151">
        <f>SUM(AH11:AK11)</f>
        <v>0</v>
      </c>
      <c r="AM11" s="143">
        <f t="shared" si="1"/>
        <v>0</v>
      </c>
    </row>
    <row r="12" spans="1:39" x14ac:dyDescent="0.35">
      <c r="A12" s="200"/>
      <c r="B12" s="144"/>
      <c r="C12" s="148" t="s">
        <v>348</v>
      </c>
      <c r="D12" s="148"/>
      <c r="E12" s="148"/>
      <c r="F12" s="148"/>
      <c r="G12" s="148"/>
      <c r="H12" s="151">
        <f>SUM(D12:G12)</f>
        <v>0</v>
      </c>
      <c r="I12" s="148"/>
      <c r="J12" s="148"/>
      <c r="K12" s="148"/>
      <c r="L12" s="148"/>
      <c r="M12" s="151">
        <f>SUM(I12:L12)</f>
        <v>0</v>
      </c>
      <c r="N12" s="148"/>
      <c r="O12" s="148"/>
      <c r="P12" s="148"/>
      <c r="Q12" s="148"/>
      <c r="R12" s="151">
        <f>SUM(N12:Q12)</f>
        <v>0</v>
      </c>
      <c r="S12" s="148"/>
      <c r="T12" s="148"/>
      <c r="U12" s="148"/>
      <c r="V12" s="148"/>
      <c r="W12" s="151">
        <f>SUM(S12:V12)</f>
        <v>0</v>
      </c>
      <c r="X12" s="148"/>
      <c r="Y12" s="148"/>
      <c r="Z12" s="148"/>
      <c r="AA12" s="148"/>
      <c r="AB12" s="151">
        <f>SUM(X12:AA12)</f>
        <v>0</v>
      </c>
      <c r="AC12" s="148"/>
      <c r="AD12" s="148"/>
      <c r="AE12" s="148"/>
      <c r="AF12" s="148"/>
      <c r="AG12" s="151">
        <f>SUM(AC12:AF12)</f>
        <v>0</v>
      </c>
      <c r="AH12" s="148"/>
      <c r="AI12" s="148"/>
      <c r="AJ12" s="148"/>
      <c r="AK12" s="148"/>
      <c r="AL12" s="151">
        <f>SUM(AH12:AK12)</f>
        <v>0</v>
      </c>
      <c r="AM12" s="143">
        <f t="shared" si="1"/>
        <v>0</v>
      </c>
    </row>
    <row r="13" spans="1:39" x14ac:dyDescent="0.35">
      <c r="B13" s="144"/>
      <c r="C13" s="158" t="s">
        <v>365</v>
      </c>
      <c r="D13" s="158"/>
      <c r="E13" s="158"/>
      <c r="F13" s="158"/>
      <c r="G13" s="158"/>
      <c r="H13" s="146">
        <f>SUM(D13:G13)</f>
        <v>0</v>
      </c>
      <c r="I13" s="158"/>
      <c r="J13" s="158"/>
      <c r="K13" s="158"/>
      <c r="L13" s="158"/>
      <c r="M13" s="146">
        <f>SUM(I13:L13)</f>
        <v>0</v>
      </c>
      <c r="N13" s="158"/>
      <c r="O13" s="158"/>
      <c r="P13" s="158"/>
      <c r="Q13" s="158"/>
      <c r="R13" s="146">
        <f>SUM(N13:Q13)</f>
        <v>0</v>
      </c>
      <c r="S13" s="158"/>
      <c r="T13" s="158"/>
      <c r="U13" s="158"/>
      <c r="V13" s="158"/>
      <c r="W13" s="146">
        <f>SUM(S13:V13)</f>
        <v>0</v>
      </c>
      <c r="X13" s="158"/>
      <c r="Y13" s="158"/>
      <c r="Z13" s="158"/>
      <c r="AA13" s="158"/>
      <c r="AB13" s="146">
        <f>SUM(X13:AA13)</f>
        <v>0</v>
      </c>
      <c r="AC13" s="158"/>
      <c r="AD13" s="158"/>
      <c r="AE13" s="158"/>
      <c r="AF13" s="158"/>
      <c r="AG13" s="146">
        <f>SUM(AC13:AF13)</f>
        <v>0</v>
      </c>
      <c r="AH13" s="158"/>
      <c r="AI13" s="158"/>
      <c r="AJ13" s="158"/>
      <c r="AK13" s="158"/>
      <c r="AL13" s="146">
        <f>SUM(AH13:AK13)</f>
        <v>0</v>
      </c>
      <c r="AM13" s="170">
        <f t="shared" si="1"/>
        <v>0</v>
      </c>
    </row>
    <row r="14" spans="1:39" x14ac:dyDescent="0.35">
      <c r="A14" s="156" t="s">
        <v>356</v>
      </c>
      <c r="B14" s="157">
        <v>23</v>
      </c>
      <c r="C14" s="156"/>
      <c r="D14" s="156">
        <f t="shared" ref="D14:AL14" si="3">SUM(D10:D13)</f>
        <v>0</v>
      </c>
      <c r="E14" s="156">
        <f t="shared" si="3"/>
        <v>0</v>
      </c>
      <c r="F14" s="156">
        <f t="shared" si="3"/>
        <v>0</v>
      </c>
      <c r="G14" s="156">
        <f t="shared" si="3"/>
        <v>0</v>
      </c>
      <c r="H14" s="156">
        <f t="shared" si="3"/>
        <v>0</v>
      </c>
      <c r="I14" s="156">
        <f t="shared" si="3"/>
        <v>0</v>
      </c>
      <c r="J14" s="156">
        <f t="shared" si="3"/>
        <v>0</v>
      </c>
      <c r="K14" s="156">
        <f t="shared" si="3"/>
        <v>0</v>
      </c>
      <c r="L14" s="156">
        <f t="shared" si="3"/>
        <v>0</v>
      </c>
      <c r="M14" s="156">
        <f t="shared" si="3"/>
        <v>0</v>
      </c>
      <c r="N14" s="156">
        <f t="shared" si="3"/>
        <v>0</v>
      </c>
      <c r="O14" s="156">
        <f t="shared" si="3"/>
        <v>0</v>
      </c>
      <c r="P14" s="156">
        <f t="shared" si="3"/>
        <v>0</v>
      </c>
      <c r="Q14" s="156">
        <f t="shared" si="3"/>
        <v>0</v>
      </c>
      <c r="R14" s="156">
        <f t="shared" si="3"/>
        <v>0</v>
      </c>
      <c r="S14" s="156">
        <f t="shared" si="3"/>
        <v>0</v>
      </c>
      <c r="T14" s="156">
        <f t="shared" si="3"/>
        <v>0</v>
      </c>
      <c r="U14" s="156">
        <f t="shared" si="3"/>
        <v>0</v>
      </c>
      <c r="V14" s="156">
        <f t="shared" si="3"/>
        <v>0</v>
      </c>
      <c r="W14" s="156">
        <f t="shared" si="3"/>
        <v>0</v>
      </c>
      <c r="X14" s="156">
        <f t="shared" si="3"/>
        <v>0</v>
      </c>
      <c r="Y14" s="156">
        <f t="shared" si="3"/>
        <v>0</v>
      </c>
      <c r="Z14" s="156">
        <f t="shared" si="3"/>
        <v>0</v>
      </c>
      <c r="AA14" s="156">
        <f t="shared" si="3"/>
        <v>0</v>
      </c>
      <c r="AB14" s="156">
        <f t="shared" si="3"/>
        <v>0</v>
      </c>
      <c r="AC14" s="156">
        <f t="shared" si="3"/>
        <v>0</v>
      </c>
      <c r="AD14" s="156">
        <f t="shared" si="3"/>
        <v>0</v>
      </c>
      <c r="AE14" s="156">
        <f t="shared" si="3"/>
        <v>0</v>
      </c>
      <c r="AF14" s="156">
        <f t="shared" si="3"/>
        <v>0</v>
      </c>
      <c r="AG14" s="156">
        <f t="shared" si="3"/>
        <v>0</v>
      </c>
      <c r="AH14" s="156">
        <f t="shared" si="3"/>
        <v>0</v>
      </c>
      <c r="AI14" s="156">
        <f t="shared" si="3"/>
        <v>0</v>
      </c>
      <c r="AJ14" s="156">
        <f t="shared" si="3"/>
        <v>0</v>
      </c>
      <c r="AK14" s="156">
        <f t="shared" si="3"/>
        <v>0</v>
      </c>
      <c r="AL14" s="156">
        <f t="shared" si="3"/>
        <v>0</v>
      </c>
      <c r="AM14" s="143">
        <f t="shared" si="1"/>
        <v>0</v>
      </c>
    </row>
    <row r="15" spans="1:39" x14ac:dyDescent="0.35">
      <c r="A15" s="150" t="s">
        <v>514</v>
      </c>
      <c r="B15" s="144" t="s">
        <v>363</v>
      </c>
      <c r="C15" s="148" t="s">
        <v>344</v>
      </c>
      <c r="D15" s="148"/>
      <c r="E15" s="148"/>
      <c r="F15" s="148"/>
      <c r="G15" s="148"/>
      <c r="H15" s="151">
        <f>SUM(D15:G15)</f>
        <v>0</v>
      </c>
      <c r="I15" s="148"/>
      <c r="J15" s="148"/>
      <c r="K15" s="148"/>
      <c r="L15" s="148"/>
      <c r="M15" s="151">
        <f>SUM(I15:L15)</f>
        <v>0</v>
      </c>
      <c r="N15" s="148"/>
      <c r="O15" s="148"/>
      <c r="P15" s="148"/>
      <c r="Q15" s="148"/>
      <c r="R15" s="151">
        <f>SUM(N15:Q15)</f>
        <v>0</v>
      </c>
      <c r="S15" s="148"/>
      <c r="T15" s="148"/>
      <c r="U15" s="148"/>
      <c r="V15" s="148"/>
      <c r="W15" s="151">
        <f>SUM(S15:V15)</f>
        <v>0</v>
      </c>
      <c r="X15" s="148"/>
      <c r="Y15" s="148"/>
      <c r="Z15" s="148"/>
      <c r="AA15" s="148"/>
      <c r="AB15" s="151">
        <f>SUM(X15:AA15)</f>
        <v>0</v>
      </c>
      <c r="AC15" s="148"/>
      <c r="AD15" s="148"/>
      <c r="AE15" s="148"/>
      <c r="AF15" s="148"/>
      <c r="AG15" s="151">
        <f>SUM(AC15:AF15)</f>
        <v>0</v>
      </c>
      <c r="AH15" s="148"/>
      <c r="AI15" s="148"/>
      <c r="AJ15" s="148"/>
      <c r="AK15" s="148"/>
      <c r="AL15" s="151">
        <f>SUM(AH15:AK15)</f>
        <v>0</v>
      </c>
      <c r="AM15" s="143">
        <f t="shared" si="1"/>
        <v>0</v>
      </c>
    </row>
    <row r="16" spans="1:39" x14ac:dyDescent="0.35">
      <c r="A16" s="200" t="s">
        <v>515</v>
      </c>
      <c r="B16" s="144"/>
      <c r="C16" s="153" t="s">
        <v>346</v>
      </c>
      <c r="D16" s="153"/>
      <c r="E16" s="153"/>
      <c r="F16" s="153"/>
      <c r="G16" s="153"/>
      <c r="H16" s="151">
        <f>SUM(D16:G16)</f>
        <v>0</v>
      </c>
      <c r="I16" s="153"/>
      <c r="J16" s="153"/>
      <c r="K16" s="153"/>
      <c r="L16" s="153"/>
      <c r="M16" s="151">
        <f>SUM(I16:L16)</f>
        <v>0</v>
      </c>
      <c r="N16" s="153"/>
      <c r="O16" s="153"/>
      <c r="P16" s="153"/>
      <c r="Q16" s="153"/>
      <c r="R16" s="151">
        <f>SUM(N16:Q16)</f>
        <v>0</v>
      </c>
      <c r="S16" s="153"/>
      <c r="T16" s="153"/>
      <c r="U16" s="153"/>
      <c r="V16" s="153"/>
      <c r="W16" s="151">
        <f>SUM(S16:V16)</f>
        <v>0</v>
      </c>
      <c r="X16" s="153"/>
      <c r="Y16" s="153"/>
      <c r="Z16" s="153"/>
      <c r="AA16" s="153"/>
      <c r="AB16" s="151">
        <f>SUM(X16:AA16)</f>
        <v>0</v>
      </c>
      <c r="AC16" s="153"/>
      <c r="AD16" s="153"/>
      <c r="AE16" s="153"/>
      <c r="AF16" s="153"/>
      <c r="AG16" s="151">
        <f>SUM(AC16:AF16)</f>
        <v>0</v>
      </c>
      <c r="AH16" s="153"/>
      <c r="AI16" s="153"/>
      <c r="AJ16" s="153"/>
      <c r="AK16" s="153"/>
      <c r="AL16" s="151">
        <f>SUM(AH16:AK16)</f>
        <v>0</v>
      </c>
      <c r="AM16" s="143">
        <f t="shared" si="1"/>
        <v>0</v>
      </c>
    </row>
    <row r="17" spans="1:39" x14ac:dyDescent="0.35">
      <c r="A17" s="200"/>
      <c r="B17" s="144"/>
      <c r="C17" s="148" t="s">
        <v>348</v>
      </c>
      <c r="D17" s="148"/>
      <c r="E17" s="148"/>
      <c r="F17" s="148"/>
      <c r="G17" s="148"/>
      <c r="H17" s="151">
        <f>SUM(D17:G17)</f>
        <v>0</v>
      </c>
      <c r="I17" s="148"/>
      <c r="J17" s="148"/>
      <c r="K17" s="148"/>
      <c r="L17" s="148"/>
      <c r="M17" s="151">
        <f>SUM(I17:L17)</f>
        <v>0</v>
      </c>
      <c r="N17" s="148"/>
      <c r="O17" s="148"/>
      <c r="P17" s="148"/>
      <c r="Q17" s="148"/>
      <c r="R17" s="151">
        <f>SUM(N17:Q17)</f>
        <v>0</v>
      </c>
      <c r="S17" s="148"/>
      <c r="T17" s="148"/>
      <c r="U17" s="148"/>
      <c r="V17" s="148"/>
      <c r="W17" s="151">
        <f>SUM(S17:V17)</f>
        <v>0</v>
      </c>
      <c r="X17" s="148"/>
      <c r="Y17" s="148"/>
      <c r="Z17" s="148"/>
      <c r="AA17" s="148"/>
      <c r="AB17" s="151">
        <f>SUM(X17:AA17)</f>
        <v>0</v>
      </c>
      <c r="AC17" s="148"/>
      <c r="AD17" s="148"/>
      <c r="AE17" s="148"/>
      <c r="AF17" s="148"/>
      <c r="AG17" s="151">
        <f>SUM(AC17:AF17)</f>
        <v>0</v>
      </c>
      <c r="AH17" s="148"/>
      <c r="AI17" s="148"/>
      <c r="AJ17" s="148"/>
      <c r="AK17" s="148"/>
      <c r="AL17" s="151">
        <f>SUM(AH17:AK17)</f>
        <v>0</v>
      </c>
      <c r="AM17" s="143">
        <f t="shared" si="1"/>
        <v>0</v>
      </c>
    </row>
    <row r="18" spans="1:39" x14ac:dyDescent="0.35">
      <c r="B18" s="144"/>
      <c r="C18" s="158" t="s">
        <v>365</v>
      </c>
      <c r="D18" s="158"/>
      <c r="E18" s="158"/>
      <c r="F18" s="158"/>
      <c r="G18" s="158"/>
      <c r="H18" s="146">
        <f>SUM(D18:G18)</f>
        <v>0</v>
      </c>
      <c r="I18" s="158"/>
      <c r="J18" s="158"/>
      <c r="K18" s="158"/>
      <c r="L18" s="158"/>
      <c r="M18" s="146">
        <f>SUM(I18:L18)</f>
        <v>0</v>
      </c>
      <c r="N18" s="158"/>
      <c r="O18" s="158"/>
      <c r="P18" s="158"/>
      <c r="Q18" s="158"/>
      <c r="R18" s="146">
        <f>SUM(N18:Q18)</f>
        <v>0</v>
      </c>
      <c r="S18" s="158"/>
      <c r="T18" s="158"/>
      <c r="U18" s="158"/>
      <c r="V18" s="158"/>
      <c r="W18" s="146">
        <f>SUM(S18:V18)</f>
        <v>0</v>
      </c>
      <c r="X18" s="158"/>
      <c r="Y18" s="158"/>
      <c r="Z18" s="158"/>
      <c r="AA18" s="158"/>
      <c r="AB18" s="146">
        <f>SUM(X18:AA18)</f>
        <v>0</v>
      </c>
      <c r="AC18" s="158"/>
      <c r="AD18" s="158"/>
      <c r="AE18" s="158"/>
      <c r="AF18" s="158"/>
      <c r="AG18" s="146">
        <f>SUM(AC18:AF18)</f>
        <v>0</v>
      </c>
      <c r="AH18" s="158"/>
      <c r="AI18" s="158"/>
      <c r="AJ18" s="158"/>
      <c r="AK18" s="158"/>
      <c r="AL18" s="146">
        <f>SUM(AH18:AK18)</f>
        <v>0</v>
      </c>
      <c r="AM18" s="170">
        <f t="shared" si="1"/>
        <v>0</v>
      </c>
    </row>
    <row r="19" spans="1:39" x14ac:dyDescent="0.35">
      <c r="A19" s="156" t="s">
        <v>514</v>
      </c>
      <c r="B19" s="157" t="s">
        <v>363</v>
      </c>
      <c r="C19" s="156"/>
      <c r="D19" s="156">
        <f t="shared" ref="D19:AL19" si="4">SUM(D15:D18)</f>
        <v>0</v>
      </c>
      <c r="E19" s="156">
        <f t="shared" si="4"/>
        <v>0</v>
      </c>
      <c r="F19" s="156">
        <f t="shared" si="4"/>
        <v>0</v>
      </c>
      <c r="G19" s="156">
        <f t="shared" si="4"/>
        <v>0</v>
      </c>
      <c r="H19" s="156">
        <f t="shared" si="4"/>
        <v>0</v>
      </c>
      <c r="I19" s="156">
        <f t="shared" si="4"/>
        <v>0</v>
      </c>
      <c r="J19" s="156">
        <f t="shared" si="4"/>
        <v>0</v>
      </c>
      <c r="K19" s="156">
        <f t="shared" si="4"/>
        <v>0</v>
      </c>
      <c r="L19" s="156">
        <f t="shared" si="4"/>
        <v>0</v>
      </c>
      <c r="M19" s="156">
        <f t="shared" si="4"/>
        <v>0</v>
      </c>
      <c r="N19" s="156">
        <f t="shared" si="4"/>
        <v>0</v>
      </c>
      <c r="O19" s="156">
        <f t="shared" si="4"/>
        <v>0</v>
      </c>
      <c r="P19" s="156">
        <f t="shared" si="4"/>
        <v>0</v>
      </c>
      <c r="Q19" s="156">
        <f t="shared" si="4"/>
        <v>0</v>
      </c>
      <c r="R19" s="156">
        <f t="shared" si="4"/>
        <v>0</v>
      </c>
      <c r="S19" s="156">
        <f t="shared" si="4"/>
        <v>0</v>
      </c>
      <c r="T19" s="156">
        <f t="shared" si="4"/>
        <v>0</v>
      </c>
      <c r="U19" s="156">
        <f t="shared" si="4"/>
        <v>0</v>
      </c>
      <c r="V19" s="156">
        <f t="shared" si="4"/>
        <v>0</v>
      </c>
      <c r="W19" s="156">
        <f t="shared" si="4"/>
        <v>0</v>
      </c>
      <c r="X19" s="156">
        <f t="shared" si="4"/>
        <v>0</v>
      </c>
      <c r="Y19" s="156">
        <f t="shared" si="4"/>
        <v>0</v>
      </c>
      <c r="Z19" s="156">
        <f t="shared" si="4"/>
        <v>0</v>
      </c>
      <c r="AA19" s="156">
        <f t="shared" si="4"/>
        <v>0</v>
      </c>
      <c r="AB19" s="156">
        <f t="shared" si="4"/>
        <v>0</v>
      </c>
      <c r="AC19" s="156">
        <f t="shared" si="4"/>
        <v>0</v>
      </c>
      <c r="AD19" s="156">
        <f t="shared" si="4"/>
        <v>0</v>
      </c>
      <c r="AE19" s="156">
        <f t="shared" si="4"/>
        <v>0</v>
      </c>
      <c r="AF19" s="156">
        <f t="shared" si="4"/>
        <v>0</v>
      </c>
      <c r="AG19" s="156">
        <f t="shared" si="4"/>
        <v>0</v>
      </c>
      <c r="AH19" s="156">
        <f t="shared" si="4"/>
        <v>0</v>
      </c>
      <c r="AI19" s="156">
        <f t="shared" si="4"/>
        <v>0</v>
      </c>
      <c r="AJ19" s="156">
        <f t="shared" si="4"/>
        <v>0</v>
      </c>
      <c r="AK19" s="156">
        <f t="shared" si="4"/>
        <v>0</v>
      </c>
      <c r="AL19" s="156">
        <f t="shared" si="4"/>
        <v>0</v>
      </c>
      <c r="AM19" s="143">
        <f t="shared" si="1"/>
        <v>0</v>
      </c>
    </row>
    <row r="20" spans="1:39" x14ac:dyDescent="0.35">
      <c r="A20" s="150" t="s">
        <v>366</v>
      </c>
      <c r="B20" s="144">
        <v>13</v>
      </c>
      <c r="C20" s="148" t="s">
        <v>344</v>
      </c>
      <c r="D20" s="148">
        <v>9</v>
      </c>
      <c r="E20" s="148"/>
      <c r="F20" s="148"/>
      <c r="G20" s="148"/>
      <c r="H20" s="151">
        <f>SUM(D20:G20)</f>
        <v>9</v>
      </c>
      <c r="I20" s="148"/>
      <c r="J20" s="148"/>
      <c r="K20" s="148"/>
      <c r="L20" s="148"/>
      <c r="M20" s="151">
        <f>SUM(I20:L20)</f>
        <v>0</v>
      </c>
      <c r="N20" s="148"/>
      <c r="O20" s="148"/>
      <c r="P20" s="148"/>
      <c r="Q20" s="148"/>
      <c r="R20" s="151">
        <f>SUM(N20:Q20)</f>
        <v>0</v>
      </c>
      <c r="S20" s="148"/>
      <c r="T20" s="148"/>
      <c r="U20" s="148"/>
      <c r="V20" s="148"/>
      <c r="W20" s="151">
        <f>SUM(S20:V20)</f>
        <v>0</v>
      </c>
      <c r="X20" s="148"/>
      <c r="Y20" s="148"/>
      <c r="Z20" s="148"/>
      <c r="AA20" s="148"/>
      <c r="AB20" s="151">
        <f>SUM(X20:AA20)</f>
        <v>0</v>
      </c>
      <c r="AC20" s="148"/>
      <c r="AD20" s="148"/>
      <c r="AE20" s="148"/>
      <c r="AF20" s="148"/>
      <c r="AG20" s="151">
        <f>SUM(AC20:AF20)</f>
        <v>0</v>
      </c>
      <c r="AH20" s="148">
        <v>1</v>
      </c>
      <c r="AI20" s="148"/>
      <c r="AJ20" s="148"/>
      <c r="AK20" s="148"/>
      <c r="AL20" s="151">
        <f>SUM(AH20:AK20)</f>
        <v>1</v>
      </c>
      <c r="AM20" s="143">
        <f t="shared" si="1"/>
        <v>10</v>
      </c>
    </row>
    <row r="21" spans="1:39" x14ac:dyDescent="0.35">
      <c r="A21" s="201" t="s">
        <v>367</v>
      </c>
      <c r="B21" s="144"/>
      <c r="C21" s="153" t="s">
        <v>368</v>
      </c>
      <c r="D21" s="153">
        <v>6</v>
      </c>
      <c r="E21" s="153"/>
      <c r="F21" s="153"/>
      <c r="G21" s="153"/>
      <c r="H21" s="151">
        <f>SUM(D21:G21)</f>
        <v>6</v>
      </c>
      <c r="I21" s="153"/>
      <c r="J21" s="153"/>
      <c r="K21" s="153"/>
      <c r="L21" s="153"/>
      <c r="M21" s="151">
        <f>SUM(I21:L21)</f>
        <v>0</v>
      </c>
      <c r="N21" s="153"/>
      <c r="O21" s="153"/>
      <c r="P21" s="153"/>
      <c r="Q21" s="153"/>
      <c r="R21" s="151">
        <f>SUM(N21:Q21)</f>
        <v>0</v>
      </c>
      <c r="S21" s="153"/>
      <c r="T21" s="153"/>
      <c r="U21" s="153"/>
      <c r="V21" s="153"/>
      <c r="W21" s="151">
        <f>SUM(S21:V21)</f>
        <v>0</v>
      </c>
      <c r="X21" s="153"/>
      <c r="Y21" s="153"/>
      <c r="Z21" s="153"/>
      <c r="AA21" s="153"/>
      <c r="AB21" s="151">
        <f>SUM(X21:AA21)</f>
        <v>0</v>
      </c>
      <c r="AC21" s="153"/>
      <c r="AD21" s="153"/>
      <c r="AE21" s="153"/>
      <c r="AF21" s="153"/>
      <c r="AG21" s="151">
        <f>SUM(AC21:AF21)</f>
        <v>0</v>
      </c>
      <c r="AH21" s="153">
        <v>3</v>
      </c>
      <c r="AI21" s="153"/>
      <c r="AJ21" s="153"/>
      <c r="AK21" s="153"/>
      <c r="AL21" s="151">
        <f>SUM(AH21:AK21)</f>
        <v>3</v>
      </c>
      <c r="AM21" s="143">
        <f t="shared" si="1"/>
        <v>9</v>
      </c>
    </row>
    <row r="22" spans="1:39" x14ac:dyDescent="0.35">
      <c r="A22" s="201"/>
      <c r="B22" s="144"/>
      <c r="C22" s="148" t="s">
        <v>348</v>
      </c>
      <c r="D22" s="148">
        <v>3</v>
      </c>
      <c r="E22" s="148"/>
      <c r="F22" s="148"/>
      <c r="G22" s="148"/>
      <c r="H22" s="151">
        <f>SUM(D22:G22)</f>
        <v>3</v>
      </c>
      <c r="I22" s="148"/>
      <c r="J22" s="148"/>
      <c r="K22" s="148"/>
      <c r="L22" s="148"/>
      <c r="M22" s="151">
        <f>SUM(I22:L22)</f>
        <v>0</v>
      </c>
      <c r="N22" s="148">
        <v>1</v>
      </c>
      <c r="O22" s="148"/>
      <c r="P22" s="148"/>
      <c r="Q22" s="148"/>
      <c r="R22" s="151">
        <f>SUM(N22:Q22)</f>
        <v>1</v>
      </c>
      <c r="S22" s="148"/>
      <c r="T22" s="148"/>
      <c r="U22" s="148"/>
      <c r="V22" s="148"/>
      <c r="W22" s="151">
        <f>SUM(S22:V22)</f>
        <v>0</v>
      </c>
      <c r="X22" s="148"/>
      <c r="Y22" s="148"/>
      <c r="Z22" s="148"/>
      <c r="AA22" s="148"/>
      <c r="AB22" s="151">
        <f>SUM(X22:AA22)</f>
        <v>0</v>
      </c>
      <c r="AC22" s="148">
        <v>1</v>
      </c>
      <c r="AD22" s="148"/>
      <c r="AE22" s="148"/>
      <c r="AF22" s="148"/>
      <c r="AG22" s="151">
        <f>SUM(AC22:AF22)</f>
        <v>1</v>
      </c>
      <c r="AH22" s="148"/>
      <c r="AI22" s="148"/>
      <c r="AJ22" s="148"/>
      <c r="AK22" s="148"/>
      <c r="AL22" s="151">
        <f>SUM(AH22:AK22)</f>
        <v>0</v>
      </c>
      <c r="AM22" s="143">
        <f t="shared" si="1"/>
        <v>5</v>
      </c>
    </row>
    <row r="23" spans="1:39" x14ac:dyDescent="0.35">
      <c r="B23" s="144"/>
      <c r="C23" s="153" t="s">
        <v>365</v>
      </c>
      <c r="D23" s="153"/>
      <c r="E23" s="153"/>
      <c r="F23" s="153"/>
      <c r="G23" s="153"/>
      <c r="H23" s="151">
        <f>SUM(D23:G23)</f>
        <v>0</v>
      </c>
      <c r="I23" s="153"/>
      <c r="J23" s="153"/>
      <c r="K23" s="153"/>
      <c r="L23" s="153"/>
      <c r="M23" s="151">
        <f>SUM(I23:L23)</f>
        <v>0</v>
      </c>
      <c r="N23" s="153"/>
      <c r="O23" s="153"/>
      <c r="P23" s="153"/>
      <c r="Q23" s="153"/>
      <c r="R23" s="151">
        <f>SUM(N23:Q23)</f>
        <v>0</v>
      </c>
      <c r="S23" s="153"/>
      <c r="T23" s="153"/>
      <c r="U23" s="153"/>
      <c r="V23" s="153"/>
      <c r="W23" s="151">
        <f>SUM(S23:V23)</f>
        <v>0</v>
      </c>
      <c r="X23" s="153"/>
      <c r="Y23" s="153"/>
      <c r="Z23" s="153"/>
      <c r="AA23" s="153"/>
      <c r="AB23" s="151">
        <f>SUM(X23:AA23)</f>
        <v>0</v>
      </c>
      <c r="AC23" s="153"/>
      <c r="AD23" s="153"/>
      <c r="AE23" s="153"/>
      <c r="AF23" s="153"/>
      <c r="AG23" s="151">
        <f>SUM(AC23:AF23)</f>
        <v>0</v>
      </c>
      <c r="AH23" s="153"/>
      <c r="AI23" s="153"/>
      <c r="AJ23" s="153"/>
      <c r="AK23" s="153"/>
      <c r="AL23" s="151">
        <f>SUM(AH23:AK23)</f>
        <v>0</v>
      </c>
      <c r="AM23" s="143">
        <f t="shared" si="1"/>
        <v>0</v>
      </c>
    </row>
    <row r="24" spans="1:39" x14ac:dyDescent="0.35">
      <c r="A24" s="156" t="s">
        <v>366</v>
      </c>
      <c r="B24" s="171"/>
      <c r="C24" s="156"/>
      <c r="D24" s="156">
        <f t="shared" ref="D24:AL24" si="5">SUM(D20:D23)</f>
        <v>18</v>
      </c>
      <c r="E24" s="156">
        <f t="shared" si="5"/>
        <v>0</v>
      </c>
      <c r="F24" s="156">
        <f t="shared" si="5"/>
        <v>0</v>
      </c>
      <c r="G24" s="156">
        <f t="shared" si="5"/>
        <v>0</v>
      </c>
      <c r="H24" s="156">
        <f t="shared" si="5"/>
        <v>18</v>
      </c>
      <c r="I24" s="156">
        <f t="shared" si="5"/>
        <v>0</v>
      </c>
      <c r="J24" s="156">
        <f t="shared" si="5"/>
        <v>0</v>
      </c>
      <c r="K24" s="156">
        <f t="shared" si="5"/>
        <v>0</v>
      </c>
      <c r="L24" s="156">
        <f t="shared" si="5"/>
        <v>0</v>
      </c>
      <c r="M24" s="156">
        <f t="shared" si="5"/>
        <v>0</v>
      </c>
      <c r="N24" s="156">
        <f t="shared" si="5"/>
        <v>1</v>
      </c>
      <c r="O24" s="156">
        <f t="shared" si="5"/>
        <v>0</v>
      </c>
      <c r="P24" s="156">
        <f t="shared" si="5"/>
        <v>0</v>
      </c>
      <c r="Q24" s="156">
        <f t="shared" si="5"/>
        <v>0</v>
      </c>
      <c r="R24" s="156">
        <f t="shared" si="5"/>
        <v>1</v>
      </c>
      <c r="S24" s="156">
        <f t="shared" si="5"/>
        <v>0</v>
      </c>
      <c r="T24" s="156">
        <f t="shared" si="5"/>
        <v>0</v>
      </c>
      <c r="U24" s="156">
        <f t="shared" si="5"/>
        <v>0</v>
      </c>
      <c r="V24" s="156">
        <f t="shared" si="5"/>
        <v>0</v>
      </c>
      <c r="W24" s="156">
        <f t="shared" si="5"/>
        <v>0</v>
      </c>
      <c r="X24" s="156">
        <f t="shared" si="5"/>
        <v>0</v>
      </c>
      <c r="Y24" s="156">
        <f t="shared" si="5"/>
        <v>0</v>
      </c>
      <c r="Z24" s="156">
        <f t="shared" si="5"/>
        <v>0</v>
      </c>
      <c r="AA24" s="156">
        <f t="shared" si="5"/>
        <v>0</v>
      </c>
      <c r="AB24" s="156">
        <f t="shared" si="5"/>
        <v>0</v>
      </c>
      <c r="AC24" s="156">
        <f t="shared" si="5"/>
        <v>1</v>
      </c>
      <c r="AD24" s="156">
        <f t="shared" si="5"/>
        <v>0</v>
      </c>
      <c r="AE24" s="156">
        <f t="shared" si="5"/>
        <v>0</v>
      </c>
      <c r="AF24" s="156">
        <f t="shared" si="5"/>
        <v>0</v>
      </c>
      <c r="AG24" s="156">
        <f t="shared" si="5"/>
        <v>1</v>
      </c>
      <c r="AH24" s="156">
        <f t="shared" si="5"/>
        <v>4</v>
      </c>
      <c r="AI24" s="156">
        <f t="shared" si="5"/>
        <v>0</v>
      </c>
      <c r="AJ24" s="156">
        <f t="shared" si="5"/>
        <v>0</v>
      </c>
      <c r="AK24" s="156">
        <f t="shared" si="5"/>
        <v>0</v>
      </c>
      <c r="AL24" s="156">
        <f t="shared" si="5"/>
        <v>4</v>
      </c>
      <c r="AM24" s="143">
        <f t="shared" si="1"/>
        <v>24</v>
      </c>
    </row>
    <row r="25" spans="1:39" x14ac:dyDescent="0.35">
      <c r="A25" s="150" t="s">
        <v>370</v>
      </c>
      <c r="B25" s="144">
        <v>28</v>
      </c>
      <c r="C25" s="148" t="s">
        <v>344</v>
      </c>
      <c r="D25" s="148">
        <v>17</v>
      </c>
      <c r="E25" s="148">
        <v>1</v>
      </c>
      <c r="F25" s="148"/>
      <c r="G25" s="148"/>
      <c r="H25" s="151">
        <f>SUM(D25:G25)</f>
        <v>18</v>
      </c>
      <c r="I25" s="148"/>
      <c r="J25" s="148"/>
      <c r="K25" s="148"/>
      <c r="L25" s="148"/>
      <c r="M25" s="151">
        <f>SUM(I25:L25)</f>
        <v>0</v>
      </c>
      <c r="N25" s="148">
        <v>6</v>
      </c>
      <c r="O25" s="148"/>
      <c r="P25" s="148"/>
      <c r="Q25" s="148"/>
      <c r="R25" s="151">
        <f>SUM(N25:Q25)</f>
        <v>6</v>
      </c>
      <c r="S25" s="148"/>
      <c r="T25" s="148"/>
      <c r="U25" s="148"/>
      <c r="V25" s="148"/>
      <c r="W25" s="151">
        <f>SUM(S25:V25)</f>
        <v>0</v>
      </c>
      <c r="X25" s="148"/>
      <c r="Y25" s="148"/>
      <c r="Z25" s="148"/>
      <c r="AA25" s="148"/>
      <c r="AB25" s="151">
        <f>SUM(X25:AA25)</f>
        <v>0</v>
      </c>
      <c r="AC25" s="148"/>
      <c r="AD25" s="148"/>
      <c r="AE25" s="148"/>
      <c r="AF25" s="148"/>
      <c r="AG25" s="151">
        <f>SUM(AC25:AF25)</f>
        <v>0</v>
      </c>
      <c r="AH25" s="148">
        <v>1</v>
      </c>
      <c r="AI25" s="148"/>
      <c r="AJ25" s="148"/>
      <c r="AK25" s="148"/>
      <c r="AL25" s="151">
        <f>SUM(AH25:AK25)</f>
        <v>1</v>
      </c>
      <c r="AM25" s="143">
        <f t="shared" si="1"/>
        <v>25</v>
      </c>
    </row>
    <row r="26" spans="1:39" x14ac:dyDescent="0.35">
      <c r="A26" s="201" t="s">
        <v>371</v>
      </c>
      <c r="B26" s="144"/>
      <c r="C26" s="153" t="s">
        <v>346</v>
      </c>
      <c r="D26" s="153">
        <v>17</v>
      </c>
      <c r="E26" s="153">
        <v>1</v>
      </c>
      <c r="F26" s="153"/>
      <c r="G26" s="153"/>
      <c r="H26" s="151">
        <f>SUM(D26:G26)</f>
        <v>18</v>
      </c>
      <c r="I26" s="153"/>
      <c r="J26" s="153"/>
      <c r="K26" s="153"/>
      <c r="L26" s="153"/>
      <c r="M26" s="151">
        <f>SUM(I26:L26)</f>
        <v>0</v>
      </c>
      <c r="N26" s="153">
        <v>6</v>
      </c>
      <c r="O26" s="153"/>
      <c r="P26" s="153">
        <v>3</v>
      </c>
      <c r="Q26" s="153"/>
      <c r="R26" s="151">
        <f>SUM(N26:Q26)</f>
        <v>9</v>
      </c>
      <c r="S26" s="153">
        <v>1</v>
      </c>
      <c r="T26" s="153"/>
      <c r="U26" s="153"/>
      <c r="V26" s="153"/>
      <c r="W26" s="151">
        <f>SUM(S26:V26)</f>
        <v>1</v>
      </c>
      <c r="X26" s="153"/>
      <c r="Y26" s="153"/>
      <c r="Z26" s="153"/>
      <c r="AA26" s="153"/>
      <c r="AB26" s="151">
        <f>SUM(X26:AA26)</f>
        <v>0</v>
      </c>
      <c r="AC26" s="153">
        <v>2</v>
      </c>
      <c r="AD26" s="153"/>
      <c r="AE26" s="153"/>
      <c r="AF26" s="153"/>
      <c r="AG26" s="151">
        <f>SUM(AC26:AF26)</f>
        <v>2</v>
      </c>
      <c r="AH26" s="153">
        <v>1</v>
      </c>
      <c r="AI26" s="153"/>
      <c r="AJ26" s="153"/>
      <c r="AK26" s="153"/>
      <c r="AL26" s="151">
        <f>SUM(AH26:AK26)</f>
        <v>1</v>
      </c>
      <c r="AM26" s="143">
        <f t="shared" si="1"/>
        <v>31</v>
      </c>
    </row>
    <row r="27" spans="1:39" x14ac:dyDescent="0.35">
      <c r="A27" s="201"/>
      <c r="B27" s="144"/>
      <c r="C27" s="148" t="s">
        <v>348</v>
      </c>
      <c r="D27" s="148">
        <v>19</v>
      </c>
      <c r="E27" s="148"/>
      <c r="F27" s="148">
        <v>1</v>
      </c>
      <c r="G27" s="148"/>
      <c r="H27" s="151">
        <f>SUM(D27:G27)</f>
        <v>20</v>
      </c>
      <c r="I27" s="148">
        <v>1</v>
      </c>
      <c r="J27" s="148"/>
      <c r="K27" s="148"/>
      <c r="L27" s="148"/>
      <c r="M27" s="151">
        <f>SUM(I27:L27)</f>
        <v>1</v>
      </c>
      <c r="N27" s="148">
        <v>12</v>
      </c>
      <c r="O27" s="148"/>
      <c r="P27" s="148">
        <v>3</v>
      </c>
      <c r="Q27" s="148"/>
      <c r="R27" s="151">
        <f>SUM(N27:Q27)</f>
        <v>15</v>
      </c>
      <c r="S27" s="148"/>
      <c r="T27" s="148"/>
      <c r="U27" s="148"/>
      <c r="V27" s="148"/>
      <c r="W27" s="151">
        <f>SUM(S27:V27)</f>
        <v>0</v>
      </c>
      <c r="X27" s="148"/>
      <c r="Y27" s="148"/>
      <c r="Z27" s="148"/>
      <c r="AA27" s="148"/>
      <c r="AB27" s="151">
        <f>SUM(X27:AA27)</f>
        <v>0</v>
      </c>
      <c r="AC27" s="148">
        <v>2</v>
      </c>
      <c r="AD27" s="148">
        <v>1</v>
      </c>
      <c r="AE27" s="148"/>
      <c r="AF27" s="148"/>
      <c r="AG27" s="151">
        <f>SUM(AC27:AF27)</f>
        <v>3</v>
      </c>
      <c r="AH27" s="148"/>
      <c r="AI27" s="148"/>
      <c r="AJ27" s="148"/>
      <c r="AK27" s="148"/>
      <c r="AL27" s="151">
        <f>SUM(AH27:AK27)</f>
        <v>0</v>
      </c>
      <c r="AM27" s="143">
        <f t="shared" si="1"/>
        <v>39</v>
      </c>
    </row>
    <row r="28" spans="1:39" x14ac:dyDescent="0.35">
      <c r="B28" s="144"/>
      <c r="C28" s="153" t="s">
        <v>365</v>
      </c>
      <c r="D28" s="153">
        <v>10</v>
      </c>
      <c r="E28" s="153">
        <v>2</v>
      </c>
      <c r="F28" s="153"/>
      <c r="G28" s="153"/>
      <c r="H28" s="151">
        <f>SUM(D28:G28)</f>
        <v>12</v>
      </c>
      <c r="I28" s="153"/>
      <c r="J28" s="153"/>
      <c r="K28" s="153"/>
      <c r="L28" s="153"/>
      <c r="M28" s="151">
        <f>SUM(I28:L28)</f>
        <v>0</v>
      </c>
      <c r="N28" s="153">
        <v>10</v>
      </c>
      <c r="O28" s="153"/>
      <c r="P28" s="153">
        <v>2</v>
      </c>
      <c r="Q28" s="153"/>
      <c r="R28" s="151">
        <f>SUM(N28:Q28)</f>
        <v>12</v>
      </c>
      <c r="S28" s="153"/>
      <c r="T28" s="153"/>
      <c r="U28" s="153"/>
      <c r="V28" s="153"/>
      <c r="W28" s="151">
        <f>SUM(S28:V28)</f>
        <v>0</v>
      </c>
      <c r="X28" s="153"/>
      <c r="Y28" s="153"/>
      <c r="Z28" s="153"/>
      <c r="AA28" s="153"/>
      <c r="AB28" s="151">
        <f>SUM(X28:AA28)</f>
        <v>0</v>
      </c>
      <c r="AC28" s="153"/>
      <c r="AD28" s="153"/>
      <c r="AE28" s="153"/>
      <c r="AF28" s="153"/>
      <c r="AG28" s="151">
        <f>SUM(AC28:AF28)</f>
        <v>0</v>
      </c>
      <c r="AH28" s="153">
        <v>2</v>
      </c>
      <c r="AI28" s="153"/>
      <c r="AJ28" s="153"/>
      <c r="AK28" s="153"/>
      <c r="AL28" s="151">
        <f>SUM(AH28:AK28)</f>
        <v>2</v>
      </c>
      <c r="AM28" s="143">
        <f t="shared" si="1"/>
        <v>26</v>
      </c>
    </row>
    <row r="29" spans="1:39" x14ac:dyDescent="0.35">
      <c r="A29" s="156" t="s">
        <v>370</v>
      </c>
      <c r="B29" s="157">
        <v>28</v>
      </c>
      <c r="C29" s="156"/>
      <c r="D29" s="156">
        <f t="shared" ref="D29:AL29" si="6">SUM(D25:D28)</f>
        <v>63</v>
      </c>
      <c r="E29" s="156">
        <f t="shared" si="6"/>
        <v>4</v>
      </c>
      <c r="F29" s="156">
        <f t="shared" si="6"/>
        <v>1</v>
      </c>
      <c r="G29" s="156">
        <f t="shared" si="6"/>
        <v>0</v>
      </c>
      <c r="H29" s="156">
        <f t="shared" si="6"/>
        <v>68</v>
      </c>
      <c r="I29" s="156">
        <f t="shared" si="6"/>
        <v>1</v>
      </c>
      <c r="J29" s="156">
        <f t="shared" si="6"/>
        <v>0</v>
      </c>
      <c r="K29" s="156">
        <f t="shared" si="6"/>
        <v>0</v>
      </c>
      <c r="L29" s="156">
        <f t="shared" si="6"/>
        <v>0</v>
      </c>
      <c r="M29" s="156">
        <f t="shared" si="6"/>
        <v>1</v>
      </c>
      <c r="N29" s="156">
        <f t="shared" si="6"/>
        <v>34</v>
      </c>
      <c r="O29" s="156">
        <f t="shared" si="6"/>
        <v>0</v>
      </c>
      <c r="P29" s="156">
        <f t="shared" si="6"/>
        <v>8</v>
      </c>
      <c r="Q29" s="156">
        <f t="shared" si="6"/>
        <v>0</v>
      </c>
      <c r="R29" s="156">
        <f t="shared" si="6"/>
        <v>42</v>
      </c>
      <c r="S29" s="156">
        <f t="shared" si="6"/>
        <v>1</v>
      </c>
      <c r="T29" s="156">
        <f t="shared" si="6"/>
        <v>0</v>
      </c>
      <c r="U29" s="156">
        <f t="shared" si="6"/>
        <v>0</v>
      </c>
      <c r="V29" s="156">
        <f t="shared" si="6"/>
        <v>0</v>
      </c>
      <c r="W29" s="156">
        <f t="shared" si="6"/>
        <v>1</v>
      </c>
      <c r="X29" s="156">
        <f t="shared" si="6"/>
        <v>0</v>
      </c>
      <c r="Y29" s="156">
        <f t="shared" si="6"/>
        <v>0</v>
      </c>
      <c r="Z29" s="156">
        <f t="shared" si="6"/>
        <v>0</v>
      </c>
      <c r="AA29" s="156">
        <f t="shared" si="6"/>
        <v>0</v>
      </c>
      <c r="AB29" s="156">
        <f t="shared" si="6"/>
        <v>0</v>
      </c>
      <c r="AC29" s="156">
        <f t="shared" si="6"/>
        <v>4</v>
      </c>
      <c r="AD29" s="156">
        <f t="shared" si="6"/>
        <v>1</v>
      </c>
      <c r="AE29" s="156">
        <f t="shared" si="6"/>
        <v>0</v>
      </c>
      <c r="AF29" s="156">
        <f t="shared" si="6"/>
        <v>0</v>
      </c>
      <c r="AG29" s="156">
        <f t="shared" si="6"/>
        <v>5</v>
      </c>
      <c r="AH29" s="156">
        <f t="shared" si="6"/>
        <v>4</v>
      </c>
      <c r="AI29" s="156">
        <f t="shared" si="6"/>
        <v>0</v>
      </c>
      <c r="AJ29" s="156">
        <f t="shared" si="6"/>
        <v>0</v>
      </c>
      <c r="AK29" s="156">
        <f t="shared" si="6"/>
        <v>0</v>
      </c>
      <c r="AL29" s="156">
        <f t="shared" si="6"/>
        <v>4</v>
      </c>
      <c r="AM29" s="143">
        <f t="shared" si="1"/>
        <v>121</v>
      </c>
    </row>
    <row r="30" spans="1:39" x14ac:dyDescent="0.35">
      <c r="A30" s="150" t="s">
        <v>372</v>
      </c>
      <c r="B30" s="144">
        <v>25</v>
      </c>
      <c r="C30" s="148" t="s">
        <v>344</v>
      </c>
      <c r="D30" s="148"/>
      <c r="E30" s="148"/>
      <c r="F30" s="148"/>
      <c r="G30" s="148"/>
      <c r="H30" s="151">
        <f>SUM(D30:G30)</f>
        <v>0</v>
      </c>
      <c r="I30" s="148"/>
      <c r="J30" s="148"/>
      <c r="K30" s="148"/>
      <c r="L30" s="148"/>
      <c r="M30" s="151">
        <f>SUM(I30:L30)</f>
        <v>0</v>
      </c>
      <c r="N30" s="148"/>
      <c r="O30" s="148"/>
      <c r="P30" s="148"/>
      <c r="Q30" s="148"/>
      <c r="R30" s="151">
        <f>SUM(N30:Q30)</f>
        <v>0</v>
      </c>
      <c r="S30" s="148"/>
      <c r="T30" s="148"/>
      <c r="U30" s="148"/>
      <c r="V30" s="148"/>
      <c r="W30" s="151">
        <f>SUM(S30:V30)</f>
        <v>0</v>
      </c>
      <c r="X30" s="148"/>
      <c r="Y30" s="148"/>
      <c r="Z30" s="148"/>
      <c r="AA30" s="148"/>
      <c r="AB30" s="151">
        <f>SUM(X30:AA30)</f>
        <v>0</v>
      </c>
      <c r="AC30" s="148"/>
      <c r="AD30" s="148"/>
      <c r="AE30" s="148"/>
      <c r="AF30" s="148"/>
      <c r="AG30" s="151">
        <f>SUM(AC30:AF30)</f>
        <v>0</v>
      </c>
      <c r="AH30" s="148">
        <v>3</v>
      </c>
      <c r="AI30" s="148"/>
      <c r="AJ30" s="148"/>
      <c r="AK30" s="148"/>
      <c r="AL30" s="151">
        <f>SUM(AH30:AK30)</f>
        <v>3</v>
      </c>
      <c r="AM30" s="143">
        <f t="shared" si="1"/>
        <v>3</v>
      </c>
    </row>
    <row r="31" spans="1:39" x14ac:dyDescent="0.35">
      <c r="A31" s="202" t="s">
        <v>373</v>
      </c>
      <c r="B31" s="144"/>
      <c r="C31" s="153" t="s">
        <v>346</v>
      </c>
      <c r="D31" s="153"/>
      <c r="E31" s="153"/>
      <c r="F31" s="153"/>
      <c r="G31" s="153"/>
      <c r="H31" s="151">
        <f>SUM(D31:G31)</f>
        <v>0</v>
      </c>
      <c r="I31" s="153"/>
      <c r="J31" s="153"/>
      <c r="K31" s="153"/>
      <c r="L31" s="153"/>
      <c r="M31" s="151">
        <f>SUM(I31:L31)</f>
        <v>0</v>
      </c>
      <c r="N31" s="153"/>
      <c r="O31" s="153"/>
      <c r="P31" s="153"/>
      <c r="Q31" s="153"/>
      <c r="R31" s="151">
        <f>SUM(N31:Q31)</f>
        <v>0</v>
      </c>
      <c r="S31" s="153"/>
      <c r="T31" s="153"/>
      <c r="U31" s="153"/>
      <c r="V31" s="153"/>
      <c r="W31" s="151">
        <f>SUM(S31:V31)</f>
        <v>0</v>
      </c>
      <c r="X31" s="153"/>
      <c r="Y31" s="153"/>
      <c r="Z31" s="153"/>
      <c r="AA31" s="153"/>
      <c r="AB31" s="151">
        <f>SUM(X31:AA31)</f>
        <v>0</v>
      </c>
      <c r="AC31" s="153"/>
      <c r="AD31" s="153"/>
      <c r="AE31" s="153"/>
      <c r="AF31" s="153"/>
      <c r="AG31" s="151">
        <f>SUM(AC31:AF31)</f>
        <v>0</v>
      </c>
      <c r="AH31" s="153">
        <v>4</v>
      </c>
      <c r="AI31" s="153"/>
      <c r="AJ31" s="153"/>
      <c r="AK31" s="153"/>
      <c r="AL31" s="151">
        <f>SUM(AH31:AK31)</f>
        <v>4</v>
      </c>
      <c r="AM31" s="143">
        <f t="shared" si="1"/>
        <v>4</v>
      </c>
    </row>
    <row r="32" spans="1:39" x14ac:dyDescent="0.35">
      <c r="A32" s="202"/>
      <c r="B32" s="144"/>
      <c r="C32" s="148" t="s">
        <v>348</v>
      </c>
      <c r="D32" s="148"/>
      <c r="E32" s="148"/>
      <c r="F32" s="148"/>
      <c r="G32" s="148"/>
      <c r="H32" s="151">
        <f>SUM(D32:G32)</f>
        <v>0</v>
      </c>
      <c r="I32" s="148"/>
      <c r="J32" s="148"/>
      <c r="K32" s="148"/>
      <c r="L32" s="148"/>
      <c r="M32" s="151">
        <f>SUM(I32:L32)</f>
        <v>0</v>
      </c>
      <c r="N32" s="148"/>
      <c r="O32" s="148"/>
      <c r="P32" s="148"/>
      <c r="Q32" s="148"/>
      <c r="R32" s="151">
        <f>SUM(N32:Q32)</f>
        <v>0</v>
      </c>
      <c r="S32" s="148"/>
      <c r="T32" s="148"/>
      <c r="U32" s="148"/>
      <c r="V32" s="148"/>
      <c r="W32" s="151">
        <f>SUM(S32:V32)</f>
        <v>0</v>
      </c>
      <c r="X32" s="148"/>
      <c r="Y32" s="148"/>
      <c r="Z32" s="148"/>
      <c r="AA32" s="148"/>
      <c r="AB32" s="151">
        <f>SUM(X32:AA32)</f>
        <v>0</v>
      </c>
      <c r="AC32" s="148"/>
      <c r="AD32" s="148"/>
      <c r="AE32" s="148"/>
      <c r="AF32" s="148"/>
      <c r="AG32" s="151">
        <f>SUM(AC32:AF32)</f>
        <v>0</v>
      </c>
      <c r="AH32" s="148"/>
      <c r="AI32" s="148"/>
      <c r="AJ32" s="148"/>
      <c r="AK32" s="148"/>
      <c r="AL32" s="151">
        <f>SUM(AH32:AK32)</f>
        <v>0</v>
      </c>
      <c r="AM32" s="143">
        <f t="shared" si="1"/>
        <v>0</v>
      </c>
    </row>
    <row r="33" spans="1:39" x14ac:dyDescent="0.35">
      <c r="B33" s="144"/>
      <c r="C33" s="153" t="s">
        <v>365</v>
      </c>
      <c r="D33" s="153"/>
      <c r="E33" s="153"/>
      <c r="F33" s="153"/>
      <c r="G33" s="153"/>
      <c r="H33" s="151">
        <f>SUM(D33:G33)</f>
        <v>0</v>
      </c>
      <c r="I33" s="153"/>
      <c r="J33" s="153"/>
      <c r="K33" s="153"/>
      <c r="L33" s="153"/>
      <c r="M33" s="151">
        <f>SUM(I33:L33)</f>
        <v>0</v>
      </c>
      <c r="N33" s="153"/>
      <c r="O33" s="153"/>
      <c r="P33" s="153"/>
      <c r="Q33" s="153"/>
      <c r="R33" s="151">
        <f>SUM(N33:Q33)</f>
        <v>0</v>
      </c>
      <c r="S33" s="153"/>
      <c r="T33" s="153"/>
      <c r="U33" s="153"/>
      <c r="V33" s="153"/>
      <c r="W33" s="151">
        <f>SUM(S33:V33)</f>
        <v>0</v>
      </c>
      <c r="X33" s="153"/>
      <c r="Y33" s="153"/>
      <c r="Z33" s="153"/>
      <c r="AA33" s="153"/>
      <c r="AB33" s="151">
        <f>SUM(X33:AA33)</f>
        <v>0</v>
      </c>
      <c r="AC33" s="153"/>
      <c r="AD33" s="153"/>
      <c r="AE33" s="153"/>
      <c r="AF33" s="153"/>
      <c r="AG33" s="151">
        <f>SUM(AC33:AF33)</f>
        <v>0</v>
      </c>
      <c r="AH33" s="153">
        <v>2</v>
      </c>
      <c r="AI33" s="153"/>
      <c r="AJ33" s="153"/>
      <c r="AK33" s="153"/>
      <c r="AL33" s="151">
        <f>SUM(AH33:AK33)</f>
        <v>2</v>
      </c>
      <c r="AM33" s="143">
        <f t="shared" si="1"/>
        <v>2</v>
      </c>
    </row>
    <row r="34" spans="1:39" x14ac:dyDescent="0.35">
      <c r="A34" s="156" t="s">
        <v>372</v>
      </c>
      <c r="B34" s="157">
        <v>25</v>
      </c>
      <c r="C34" s="156"/>
      <c r="D34" s="156">
        <f>SUM(D30:D33)</f>
        <v>0</v>
      </c>
      <c r="E34" s="156">
        <f t="shared" ref="E34:AL34" si="7">SUM(E30:E33)</f>
        <v>0</v>
      </c>
      <c r="F34" s="156">
        <f t="shared" si="7"/>
        <v>0</v>
      </c>
      <c r="G34" s="156">
        <f t="shared" si="7"/>
        <v>0</v>
      </c>
      <c r="H34" s="156">
        <f t="shared" si="7"/>
        <v>0</v>
      </c>
      <c r="I34" s="156">
        <f t="shared" si="7"/>
        <v>0</v>
      </c>
      <c r="J34" s="156">
        <f t="shared" si="7"/>
        <v>0</v>
      </c>
      <c r="K34" s="156">
        <f t="shared" si="7"/>
        <v>0</v>
      </c>
      <c r="L34" s="156">
        <f t="shared" si="7"/>
        <v>0</v>
      </c>
      <c r="M34" s="156">
        <f t="shared" si="7"/>
        <v>0</v>
      </c>
      <c r="N34" s="156">
        <f t="shared" si="7"/>
        <v>0</v>
      </c>
      <c r="O34" s="156">
        <f t="shared" si="7"/>
        <v>0</v>
      </c>
      <c r="P34" s="156">
        <f t="shared" si="7"/>
        <v>0</v>
      </c>
      <c r="Q34" s="156">
        <f t="shared" si="7"/>
        <v>0</v>
      </c>
      <c r="R34" s="156">
        <f t="shared" si="7"/>
        <v>0</v>
      </c>
      <c r="S34" s="156">
        <f t="shared" si="7"/>
        <v>0</v>
      </c>
      <c r="T34" s="156">
        <f t="shared" si="7"/>
        <v>0</v>
      </c>
      <c r="U34" s="156">
        <f t="shared" si="7"/>
        <v>0</v>
      </c>
      <c r="V34" s="156">
        <f t="shared" si="7"/>
        <v>0</v>
      </c>
      <c r="W34" s="156">
        <f t="shared" si="7"/>
        <v>0</v>
      </c>
      <c r="X34" s="156">
        <f t="shared" si="7"/>
        <v>0</v>
      </c>
      <c r="Y34" s="156">
        <f t="shared" si="7"/>
        <v>0</v>
      </c>
      <c r="Z34" s="156">
        <f t="shared" si="7"/>
        <v>0</v>
      </c>
      <c r="AA34" s="156">
        <f t="shared" si="7"/>
        <v>0</v>
      </c>
      <c r="AB34" s="156">
        <f t="shared" si="7"/>
        <v>0</v>
      </c>
      <c r="AC34" s="156">
        <f t="shared" si="7"/>
        <v>0</v>
      </c>
      <c r="AD34" s="156">
        <f t="shared" si="7"/>
        <v>0</v>
      </c>
      <c r="AE34" s="156">
        <f t="shared" si="7"/>
        <v>0</v>
      </c>
      <c r="AF34" s="156">
        <f t="shared" si="7"/>
        <v>0</v>
      </c>
      <c r="AG34" s="156">
        <f t="shared" si="7"/>
        <v>0</v>
      </c>
      <c r="AH34" s="156">
        <f t="shared" si="7"/>
        <v>9</v>
      </c>
      <c r="AI34" s="156">
        <f t="shared" si="7"/>
        <v>0</v>
      </c>
      <c r="AJ34" s="156">
        <f t="shared" si="7"/>
        <v>0</v>
      </c>
      <c r="AK34" s="156">
        <f t="shared" si="7"/>
        <v>0</v>
      </c>
      <c r="AL34" s="156">
        <f t="shared" si="7"/>
        <v>9</v>
      </c>
      <c r="AM34" s="143">
        <f t="shared" si="1"/>
        <v>9</v>
      </c>
    </row>
    <row r="35" spans="1:39" x14ac:dyDescent="0.35">
      <c r="A35" s="150" t="s">
        <v>374</v>
      </c>
      <c r="B35" s="144" t="s">
        <v>375</v>
      </c>
      <c r="C35" s="148" t="s">
        <v>344</v>
      </c>
      <c r="D35" s="148">
        <v>6</v>
      </c>
      <c r="E35" s="148"/>
      <c r="F35" s="148"/>
      <c r="G35" s="148"/>
      <c r="H35" s="151">
        <f>SUM(D35:G35)</f>
        <v>6</v>
      </c>
      <c r="I35" s="148"/>
      <c r="J35" s="148"/>
      <c r="K35" s="148"/>
      <c r="L35" s="148"/>
      <c r="M35" s="151">
        <f>SUM(I35:L35)</f>
        <v>0</v>
      </c>
      <c r="N35" s="148">
        <v>1</v>
      </c>
      <c r="O35" s="148"/>
      <c r="P35" s="148"/>
      <c r="Q35" s="148"/>
      <c r="R35" s="151">
        <f>SUM(N35:Q35)</f>
        <v>1</v>
      </c>
      <c r="S35" s="148"/>
      <c r="T35" s="148"/>
      <c r="U35" s="148"/>
      <c r="V35" s="148"/>
      <c r="W35" s="151">
        <f>SUM(S35:V35)</f>
        <v>0</v>
      </c>
      <c r="X35" s="148"/>
      <c r="Y35" s="148"/>
      <c r="Z35" s="148"/>
      <c r="AA35" s="148"/>
      <c r="AB35" s="151">
        <f>SUM(X35:AA35)</f>
        <v>0</v>
      </c>
      <c r="AC35" s="148"/>
      <c r="AD35" s="148"/>
      <c r="AE35" s="148"/>
      <c r="AF35" s="148"/>
      <c r="AG35" s="151">
        <f>SUM(AC35:AF35)</f>
        <v>0</v>
      </c>
      <c r="AH35" s="148"/>
      <c r="AI35" s="148"/>
      <c r="AJ35" s="148"/>
      <c r="AK35" s="148"/>
      <c r="AL35" s="151">
        <f>SUM(AH35:AK35)</f>
        <v>0</v>
      </c>
      <c r="AM35" s="143">
        <f t="shared" si="1"/>
        <v>7</v>
      </c>
    </row>
    <row r="36" spans="1:39" x14ac:dyDescent="0.35">
      <c r="A36" s="203" t="s">
        <v>376</v>
      </c>
      <c r="B36" s="144"/>
      <c r="C36" s="153" t="s">
        <v>346</v>
      </c>
      <c r="D36" s="153">
        <v>9</v>
      </c>
      <c r="E36" s="153"/>
      <c r="F36" s="153"/>
      <c r="G36" s="153"/>
      <c r="H36" s="151">
        <f>SUM(D36:G36)</f>
        <v>9</v>
      </c>
      <c r="I36" s="153"/>
      <c r="J36" s="153"/>
      <c r="K36" s="153"/>
      <c r="L36" s="153"/>
      <c r="M36" s="151">
        <f>SUM(I36:L36)</f>
        <v>0</v>
      </c>
      <c r="N36" s="153">
        <v>1</v>
      </c>
      <c r="O36" s="153"/>
      <c r="P36" s="153"/>
      <c r="Q36" s="153"/>
      <c r="R36" s="151">
        <f>SUM(N36:Q36)</f>
        <v>1</v>
      </c>
      <c r="S36" s="153"/>
      <c r="T36" s="153"/>
      <c r="U36" s="153"/>
      <c r="V36" s="153"/>
      <c r="W36" s="151">
        <f>SUM(S36:V36)</f>
        <v>0</v>
      </c>
      <c r="X36" s="153"/>
      <c r="Y36" s="153"/>
      <c r="Z36" s="153"/>
      <c r="AA36" s="153"/>
      <c r="AB36" s="151">
        <f>SUM(X36:AA36)</f>
        <v>0</v>
      </c>
      <c r="AC36" s="153"/>
      <c r="AD36" s="153"/>
      <c r="AE36" s="153"/>
      <c r="AF36" s="153"/>
      <c r="AG36" s="151">
        <f>SUM(AC36:AF36)</f>
        <v>0</v>
      </c>
      <c r="AH36" s="153"/>
      <c r="AI36" s="153"/>
      <c r="AJ36" s="153"/>
      <c r="AK36" s="153"/>
      <c r="AL36" s="151">
        <f>SUM(AH36:AK36)</f>
        <v>0</v>
      </c>
      <c r="AM36" s="143">
        <f t="shared" si="1"/>
        <v>10</v>
      </c>
    </row>
    <row r="37" spans="1:39" x14ac:dyDescent="0.35">
      <c r="A37" s="203"/>
      <c r="B37" s="144"/>
      <c r="C37" s="148" t="s">
        <v>348</v>
      </c>
      <c r="D37" s="148"/>
      <c r="E37" s="148"/>
      <c r="F37" s="148"/>
      <c r="G37" s="148"/>
      <c r="H37" s="151">
        <f>SUM(D37:G37)</f>
        <v>0</v>
      </c>
      <c r="I37" s="148">
        <v>6</v>
      </c>
      <c r="J37" s="148">
        <v>1</v>
      </c>
      <c r="K37" s="148"/>
      <c r="L37" s="148"/>
      <c r="M37" s="151">
        <f>SUM(I37:L37)</f>
        <v>7</v>
      </c>
      <c r="N37" s="148">
        <v>2</v>
      </c>
      <c r="O37" s="148">
        <v>1</v>
      </c>
      <c r="P37" s="148"/>
      <c r="Q37" s="148"/>
      <c r="R37" s="151">
        <f>SUM(N37:Q37)</f>
        <v>3</v>
      </c>
      <c r="S37" s="148"/>
      <c r="T37" s="148"/>
      <c r="U37" s="148"/>
      <c r="V37" s="148"/>
      <c r="W37" s="151">
        <f>SUM(S37:V37)</f>
        <v>0</v>
      </c>
      <c r="X37" s="148"/>
      <c r="Y37" s="148"/>
      <c r="Z37" s="148"/>
      <c r="AA37" s="148"/>
      <c r="AB37" s="151">
        <f>SUM(X37:AA37)</f>
        <v>0</v>
      </c>
      <c r="AC37" s="148"/>
      <c r="AD37" s="148"/>
      <c r="AE37" s="148"/>
      <c r="AF37" s="148"/>
      <c r="AG37" s="151">
        <f>SUM(AC37:AF37)</f>
        <v>0</v>
      </c>
      <c r="AH37" s="148"/>
      <c r="AI37" s="148"/>
      <c r="AJ37" s="148"/>
      <c r="AK37" s="148"/>
      <c r="AL37" s="151">
        <f>SUM(AH37:AK37)</f>
        <v>0</v>
      </c>
      <c r="AM37" s="143">
        <f t="shared" si="1"/>
        <v>10</v>
      </c>
    </row>
    <row r="38" spans="1:39" x14ac:dyDescent="0.35">
      <c r="B38" s="144"/>
      <c r="C38" s="153" t="s">
        <v>365</v>
      </c>
      <c r="D38" s="153"/>
      <c r="E38" s="153"/>
      <c r="F38" s="153"/>
      <c r="G38" s="153"/>
      <c r="H38" s="151">
        <f>SUM(D38:G38)</f>
        <v>0</v>
      </c>
      <c r="I38" s="153"/>
      <c r="J38" s="153"/>
      <c r="K38" s="153"/>
      <c r="L38" s="153"/>
      <c r="M38" s="151">
        <f>SUM(I38:L38)</f>
        <v>0</v>
      </c>
      <c r="N38" s="153"/>
      <c r="O38" s="153"/>
      <c r="P38" s="153"/>
      <c r="Q38" s="153"/>
      <c r="R38" s="151">
        <f>SUM(N38:Q38)</f>
        <v>0</v>
      </c>
      <c r="S38" s="153"/>
      <c r="T38" s="153"/>
      <c r="U38" s="153"/>
      <c r="V38" s="153"/>
      <c r="W38" s="151">
        <f>SUM(S38:V38)</f>
        <v>0</v>
      </c>
      <c r="X38" s="153"/>
      <c r="Y38" s="153"/>
      <c r="Z38" s="153"/>
      <c r="AA38" s="153"/>
      <c r="AB38" s="151">
        <f>SUM(X38:AA38)</f>
        <v>0</v>
      </c>
      <c r="AC38" s="153"/>
      <c r="AD38" s="153"/>
      <c r="AE38" s="153"/>
      <c r="AF38" s="153"/>
      <c r="AG38" s="151">
        <f>SUM(AC38:AF38)</f>
        <v>0</v>
      </c>
      <c r="AH38" s="153"/>
      <c r="AI38" s="153"/>
      <c r="AJ38" s="153"/>
      <c r="AK38" s="153"/>
      <c r="AL38" s="151">
        <f>SUM(AH38:AK38)</f>
        <v>0</v>
      </c>
      <c r="AM38" s="143">
        <f t="shared" si="1"/>
        <v>0</v>
      </c>
    </row>
    <row r="39" spans="1:39" x14ac:dyDescent="0.35">
      <c r="A39" s="156" t="s">
        <v>374</v>
      </c>
      <c r="B39" s="157" t="s">
        <v>375</v>
      </c>
      <c r="C39" s="156"/>
      <c r="D39" s="156">
        <f>SUM(D35:D38)</f>
        <v>15</v>
      </c>
      <c r="E39" s="156">
        <f t="shared" ref="E39:AL39" si="8">SUM(E35:E38)</f>
        <v>0</v>
      </c>
      <c r="F39" s="156">
        <f t="shared" si="8"/>
        <v>0</v>
      </c>
      <c r="G39" s="156">
        <f t="shared" si="8"/>
        <v>0</v>
      </c>
      <c r="H39" s="156">
        <f t="shared" si="8"/>
        <v>15</v>
      </c>
      <c r="I39" s="156">
        <f t="shared" si="8"/>
        <v>6</v>
      </c>
      <c r="J39" s="156">
        <f t="shared" si="8"/>
        <v>1</v>
      </c>
      <c r="K39" s="156">
        <f t="shared" si="8"/>
        <v>0</v>
      </c>
      <c r="L39" s="156">
        <f t="shared" si="8"/>
        <v>0</v>
      </c>
      <c r="M39" s="156">
        <f t="shared" si="8"/>
        <v>7</v>
      </c>
      <c r="N39" s="156">
        <f t="shared" si="8"/>
        <v>4</v>
      </c>
      <c r="O39" s="156">
        <f t="shared" si="8"/>
        <v>1</v>
      </c>
      <c r="P39" s="156">
        <f t="shared" si="8"/>
        <v>0</v>
      </c>
      <c r="Q39" s="156">
        <f t="shared" si="8"/>
        <v>0</v>
      </c>
      <c r="R39" s="156">
        <f t="shared" si="8"/>
        <v>5</v>
      </c>
      <c r="S39" s="156">
        <f t="shared" si="8"/>
        <v>0</v>
      </c>
      <c r="T39" s="156">
        <f t="shared" si="8"/>
        <v>0</v>
      </c>
      <c r="U39" s="156">
        <f t="shared" si="8"/>
        <v>0</v>
      </c>
      <c r="V39" s="156">
        <f t="shared" si="8"/>
        <v>0</v>
      </c>
      <c r="W39" s="156">
        <f t="shared" si="8"/>
        <v>0</v>
      </c>
      <c r="X39" s="156">
        <f t="shared" si="8"/>
        <v>0</v>
      </c>
      <c r="Y39" s="156">
        <f t="shared" si="8"/>
        <v>0</v>
      </c>
      <c r="Z39" s="156">
        <f t="shared" si="8"/>
        <v>0</v>
      </c>
      <c r="AA39" s="156">
        <f t="shared" si="8"/>
        <v>0</v>
      </c>
      <c r="AB39" s="156">
        <f t="shared" si="8"/>
        <v>0</v>
      </c>
      <c r="AC39" s="156">
        <f t="shared" si="8"/>
        <v>0</v>
      </c>
      <c r="AD39" s="156">
        <f t="shared" si="8"/>
        <v>0</v>
      </c>
      <c r="AE39" s="156">
        <f t="shared" si="8"/>
        <v>0</v>
      </c>
      <c r="AF39" s="156">
        <f t="shared" si="8"/>
        <v>0</v>
      </c>
      <c r="AG39" s="156">
        <f t="shared" si="8"/>
        <v>0</v>
      </c>
      <c r="AH39" s="156">
        <f t="shared" si="8"/>
        <v>0</v>
      </c>
      <c r="AI39" s="156">
        <f t="shared" si="8"/>
        <v>0</v>
      </c>
      <c r="AJ39" s="156">
        <f t="shared" si="8"/>
        <v>0</v>
      </c>
      <c r="AK39" s="156">
        <f t="shared" si="8"/>
        <v>0</v>
      </c>
      <c r="AL39" s="156">
        <f t="shared" si="8"/>
        <v>0</v>
      </c>
      <c r="AM39" s="143">
        <f t="shared" si="1"/>
        <v>27</v>
      </c>
    </row>
    <row r="40" spans="1:39" x14ac:dyDescent="0.35">
      <c r="A40" s="150" t="s">
        <v>377</v>
      </c>
      <c r="B40" s="144">
        <v>25</v>
      </c>
      <c r="C40" s="148" t="s">
        <v>344</v>
      </c>
      <c r="D40" s="148">
        <v>1</v>
      </c>
      <c r="E40" s="148"/>
      <c r="F40" s="148"/>
      <c r="G40" s="148"/>
      <c r="H40" s="151">
        <f>SUM(D40:G40)</f>
        <v>1</v>
      </c>
      <c r="I40" s="148"/>
      <c r="J40" s="148"/>
      <c r="K40" s="148"/>
      <c r="L40" s="148"/>
      <c r="M40" s="151">
        <f>SUM(I40:L40)</f>
        <v>0</v>
      </c>
      <c r="N40" s="148">
        <v>1</v>
      </c>
      <c r="O40" s="148"/>
      <c r="P40" s="148"/>
      <c r="Q40" s="148"/>
      <c r="R40" s="151">
        <f>SUM(N40:Q40)</f>
        <v>1</v>
      </c>
      <c r="S40" s="148"/>
      <c r="T40" s="148"/>
      <c r="U40" s="148"/>
      <c r="V40" s="148"/>
      <c r="W40" s="151">
        <f>SUM(S40:V40)</f>
        <v>0</v>
      </c>
      <c r="X40" s="148"/>
      <c r="Y40" s="148"/>
      <c r="Z40" s="148"/>
      <c r="AA40" s="148"/>
      <c r="AB40" s="151">
        <f>SUM(X40:AA40)</f>
        <v>0</v>
      </c>
      <c r="AC40" s="148"/>
      <c r="AD40" s="148"/>
      <c r="AE40" s="148"/>
      <c r="AF40" s="148"/>
      <c r="AG40" s="151">
        <f>SUM(AC40:AF40)</f>
        <v>0</v>
      </c>
      <c r="AH40" s="148"/>
      <c r="AI40" s="148"/>
      <c r="AJ40" s="148"/>
      <c r="AK40" s="148"/>
      <c r="AL40" s="151">
        <f>SUM(AH40:AK40)</f>
        <v>0</v>
      </c>
      <c r="AM40" s="143">
        <f t="shared" si="1"/>
        <v>2</v>
      </c>
    </row>
    <row r="41" spans="1:39" x14ac:dyDescent="0.35">
      <c r="A41" s="203" t="s">
        <v>378</v>
      </c>
      <c r="B41" s="144"/>
      <c r="C41" s="153" t="s">
        <v>346</v>
      </c>
      <c r="D41" s="153">
        <v>1</v>
      </c>
      <c r="E41" s="153"/>
      <c r="F41" s="153"/>
      <c r="G41" s="153"/>
      <c r="H41" s="151">
        <f>SUM(D41:G41)</f>
        <v>1</v>
      </c>
      <c r="I41" s="153"/>
      <c r="J41" s="153"/>
      <c r="K41" s="153"/>
      <c r="L41" s="153"/>
      <c r="M41" s="151">
        <f>SUM(I41:L41)</f>
        <v>0</v>
      </c>
      <c r="N41" s="153"/>
      <c r="O41" s="153"/>
      <c r="P41" s="153"/>
      <c r="Q41" s="153"/>
      <c r="R41" s="151">
        <f>SUM(N41:Q41)</f>
        <v>0</v>
      </c>
      <c r="S41" s="153"/>
      <c r="T41" s="153"/>
      <c r="U41" s="153"/>
      <c r="V41" s="153"/>
      <c r="W41" s="151">
        <f>SUM(S41:V41)</f>
        <v>0</v>
      </c>
      <c r="X41" s="153"/>
      <c r="Y41" s="153"/>
      <c r="Z41" s="153"/>
      <c r="AA41" s="153"/>
      <c r="AB41" s="151">
        <f>SUM(X41:AA41)</f>
        <v>0</v>
      </c>
      <c r="AC41" s="153"/>
      <c r="AD41" s="153"/>
      <c r="AE41" s="153"/>
      <c r="AF41" s="153"/>
      <c r="AG41" s="151">
        <f>SUM(AC41:AF41)</f>
        <v>0</v>
      </c>
      <c r="AH41" s="153"/>
      <c r="AI41" s="153"/>
      <c r="AJ41" s="153"/>
      <c r="AK41" s="153"/>
      <c r="AL41" s="151">
        <f>SUM(AH41:AK41)</f>
        <v>0</v>
      </c>
      <c r="AM41" s="143">
        <f t="shared" si="1"/>
        <v>1</v>
      </c>
    </row>
    <row r="42" spans="1:39" x14ac:dyDescent="0.35">
      <c r="A42" s="203"/>
      <c r="B42" s="144"/>
      <c r="C42" s="148" t="s">
        <v>348</v>
      </c>
      <c r="D42" s="148">
        <v>1</v>
      </c>
      <c r="E42" s="148"/>
      <c r="F42" s="148"/>
      <c r="G42" s="148"/>
      <c r="H42" s="151">
        <f>SUM(D42:G42)</f>
        <v>1</v>
      </c>
      <c r="I42" s="148"/>
      <c r="J42" s="148"/>
      <c r="K42" s="148"/>
      <c r="L42" s="148"/>
      <c r="M42" s="151">
        <f>SUM(I42:L42)</f>
        <v>0</v>
      </c>
      <c r="N42" s="148"/>
      <c r="O42" s="148"/>
      <c r="P42" s="148"/>
      <c r="Q42" s="148"/>
      <c r="R42" s="151">
        <f>SUM(N42:Q42)</f>
        <v>0</v>
      </c>
      <c r="S42" s="148"/>
      <c r="T42" s="148"/>
      <c r="U42" s="148"/>
      <c r="V42" s="148"/>
      <c r="W42" s="151">
        <f>SUM(S42:V42)</f>
        <v>0</v>
      </c>
      <c r="X42" s="148"/>
      <c r="Y42" s="148"/>
      <c r="Z42" s="148"/>
      <c r="AA42" s="148"/>
      <c r="AB42" s="151">
        <f>SUM(X42:AA42)</f>
        <v>0</v>
      </c>
      <c r="AC42" s="148"/>
      <c r="AD42" s="148"/>
      <c r="AE42" s="148"/>
      <c r="AF42" s="148"/>
      <c r="AG42" s="151">
        <f>SUM(AC42:AF42)</f>
        <v>0</v>
      </c>
      <c r="AH42" s="148"/>
      <c r="AI42" s="148"/>
      <c r="AJ42" s="148"/>
      <c r="AK42" s="148"/>
      <c r="AL42" s="151">
        <f>SUM(AH42:AK42)</f>
        <v>0</v>
      </c>
      <c r="AM42" s="143">
        <f t="shared" si="1"/>
        <v>1</v>
      </c>
    </row>
    <row r="43" spans="1:39" x14ac:dyDescent="0.35">
      <c r="B43" s="144"/>
      <c r="C43" s="153" t="s">
        <v>365</v>
      </c>
      <c r="D43" s="153"/>
      <c r="E43" s="153"/>
      <c r="F43" s="153"/>
      <c r="G43" s="153"/>
      <c r="H43" s="151">
        <f>SUM(D43:G43)</f>
        <v>0</v>
      </c>
      <c r="I43" s="153"/>
      <c r="J43" s="153"/>
      <c r="K43" s="153"/>
      <c r="L43" s="153"/>
      <c r="M43" s="151">
        <f>SUM(I43:L43)</f>
        <v>0</v>
      </c>
      <c r="N43" s="153"/>
      <c r="O43" s="153"/>
      <c r="P43" s="153"/>
      <c r="Q43" s="153"/>
      <c r="R43" s="151">
        <f>SUM(N43:Q43)</f>
        <v>0</v>
      </c>
      <c r="S43" s="153"/>
      <c r="T43" s="153"/>
      <c r="U43" s="153"/>
      <c r="V43" s="153"/>
      <c r="W43" s="151">
        <f>SUM(S43:V43)</f>
        <v>0</v>
      </c>
      <c r="X43" s="153"/>
      <c r="Y43" s="153"/>
      <c r="Z43" s="153"/>
      <c r="AA43" s="153"/>
      <c r="AB43" s="151">
        <f>SUM(X43:AA43)</f>
        <v>0</v>
      </c>
      <c r="AC43" s="153"/>
      <c r="AD43" s="153"/>
      <c r="AE43" s="153"/>
      <c r="AF43" s="153"/>
      <c r="AG43" s="151">
        <f>SUM(AC43:AF43)</f>
        <v>0</v>
      </c>
      <c r="AH43" s="153"/>
      <c r="AI43" s="153"/>
      <c r="AJ43" s="153"/>
      <c r="AK43" s="153"/>
      <c r="AL43" s="151">
        <f>SUM(AH43:AK43)</f>
        <v>0</v>
      </c>
      <c r="AM43" s="143">
        <f t="shared" si="1"/>
        <v>0</v>
      </c>
    </row>
    <row r="44" spans="1:39" x14ac:dyDescent="0.35">
      <c r="A44" s="156" t="s">
        <v>379</v>
      </c>
      <c r="B44" s="157">
        <v>25</v>
      </c>
      <c r="C44" s="156"/>
      <c r="D44" s="156">
        <f t="shared" ref="D44:AL44" si="9">SUM(D40:D43)</f>
        <v>3</v>
      </c>
      <c r="E44" s="156">
        <f t="shared" si="9"/>
        <v>0</v>
      </c>
      <c r="F44" s="156">
        <f t="shared" si="9"/>
        <v>0</v>
      </c>
      <c r="G44" s="156">
        <f t="shared" si="9"/>
        <v>0</v>
      </c>
      <c r="H44" s="156">
        <f t="shared" si="9"/>
        <v>3</v>
      </c>
      <c r="I44" s="156">
        <f t="shared" si="9"/>
        <v>0</v>
      </c>
      <c r="J44" s="156">
        <f t="shared" si="9"/>
        <v>0</v>
      </c>
      <c r="K44" s="156">
        <f t="shared" si="9"/>
        <v>0</v>
      </c>
      <c r="L44" s="156">
        <f t="shared" si="9"/>
        <v>0</v>
      </c>
      <c r="M44" s="156">
        <f t="shared" si="9"/>
        <v>0</v>
      </c>
      <c r="N44" s="156">
        <f t="shared" si="9"/>
        <v>1</v>
      </c>
      <c r="O44" s="156">
        <f t="shared" si="9"/>
        <v>0</v>
      </c>
      <c r="P44" s="156">
        <f t="shared" si="9"/>
        <v>0</v>
      </c>
      <c r="Q44" s="156">
        <f t="shared" si="9"/>
        <v>0</v>
      </c>
      <c r="R44" s="156">
        <f t="shared" si="9"/>
        <v>1</v>
      </c>
      <c r="S44" s="156">
        <f t="shared" si="9"/>
        <v>0</v>
      </c>
      <c r="T44" s="156">
        <f t="shared" si="9"/>
        <v>0</v>
      </c>
      <c r="U44" s="156">
        <f t="shared" si="9"/>
        <v>0</v>
      </c>
      <c r="V44" s="156">
        <f t="shared" si="9"/>
        <v>0</v>
      </c>
      <c r="W44" s="156">
        <f t="shared" si="9"/>
        <v>0</v>
      </c>
      <c r="X44" s="156">
        <f t="shared" si="9"/>
        <v>0</v>
      </c>
      <c r="Y44" s="156">
        <f t="shared" si="9"/>
        <v>0</v>
      </c>
      <c r="Z44" s="156">
        <f t="shared" si="9"/>
        <v>0</v>
      </c>
      <c r="AA44" s="156">
        <f t="shared" si="9"/>
        <v>0</v>
      </c>
      <c r="AB44" s="156">
        <f t="shared" si="9"/>
        <v>0</v>
      </c>
      <c r="AC44" s="156">
        <f t="shared" si="9"/>
        <v>0</v>
      </c>
      <c r="AD44" s="156">
        <f t="shared" si="9"/>
        <v>0</v>
      </c>
      <c r="AE44" s="156">
        <f t="shared" si="9"/>
        <v>0</v>
      </c>
      <c r="AF44" s="156">
        <f t="shared" si="9"/>
        <v>0</v>
      </c>
      <c r="AG44" s="156">
        <f t="shared" si="9"/>
        <v>0</v>
      </c>
      <c r="AH44" s="156">
        <f t="shared" si="9"/>
        <v>0</v>
      </c>
      <c r="AI44" s="156">
        <f t="shared" si="9"/>
        <v>0</v>
      </c>
      <c r="AJ44" s="156">
        <f t="shared" si="9"/>
        <v>0</v>
      </c>
      <c r="AK44" s="156">
        <f t="shared" si="9"/>
        <v>0</v>
      </c>
      <c r="AL44" s="156">
        <f t="shared" si="9"/>
        <v>0</v>
      </c>
      <c r="AM44" s="143">
        <f t="shared" si="1"/>
        <v>4</v>
      </c>
    </row>
    <row r="45" spans="1:39" x14ac:dyDescent="0.35">
      <c r="A45" s="150" t="s">
        <v>516</v>
      </c>
      <c r="B45" s="144" t="s">
        <v>381</v>
      </c>
      <c r="C45" s="148" t="s">
        <v>344</v>
      </c>
      <c r="D45" s="148"/>
      <c r="E45" s="148"/>
      <c r="F45" s="148"/>
      <c r="G45" s="148"/>
      <c r="H45" s="151">
        <f>SUM(D45:G45)</f>
        <v>0</v>
      </c>
      <c r="I45" s="148"/>
      <c r="J45" s="148"/>
      <c r="K45" s="148"/>
      <c r="L45" s="148"/>
      <c r="M45" s="151">
        <f>SUM(I45:L45)</f>
        <v>0</v>
      </c>
      <c r="N45" s="148"/>
      <c r="O45" s="148"/>
      <c r="P45" s="148"/>
      <c r="Q45" s="148"/>
      <c r="R45" s="151">
        <f>SUM(N45:Q45)</f>
        <v>0</v>
      </c>
      <c r="S45" s="148"/>
      <c r="T45" s="148"/>
      <c r="U45" s="148"/>
      <c r="V45" s="148"/>
      <c r="W45" s="151">
        <f>SUM(S45:V45)</f>
        <v>0</v>
      </c>
      <c r="X45" s="148"/>
      <c r="Y45" s="148"/>
      <c r="Z45" s="148"/>
      <c r="AA45" s="148"/>
      <c r="AB45" s="151">
        <f>SUM(X45:AA45)</f>
        <v>0</v>
      </c>
      <c r="AC45" s="148"/>
      <c r="AD45" s="148"/>
      <c r="AE45" s="148"/>
      <c r="AF45" s="148"/>
      <c r="AG45" s="151">
        <f>SUM(AC45:AF45)</f>
        <v>0</v>
      </c>
      <c r="AH45" s="148"/>
      <c r="AI45" s="148"/>
      <c r="AJ45" s="148"/>
      <c r="AK45" s="148"/>
      <c r="AL45" s="151">
        <f>SUM(AH45:AK45)</f>
        <v>0</v>
      </c>
      <c r="AM45" s="143">
        <f t="shared" si="1"/>
        <v>0</v>
      </c>
    </row>
    <row r="46" spans="1:39" x14ac:dyDescent="0.35">
      <c r="A46" s="199" t="s">
        <v>382</v>
      </c>
      <c r="B46" s="144"/>
      <c r="C46" s="153" t="s">
        <v>346</v>
      </c>
      <c r="D46" s="153"/>
      <c r="E46" s="153"/>
      <c r="F46" s="153"/>
      <c r="G46" s="153"/>
      <c r="H46" s="151">
        <f>SUM(D46:G46)</f>
        <v>0</v>
      </c>
      <c r="I46" s="153"/>
      <c r="J46" s="153"/>
      <c r="K46" s="153"/>
      <c r="L46" s="153"/>
      <c r="M46" s="151">
        <f>SUM(I46:L46)</f>
        <v>0</v>
      </c>
      <c r="N46" s="153"/>
      <c r="O46" s="153"/>
      <c r="P46" s="153"/>
      <c r="Q46" s="153"/>
      <c r="R46" s="151">
        <f>SUM(N46:Q46)</f>
        <v>0</v>
      </c>
      <c r="S46" s="153"/>
      <c r="T46" s="153"/>
      <c r="U46" s="153"/>
      <c r="V46" s="153"/>
      <c r="W46" s="151">
        <f>SUM(S46:V46)</f>
        <v>0</v>
      </c>
      <c r="X46" s="153"/>
      <c r="Y46" s="153"/>
      <c r="Z46" s="153"/>
      <c r="AA46" s="153"/>
      <c r="AB46" s="151">
        <f>SUM(X46:AA46)</f>
        <v>0</v>
      </c>
      <c r="AC46" s="153"/>
      <c r="AD46" s="153"/>
      <c r="AE46" s="153"/>
      <c r="AF46" s="153"/>
      <c r="AG46" s="151">
        <f>SUM(AC46:AF46)</f>
        <v>0</v>
      </c>
      <c r="AH46" s="153"/>
      <c r="AI46" s="153"/>
      <c r="AJ46" s="153"/>
      <c r="AK46" s="153"/>
      <c r="AL46" s="151">
        <f>SUM(AH46:AK46)</f>
        <v>0</v>
      </c>
      <c r="AM46" s="143">
        <f t="shared" si="1"/>
        <v>0</v>
      </c>
    </row>
    <row r="47" spans="1:39" x14ac:dyDescent="0.35">
      <c r="A47" s="199"/>
      <c r="B47" s="144"/>
      <c r="C47" s="148" t="s">
        <v>348</v>
      </c>
      <c r="D47" s="148"/>
      <c r="E47" s="148"/>
      <c r="F47" s="148"/>
      <c r="G47" s="148"/>
      <c r="H47" s="151">
        <f>SUM(D47:G47)</f>
        <v>0</v>
      </c>
      <c r="I47" s="148"/>
      <c r="J47" s="148"/>
      <c r="K47" s="148"/>
      <c r="L47" s="148"/>
      <c r="M47" s="151">
        <f>SUM(I47:L47)</f>
        <v>0</v>
      </c>
      <c r="N47" s="148"/>
      <c r="O47" s="148"/>
      <c r="P47" s="148"/>
      <c r="Q47" s="148"/>
      <c r="R47" s="151">
        <f>SUM(N47:Q47)</f>
        <v>0</v>
      </c>
      <c r="S47" s="148"/>
      <c r="T47" s="148"/>
      <c r="U47" s="148"/>
      <c r="V47" s="148"/>
      <c r="W47" s="151">
        <f>SUM(S47:V47)</f>
        <v>0</v>
      </c>
      <c r="X47" s="148"/>
      <c r="Y47" s="148"/>
      <c r="Z47" s="148"/>
      <c r="AA47" s="148"/>
      <c r="AB47" s="151">
        <f>SUM(X47:AA47)</f>
        <v>0</v>
      </c>
      <c r="AC47" s="148"/>
      <c r="AD47" s="148"/>
      <c r="AE47" s="148"/>
      <c r="AF47" s="148"/>
      <c r="AG47" s="151">
        <f>SUM(AC47:AF47)</f>
        <v>0</v>
      </c>
      <c r="AH47" s="148"/>
      <c r="AI47" s="148"/>
      <c r="AJ47" s="148"/>
      <c r="AK47" s="148"/>
      <c r="AL47" s="151">
        <f>SUM(AH47:AK47)</f>
        <v>0</v>
      </c>
      <c r="AM47" s="143">
        <f t="shared" si="1"/>
        <v>0</v>
      </c>
    </row>
    <row r="48" spans="1:39" x14ac:dyDescent="0.35">
      <c r="B48" s="144"/>
      <c r="C48" s="153" t="s">
        <v>365</v>
      </c>
      <c r="D48" s="153"/>
      <c r="E48" s="153"/>
      <c r="F48" s="153"/>
      <c r="G48" s="153"/>
      <c r="H48" s="151">
        <f>SUM(D48:G48)</f>
        <v>0</v>
      </c>
      <c r="I48" s="153"/>
      <c r="J48" s="153"/>
      <c r="K48" s="153"/>
      <c r="L48" s="153"/>
      <c r="M48" s="151">
        <f>SUM(I48:L48)</f>
        <v>0</v>
      </c>
      <c r="N48" s="153">
        <v>4</v>
      </c>
      <c r="O48" s="153"/>
      <c r="P48" s="153">
        <v>1</v>
      </c>
      <c r="Q48" s="153"/>
      <c r="R48" s="151">
        <f>SUM(N48:Q48)</f>
        <v>5</v>
      </c>
      <c r="S48" s="153"/>
      <c r="T48" s="153"/>
      <c r="U48" s="153"/>
      <c r="V48" s="153"/>
      <c r="W48" s="151">
        <f>SUM(S48:V48)</f>
        <v>0</v>
      </c>
      <c r="X48" s="153"/>
      <c r="Y48" s="153"/>
      <c r="Z48" s="153"/>
      <c r="AA48" s="153"/>
      <c r="AB48" s="151">
        <f>SUM(X48:AA48)</f>
        <v>0</v>
      </c>
      <c r="AC48" s="153">
        <v>1</v>
      </c>
      <c r="AD48" s="153"/>
      <c r="AE48" s="153"/>
      <c r="AF48" s="153"/>
      <c r="AG48" s="151">
        <f>SUM(AC48:AF48)</f>
        <v>1</v>
      </c>
      <c r="AH48" s="153">
        <v>1</v>
      </c>
      <c r="AI48" s="153"/>
      <c r="AJ48" s="153"/>
      <c r="AK48" s="153"/>
      <c r="AL48" s="151">
        <f>SUM(AH48:AK48)</f>
        <v>1</v>
      </c>
      <c r="AM48" s="143">
        <f t="shared" si="1"/>
        <v>7</v>
      </c>
    </row>
    <row r="49" spans="1:39" x14ac:dyDescent="0.35">
      <c r="A49" s="156" t="s">
        <v>516</v>
      </c>
      <c r="B49" s="157" t="s">
        <v>381</v>
      </c>
      <c r="C49" s="156"/>
      <c r="D49" s="156">
        <f t="shared" ref="D49:Y49" si="10">SUM(D45:D48)</f>
        <v>0</v>
      </c>
      <c r="E49" s="156">
        <f t="shared" si="10"/>
        <v>0</v>
      </c>
      <c r="F49" s="156">
        <f t="shared" si="10"/>
        <v>0</v>
      </c>
      <c r="G49" s="156">
        <f t="shared" si="10"/>
        <v>0</v>
      </c>
      <c r="H49" s="156">
        <f t="shared" si="10"/>
        <v>0</v>
      </c>
      <c r="I49" s="156">
        <f t="shared" si="10"/>
        <v>0</v>
      </c>
      <c r="J49" s="156">
        <f t="shared" si="10"/>
        <v>0</v>
      </c>
      <c r="K49" s="156">
        <f t="shared" si="10"/>
        <v>0</v>
      </c>
      <c r="L49" s="156">
        <f t="shared" si="10"/>
        <v>0</v>
      </c>
      <c r="M49" s="156">
        <f t="shared" si="10"/>
        <v>0</v>
      </c>
      <c r="N49" s="156">
        <f t="shared" si="10"/>
        <v>4</v>
      </c>
      <c r="O49" s="156">
        <f t="shared" si="10"/>
        <v>0</v>
      </c>
      <c r="P49" s="156">
        <f t="shared" si="10"/>
        <v>1</v>
      </c>
      <c r="Q49" s="156">
        <f t="shared" si="10"/>
        <v>0</v>
      </c>
      <c r="R49" s="156">
        <f t="shared" si="10"/>
        <v>5</v>
      </c>
      <c r="S49" s="156">
        <f t="shared" si="10"/>
        <v>0</v>
      </c>
      <c r="T49" s="156">
        <f t="shared" si="10"/>
        <v>0</v>
      </c>
      <c r="U49" s="156">
        <f t="shared" si="10"/>
        <v>0</v>
      </c>
      <c r="V49" s="156">
        <f t="shared" si="10"/>
        <v>0</v>
      </c>
      <c r="W49" s="156">
        <f t="shared" si="10"/>
        <v>0</v>
      </c>
      <c r="X49" s="156">
        <f t="shared" si="10"/>
        <v>0</v>
      </c>
      <c r="Y49" s="156">
        <f t="shared" si="10"/>
        <v>0</v>
      </c>
      <c r="Z49" s="156">
        <v>0</v>
      </c>
      <c r="AA49" s="156">
        <f>SUM(AA45:AA48)</f>
        <v>0</v>
      </c>
      <c r="AB49" s="156">
        <f>SUM(AB45:AB48)</f>
        <v>0</v>
      </c>
      <c r="AC49" s="156">
        <f>SUM(AC45:AC48)</f>
        <v>1</v>
      </c>
      <c r="AD49" s="156">
        <f>SUM(AD45:AD48)</f>
        <v>0</v>
      </c>
      <c r="AE49" s="156"/>
      <c r="AF49" s="156">
        <f t="shared" ref="AF49:AL49" si="11">SUM(AF45:AF48)</f>
        <v>0</v>
      </c>
      <c r="AG49" s="156">
        <f t="shared" si="11"/>
        <v>1</v>
      </c>
      <c r="AH49" s="156">
        <f t="shared" si="11"/>
        <v>1</v>
      </c>
      <c r="AI49" s="156">
        <f t="shared" si="11"/>
        <v>0</v>
      </c>
      <c r="AJ49" s="156">
        <f t="shared" si="11"/>
        <v>0</v>
      </c>
      <c r="AK49" s="156">
        <f t="shared" si="11"/>
        <v>0</v>
      </c>
      <c r="AL49" s="156">
        <f t="shared" si="11"/>
        <v>1</v>
      </c>
      <c r="AM49" s="143">
        <f t="shared" si="1"/>
        <v>7</v>
      </c>
    </row>
    <row r="50" spans="1:39" x14ac:dyDescent="0.35">
      <c r="A50" s="150" t="s">
        <v>383</v>
      </c>
      <c r="B50" s="144">
        <v>25</v>
      </c>
      <c r="C50" s="148" t="s">
        <v>344</v>
      </c>
      <c r="D50" s="148"/>
      <c r="E50" s="148"/>
      <c r="F50" s="148"/>
      <c r="G50" s="148"/>
      <c r="H50" s="151">
        <f>SUM(D50:G50)</f>
        <v>0</v>
      </c>
      <c r="I50" s="148"/>
      <c r="J50" s="148"/>
      <c r="K50" s="148"/>
      <c r="L50" s="148"/>
      <c r="M50" s="151">
        <f>SUM(I50:L50)</f>
        <v>0</v>
      </c>
      <c r="N50" s="148"/>
      <c r="O50" s="148"/>
      <c r="P50" s="148"/>
      <c r="Q50" s="148"/>
      <c r="R50" s="151">
        <f>SUM(N50:Q50)</f>
        <v>0</v>
      </c>
      <c r="S50" s="148"/>
      <c r="T50" s="148"/>
      <c r="U50" s="148"/>
      <c r="V50" s="148"/>
      <c r="W50" s="151">
        <f>SUM(S50:V50)</f>
        <v>0</v>
      </c>
      <c r="X50" s="148"/>
      <c r="Y50" s="148"/>
      <c r="Z50" s="148"/>
      <c r="AA50" s="148"/>
      <c r="AB50" s="151">
        <f>SUM(X50:AA50)</f>
        <v>0</v>
      </c>
      <c r="AC50" s="148"/>
      <c r="AD50" s="148"/>
      <c r="AE50" s="148"/>
      <c r="AF50" s="148"/>
      <c r="AG50" s="151">
        <f>SUM(AC50:AF50)</f>
        <v>0</v>
      </c>
      <c r="AH50" s="148"/>
      <c r="AI50" s="148"/>
      <c r="AJ50" s="148"/>
      <c r="AK50" s="148"/>
      <c r="AL50" s="151">
        <f>SUM(AH50:AK50)</f>
        <v>0</v>
      </c>
      <c r="AM50" s="143">
        <f t="shared" si="1"/>
        <v>0</v>
      </c>
    </row>
    <row r="51" spans="1:39" x14ac:dyDescent="0.35">
      <c r="A51" s="203" t="s">
        <v>384</v>
      </c>
      <c r="B51" s="144"/>
      <c r="C51" s="153" t="s">
        <v>346</v>
      </c>
      <c r="D51" s="153"/>
      <c r="E51" s="153"/>
      <c r="F51" s="153"/>
      <c r="G51" s="153"/>
      <c r="H51" s="151">
        <f>SUM(D51:G51)</f>
        <v>0</v>
      </c>
      <c r="I51" s="153"/>
      <c r="J51" s="153"/>
      <c r="K51" s="153"/>
      <c r="L51" s="153"/>
      <c r="M51" s="151">
        <f>SUM(I51:L51)</f>
        <v>0</v>
      </c>
      <c r="N51" s="153"/>
      <c r="O51" s="153"/>
      <c r="P51" s="153"/>
      <c r="Q51" s="153"/>
      <c r="R51" s="151">
        <f>SUM(N51:Q51)</f>
        <v>0</v>
      </c>
      <c r="S51" s="153"/>
      <c r="T51" s="153"/>
      <c r="U51" s="153"/>
      <c r="V51" s="153"/>
      <c r="W51" s="151">
        <f>SUM(S51:V51)</f>
        <v>0</v>
      </c>
      <c r="X51" s="153"/>
      <c r="Y51" s="153"/>
      <c r="Z51" s="153"/>
      <c r="AA51" s="153"/>
      <c r="AB51" s="151">
        <f>SUM(X51:AA51)</f>
        <v>0</v>
      </c>
      <c r="AC51" s="153"/>
      <c r="AD51" s="153"/>
      <c r="AE51" s="153"/>
      <c r="AF51" s="153"/>
      <c r="AG51" s="151">
        <f>SUM(AC51:AF51)</f>
        <v>0</v>
      </c>
      <c r="AH51" s="153"/>
      <c r="AI51" s="153"/>
      <c r="AJ51" s="153"/>
      <c r="AK51" s="153"/>
      <c r="AL51" s="151">
        <f>SUM(AH51:AK51)</f>
        <v>0</v>
      </c>
      <c r="AM51" s="143">
        <f t="shared" si="1"/>
        <v>0</v>
      </c>
    </row>
    <row r="52" spans="1:39" x14ac:dyDescent="0.35">
      <c r="A52" s="203"/>
      <c r="B52" s="144"/>
      <c r="C52" s="148" t="s">
        <v>348</v>
      </c>
      <c r="D52" s="148"/>
      <c r="E52" s="148"/>
      <c r="F52" s="148"/>
      <c r="G52" s="148"/>
      <c r="H52" s="151">
        <f>SUM(D52:G52)</f>
        <v>0</v>
      </c>
      <c r="I52" s="148"/>
      <c r="J52" s="148"/>
      <c r="K52" s="148"/>
      <c r="L52" s="148"/>
      <c r="M52" s="151">
        <f>SUM(I52:L52)</f>
        <v>0</v>
      </c>
      <c r="N52" s="148"/>
      <c r="O52" s="148"/>
      <c r="P52" s="148"/>
      <c r="Q52" s="148"/>
      <c r="R52" s="151">
        <f>SUM(N52:Q52)</f>
        <v>0</v>
      </c>
      <c r="S52" s="148"/>
      <c r="T52" s="148"/>
      <c r="U52" s="148"/>
      <c r="V52" s="148"/>
      <c r="W52" s="151">
        <f>SUM(S52:V52)</f>
        <v>0</v>
      </c>
      <c r="X52" s="148"/>
      <c r="Y52" s="148"/>
      <c r="Z52" s="148"/>
      <c r="AA52" s="148"/>
      <c r="AB52" s="151">
        <f>SUM(X52:AA52)</f>
        <v>0</v>
      </c>
      <c r="AC52" s="148"/>
      <c r="AD52" s="148"/>
      <c r="AE52" s="148"/>
      <c r="AF52" s="148"/>
      <c r="AG52" s="151">
        <f>SUM(AC52:AF52)</f>
        <v>0</v>
      </c>
      <c r="AH52" s="148"/>
      <c r="AI52" s="148"/>
      <c r="AJ52" s="148"/>
      <c r="AK52" s="148"/>
      <c r="AL52" s="151">
        <f>SUM(AH52:AK52)</f>
        <v>0</v>
      </c>
      <c r="AM52" s="143">
        <f t="shared" si="1"/>
        <v>0</v>
      </c>
    </row>
    <row r="53" spans="1:39" x14ac:dyDescent="0.35">
      <c r="B53" s="144"/>
      <c r="C53" s="153" t="s">
        <v>365</v>
      </c>
      <c r="D53" s="153"/>
      <c r="E53" s="153"/>
      <c r="F53" s="153"/>
      <c r="G53" s="153"/>
      <c r="H53" s="151">
        <f>SUM(D53:G53)</f>
        <v>0</v>
      </c>
      <c r="I53" s="153"/>
      <c r="J53" s="153"/>
      <c r="K53" s="153"/>
      <c r="L53" s="153"/>
      <c r="M53" s="151">
        <f>SUM(I53:L53)</f>
        <v>0</v>
      </c>
      <c r="N53" s="153"/>
      <c r="O53" s="153"/>
      <c r="P53" s="153"/>
      <c r="Q53" s="153"/>
      <c r="R53" s="151">
        <f>SUM(N53:Q53)</f>
        <v>0</v>
      </c>
      <c r="S53" s="153"/>
      <c r="T53" s="153"/>
      <c r="U53" s="153"/>
      <c r="V53" s="153"/>
      <c r="W53" s="151">
        <f>SUM(S53:V53)</f>
        <v>0</v>
      </c>
      <c r="X53" s="153"/>
      <c r="Y53" s="153"/>
      <c r="Z53" s="153"/>
      <c r="AA53" s="153"/>
      <c r="AB53" s="151">
        <f>SUM(X53:AA53)</f>
        <v>0</v>
      </c>
      <c r="AC53" s="153"/>
      <c r="AD53" s="153"/>
      <c r="AE53" s="153"/>
      <c r="AF53" s="153"/>
      <c r="AG53" s="151">
        <f>SUM(AC53:AF53)</f>
        <v>0</v>
      </c>
      <c r="AH53" s="153"/>
      <c r="AI53" s="153"/>
      <c r="AJ53" s="153"/>
      <c r="AK53" s="153"/>
      <c r="AL53" s="151">
        <f>SUM(AH53:AK53)</f>
        <v>0</v>
      </c>
      <c r="AM53" s="143">
        <f t="shared" si="1"/>
        <v>0</v>
      </c>
    </row>
    <row r="54" spans="1:39" x14ac:dyDescent="0.35">
      <c r="A54" s="156" t="s">
        <v>385</v>
      </c>
      <c r="B54" s="157">
        <v>25</v>
      </c>
      <c r="C54" s="156"/>
      <c r="D54" s="156">
        <f t="shared" ref="D54:AL54" si="12">SUM(D50:D53)</f>
        <v>0</v>
      </c>
      <c r="E54" s="156">
        <f t="shared" si="12"/>
        <v>0</v>
      </c>
      <c r="F54" s="156">
        <f t="shared" si="12"/>
        <v>0</v>
      </c>
      <c r="G54" s="156">
        <f t="shared" si="12"/>
        <v>0</v>
      </c>
      <c r="H54" s="156">
        <f t="shared" si="12"/>
        <v>0</v>
      </c>
      <c r="I54" s="156">
        <f t="shared" si="12"/>
        <v>0</v>
      </c>
      <c r="J54" s="156">
        <f t="shared" si="12"/>
        <v>0</v>
      </c>
      <c r="K54" s="156">
        <f t="shared" si="12"/>
        <v>0</v>
      </c>
      <c r="L54" s="156">
        <f t="shared" si="12"/>
        <v>0</v>
      </c>
      <c r="M54" s="156">
        <f t="shared" si="12"/>
        <v>0</v>
      </c>
      <c r="N54" s="156">
        <f t="shared" si="12"/>
        <v>0</v>
      </c>
      <c r="O54" s="156">
        <f t="shared" si="12"/>
        <v>0</v>
      </c>
      <c r="P54" s="156">
        <f t="shared" si="12"/>
        <v>0</v>
      </c>
      <c r="Q54" s="156">
        <f t="shared" si="12"/>
        <v>0</v>
      </c>
      <c r="R54" s="156">
        <f t="shared" si="12"/>
        <v>0</v>
      </c>
      <c r="S54" s="156">
        <f t="shared" si="12"/>
        <v>0</v>
      </c>
      <c r="T54" s="156">
        <f t="shared" si="12"/>
        <v>0</v>
      </c>
      <c r="U54" s="156">
        <f t="shared" si="12"/>
        <v>0</v>
      </c>
      <c r="V54" s="156">
        <f t="shared" si="12"/>
        <v>0</v>
      </c>
      <c r="W54" s="156">
        <f t="shared" si="12"/>
        <v>0</v>
      </c>
      <c r="X54" s="156">
        <f t="shared" si="12"/>
        <v>0</v>
      </c>
      <c r="Y54" s="156">
        <f t="shared" si="12"/>
        <v>0</v>
      </c>
      <c r="Z54" s="156">
        <f>SUM(Z50:Z53)</f>
        <v>0</v>
      </c>
      <c r="AA54" s="156">
        <f t="shared" si="12"/>
        <v>0</v>
      </c>
      <c r="AB54" s="156">
        <f t="shared" si="12"/>
        <v>0</v>
      </c>
      <c r="AC54" s="156">
        <f t="shared" si="12"/>
        <v>0</v>
      </c>
      <c r="AD54" s="156">
        <f t="shared" si="12"/>
        <v>0</v>
      </c>
      <c r="AE54" s="156">
        <f t="shared" si="12"/>
        <v>0</v>
      </c>
      <c r="AF54" s="156">
        <f t="shared" si="12"/>
        <v>0</v>
      </c>
      <c r="AG54" s="156">
        <f t="shared" si="12"/>
        <v>0</v>
      </c>
      <c r="AH54" s="156">
        <f t="shared" si="12"/>
        <v>0</v>
      </c>
      <c r="AI54" s="156">
        <f t="shared" si="12"/>
        <v>0</v>
      </c>
      <c r="AJ54" s="156">
        <f t="shared" si="12"/>
        <v>0</v>
      </c>
      <c r="AK54" s="156">
        <f t="shared" si="12"/>
        <v>0</v>
      </c>
      <c r="AL54" s="156">
        <f t="shared" si="12"/>
        <v>0</v>
      </c>
      <c r="AM54" s="143">
        <f t="shared" si="1"/>
        <v>0</v>
      </c>
    </row>
    <row r="55" spans="1:39" x14ac:dyDescent="0.35">
      <c r="A55" s="150" t="s">
        <v>517</v>
      </c>
      <c r="B55" s="144" t="s">
        <v>387</v>
      </c>
      <c r="C55" s="148" t="s">
        <v>344</v>
      </c>
      <c r="D55" s="148">
        <v>2</v>
      </c>
      <c r="E55" s="148"/>
      <c r="F55" s="148"/>
      <c r="G55" s="148"/>
      <c r="H55" s="151">
        <f>SUM(D55:G55)</f>
        <v>2</v>
      </c>
      <c r="I55" s="148">
        <v>1</v>
      </c>
      <c r="J55" s="148"/>
      <c r="K55" s="148"/>
      <c r="L55" s="148"/>
      <c r="M55" s="151">
        <f>SUM(I55:L55)</f>
        <v>1</v>
      </c>
      <c r="N55" s="148"/>
      <c r="O55" s="148"/>
      <c r="P55" s="148"/>
      <c r="Q55" s="148"/>
      <c r="R55" s="151">
        <f>SUM(N55:Q55)</f>
        <v>0</v>
      </c>
      <c r="S55" s="148"/>
      <c r="T55" s="148"/>
      <c r="U55" s="148"/>
      <c r="V55" s="148"/>
      <c r="W55" s="151">
        <f>SUM(S55:V55)</f>
        <v>0</v>
      </c>
      <c r="X55" s="148"/>
      <c r="Y55" s="148"/>
      <c r="Z55" s="148"/>
      <c r="AA55" s="148"/>
      <c r="AB55" s="151">
        <f>SUM(X55:AA55)</f>
        <v>0</v>
      </c>
      <c r="AC55" s="148"/>
      <c r="AD55" s="148"/>
      <c r="AE55" s="148"/>
      <c r="AF55" s="148"/>
      <c r="AG55" s="151">
        <f>SUM(AC55:AF55)</f>
        <v>0</v>
      </c>
      <c r="AH55" s="148"/>
      <c r="AI55" s="148"/>
      <c r="AJ55" s="148"/>
      <c r="AK55" s="148"/>
      <c r="AL55" s="151">
        <f>SUM(AH55:AK55)</f>
        <v>0</v>
      </c>
      <c r="AM55" s="143">
        <f>SUM(H55,M55,R55,W55,AB55,AG55,AL55)</f>
        <v>3</v>
      </c>
    </row>
    <row r="56" spans="1:39" x14ac:dyDescent="0.35">
      <c r="A56" s="203" t="s">
        <v>518</v>
      </c>
      <c r="B56" s="144"/>
      <c r="C56" s="153" t="s">
        <v>346</v>
      </c>
      <c r="D56" s="153"/>
      <c r="E56" s="153"/>
      <c r="F56" s="153"/>
      <c r="G56" s="153"/>
      <c r="H56" s="151">
        <f>SUM(D56:G56)</f>
        <v>0</v>
      </c>
      <c r="I56" s="153"/>
      <c r="J56" s="153"/>
      <c r="K56" s="153"/>
      <c r="L56" s="153"/>
      <c r="M56" s="151">
        <f>SUM(I56:L56)</f>
        <v>0</v>
      </c>
      <c r="N56" s="153"/>
      <c r="O56" s="153"/>
      <c r="P56" s="153"/>
      <c r="Q56" s="153"/>
      <c r="R56" s="151">
        <f>SUM(N56:Q56)</f>
        <v>0</v>
      </c>
      <c r="S56" s="153"/>
      <c r="T56" s="153"/>
      <c r="U56" s="153"/>
      <c r="V56" s="153"/>
      <c r="W56" s="151">
        <f>SUM(S56:V56)</f>
        <v>0</v>
      </c>
      <c r="X56" s="153"/>
      <c r="Y56" s="153"/>
      <c r="Z56" s="153"/>
      <c r="AA56" s="153"/>
      <c r="AB56" s="151">
        <f>SUM(X56:AA56)</f>
        <v>0</v>
      </c>
      <c r="AC56" s="153"/>
      <c r="AD56" s="153"/>
      <c r="AE56" s="153"/>
      <c r="AF56" s="153"/>
      <c r="AG56" s="151">
        <f>SUM(AC56:AF56)</f>
        <v>0</v>
      </c>
      <c r="AH56" s="153"/>
      <c r="AI56" s="153"/>
      <c r="AJ56" s="153"/>
      <c r="AK56" s="153"/>
      <c r="AL56" s="151">
        <f>SUM(AH56:AK56)</f>
        <v>0</v>
      </c>
      <c r="AM56" s="143">
        <f>SUM(H56,M56,R56,W56,AB56,AG56,AL56)</f>
        <v>0</v>
      </c>
    </row>
    <row r="57" spans="1:39" x14ac:dyDescent="0.35">
      <c r="A57" s="203"/>
      <c r="B57" s="144"/>
      <c r="C57" s="148" t="s">
        <v>348</v>
      </c>
      <c r="D57" s="148"/>
      <c r="E57" s="148"/>
      <c r="F57" s="148"/>
      <c r="G57" s="148"/>
      <c r="H57" s="151">
        <f>SUM(D57:G57)</f>
        <v>0</v>
      </c>
      <c r="I57" s="148"/>
      <c r="J57" s="148"/>
      <c r="K57" s="148"/>
      <c r="L57" s="148"/>
      <c r="M57" s="151">
        <f>SUM(I57:L57)</f>
        <v>0</v>
      </c>
      <c r="N57" s="148"/>
      <c r="O57" s="148"/>
      <c r="P57" s="148"/>
      <c r="Q57" s="148"/>
      <c r="R57" s="151">
        <f>SUM(N57:Q57)</f>
        <v>0</v>
      </c>
      <c r="S57" s="148"/>
      <c r="T57" s="148"/>
      <c r="U57" s="148"/>
      <c r="V57" s="148"/>
      <c r="W57" s="151">
        <f>SUM(S57:V57)</f>
        <v>0</v>
      </c>
      <c r="X57" s="148"/>
      <c r="Y57" s="148"/>
      <c r="Z57" s="148"/>
      <c r="AA57" s="148"/>
      <c r="AB57" s="151">
        <f>SUM(X57:AA57)</f>
        <v>0</v>
      </c>
      <c r="AC57" s="148"/>
      <c r="AD57" s="148"/>
      <c r="AE57" s="148"/>
      <c r="AF57" s="148"/>
      <c r="AG57" s="151">
        <f>SUM(AC57:AF57)</f>
        <v>0</v>
      </c>
      <c r="AH57" s="148"/>
      <c r="AI57" s="148"/>
      <c r="AJ57" s="148"/>
      <c r="AK57" s="148"/>
      <c r="AL57" s="151">
        <f>SUM(AH57:AK57)</f>
        <v>0</v>
      </c>
      <c r="AM57" s="143">
        <f>SUM(H57,M57,R57,W57,AB57,AG57,AL57)</f>
        <v>0</v>
      </c>
    </row>
    <row r="58" spans="1:39" x14ac:dyDescent="0.35">
      <c r="B58" s="144"/>
      <c r="C58" s="153" t="s">
        <v>365</v>
      </c>
      <c r="D58" s="153"/>
      <c r="E58" s="153"/>
      <c r="F58" s="153"/>
      <c r="G58" s="153"/>
      <c r="H58" s="151">
        <f>SUM(D58:G58)</f>
        <v>0</v>
      </c>
      <c r="I58" s="153"/>
      <c r="J58" s="153"/>
      <c r="K58" s="153"/>
      <c r="L58" s="153"/>
      <c r="M58" s="151">
        <f>SUM(I58:L58)</f>
        <v>0</v>
      </c>
      <c r="N58" s="153"/>
      <c r="O58" s="153"/>
      <c r="P58" s="153"/>
      <c r="Q58" s="153"/>
      <c r="R58" s="151">
        <f>SUM(N58:Q58)</f>
        <v>0</v>
      </c>
      <c r="S58" s="153"/>
      <c r="T58" s="153"/>
      <c r="U58" s="153"/>
      <c r="V58" s="153"/>
      <c r="W58" s="151">
        <f>SUM(S58:V58)</f>
        <v>0</v>
      </c>
      <c r="X58" s="153"/>
      <c r="Y58" s="153"/>
      <c r="Z58" s="153"/>
      <c r="AA58" s="153"/>
      <c r="AB58" s="151">
        <f>SUM(X58:AA58)</f>
        <v>0</v>
      </c>
      <c r="AC58" s="153"/>
      <c r="AD58" s="153"/>
      <c r="AE58" s="153"/>
      <c r="AF58" s="153"/>
      <c r="AG58" s="151">
        <f>SUM(AC58:AF58)</f>
        <v>0</v>
      </c>
      <c r="AH58" s="153"/>
      <c r="AI58" s="153"/>
      <c r="AJ58" s="153"/>
      <c r="AK58" s="153"/>
      <c r="AL58" s="151">
        <f>SUM(AH58:AK58)</f>
        <v>0</v>
      </c>
      <c r="AM58" s="143">
        <f>SUM(H58,M58,R58,W58,AB58,AG58,AL58)</f>
        <v>0</v>
      </c>
    </row>
    <row r="59" spans="1:39" x14ac:dyDescent="0.35">
      <c r="A59" s="156" t="s">
        <v>517</v>
      </c>
      <c r="B59" s="157" t="s">
        <v>387</v>
      </c>
      <c r="C59" s="156"/>
      <c r="D59" s="156">
        <f t="shared" ref="D59:AL59" si="13">SUM(D55:D58)</f>
        <v>2</v>
      </c>
      <c r="E59" s="156">
        <f t="shared" si="13"/>
        <v>0</v>
      </c>
      <c r="F59" s="156">
        <f t="shared" si="13"/>
        <v>0</v>
      </c>
      <c r="G59" s="156">
        <f t="shared" si="13"/>
        <v>0</v>
      </c>
      <c r="H59" s="156">
        <f t="shared" si="13"/>
        <v>2</v>
      </c>
      <c r="I59" s="156">
        <f t="shared" si="13"/>
        <v>1</v>
      </c>
      <c r="J59" s="156">
        <f t="shared" si="13"/>
        <v>0</v>
      </c>
      <c r="K59" s="156">
        <f t="shared" si="13"/>
        <v>0</v>
      </c>
      <c r="L59" s="156">
        <f t="shared" si="13"/>
        <v>0</v>
      </c>
      <c r="M59" s="156">
        <f t="shared" si="13"/>
        <v>1</v>
      </c>
      <c r="N59" s="156">
        <f t="shared" si="13"/>
        <v>0</v>
      </c>
      <c r="O59" s="156">
        <f t="shared" si="13"/>
        <v>0</v>
      </c>
      <c r="P59" s="156">
        <f t="shared" si="13"/>
        <v>0</v>
      </c>
      <c r="Q59" s="156">
        <f t="shared" si="13"/>
        <v>0</v>
      </c>
      <c r="R59" s="156">
        <f t="shared" si="13"/>
        <v>0</v>
      </c>
      <c r="S59" s="156">
        <f t="shared" si="13"/>
        <v>0</v>
      </c>
      <c r="T59" s="156">
        <f t="shared" si="13"/>
        <v>0</v>
      </c>
      <c r="U59" s="156">
        <f t="shared" si="13"/>
        <v>0</v>
      </c>
      <c r="V59" s="156">
        <f t="shared" si="13"/>
        <v>0</v>
      </c>
      <c r="W59" s="156">
        <f t="shared" si="13"/>
        <v>0</v>
      </c>
      <c r="X59" s="156">
        <f t="shared" si="13"/>
        <v>0</v>
      </c>
      <c r="Y59" s="156">
        <f t="shared" si="13"/>
        <v>0</v>
      </c>
      <c r="Z59" s="156">
        <f t="shared" si="13"/>
        <v>0</v>
      </c>
      <c r="AA59" s="156">
        <f t="shared" si="13"/>
        <v>0</v>
      </c>
      <c r="AB59" s="156">
        <f t="shared" si="13"/>
        <v>0</v>
      </c>
      <c r="AC59" s="156">
        <f t="shared" si="13"/>
        <v>0</v>
      </c>
      <c r="AD59" s="156">
        <f t="shared" si="13"/>
        <v>0</v>
      </c>
      <c r="AE59" s="156">
        <f t="shared" si="13"/>
        <v>0</v>
      </c>
      <c r="AF59" s="156">
        <f t="shared" si="13"/>
        <v>0</v>
      </c>
      <c r="AG59" s="156">
        <f t="shared" si="13"/>
        <v>0</v>
      </c>
      <c r="AH59" s="156">
        <f t="shared" si="13"/>
        <v>0</v>
      </c>
      <c r="AI59" s="156">
        <f t="shared" si="13"/>
        <v>0</v>
      </c>
      <c r="AJ59" s="156">
        <f t="shared" si="13"/>
        <v>0</v>
      </c>
      <c r="AK59" s="156">
        <f t="shared" si="13"/>
        <v>0</v>
      </c>
      <c r="AL59" s="156">
        <f t="shared" si="13"/>
        <v>0</v>
      </c>
      <c r="AM59" s="143">
        <f>SUM(H59,M59,R59,W59,AB59,AG59,AL59)</f>
        <v>3</v>
      </c>
    </row>
    <row r="60" spans="1:39" x14ac:dyDescent="0.35">
      <c r="A60" s="150" t="s">
        <v>389</v>
      </c>
      <c r="B60" s="144">
        <v>30</v>
      </c>
      <c r="C60" s="148" t="s">
        <v>344</v>
      </c>
      <c r="D60" s="148"/>
      <c r="E60" s="148"/>
      <c r="F60" s="148"/>
      <c r="G60" s="148"/>
      <c r="H60" s="151">
        <f>SUM(D60:G60)</f>
        <v>0</v>
      </c>
      <c r="I60" s="148"/>
      <c r="J60" s="148"/>
      <c r="K60" s="148"/>
      <c r="L60" s="148"/>
      <c r="M60" s="151">
        <f>SUM(I60:L60)</f>
        <v>0</v>
      </c>
      <c r="N60" s="148"/>
      <c r="O60" s="148"/>
      <c r="P60" s="148"/>
      <c r="Q60" s="148"/>
      <c r="R60" s="151">
        <f>SUM(N60:Q60)</f>
        <v>0</v>
      </c>
      <c r="S60" s="148"/>
      <c r="T60" s="148"/>
      <c r="U60" s="148"/>
      <c r="V60" s="148"/>
      <c r="W60" s="151">
        <f>SUM(S60:V60)</f>
        <v>0</v>
      </c>
      <c r="X60" s="148"/>
      <c r="Y60" s="148"/>
      <c r="Z60" s="148"/>
      <c r="AA60" s="148"/>
      <c r="AB60" s="151">
        <f>SUM(X60:AA60)</f>
        <v>0</v>
      </c>
      <c r="AC60" s="148"/>
      <c r="AD60" s="148"/>
      <c r="AE60" s="148"/>
      <c r="AF60" s="148"/>
      <c r="AG60" s="151">
        <f>SUM(AC60:AF60)</f>
        <v>0</v>
      </c>
      <c r="AH60" s="148"/>
      <c r="AI60" s="148"/>
      <c r="AJ60" s="148"/>
      <c r="AK60" s="148"/>
      <c r="AL60" s="151">
        <f>SUM(AH60:AK60)</f>
        <v>0</v>
      </c>
      <c r="AM60" s="143">
        <f t="shared" si="1"/>
        <v>0</v>
      </c>
    </row>
    <row r="61" spans="1:39" x14ac:dyDescent="0.35">
      <c r="A61" s="203" t="s">
        <v>390</v>
      </c>
      <c r="B61" s="144"/>
      <c r="C61" s="153" t="s">
        <v>346</v>
      </c>
      <c r="D61" s="153"/>
      <c r="E61" s="153"/>
      <c r="F61" s="153"/>
      <c r="G61" s="153"/>
      <c r="H61" s="151">
        <f>SUM(D61:G61)</f>
        <v>0</v>
      </c>
      <c r="I61" s="153"/>
      <c r="J61" s="153"/>
      <c r="K61" s="153"/>
      <c r="L61" s="153"/>
      <c r="M61" s="151">
        <f>SUM(I61:L61)</f>
        <v>0</v>
      </c>
      <c r="N61" s="153"/>
      <c r="O61" s="153"/>
      <c r="P61" s="153"/>
      <c r="Q61" s="153"/>
      <c r="R61" s="151">
        <f>SUM(N61:Q61)</f>
        <v>0</v>
      </c>
      <c r="S61" s="153"/>
      <c r="T61" s="153"/>
      <c r="U61" s="153"/>
      <c r="V61" s="153"/>
      <c r="W61" s="151">
        <f>SUM(S61:V61)</f>
        <v>0</v>
      </c>
      <c r="X61" s="153"/>
      <c r="Y61" s="153"/>
      <c r="Z61" s="153"/>
      <c r="AA61" s="153"/>
      <c r="AB61" s="151">
        <f>SUM(X61:AA61)</f>
        <v>0</v>
      </c>
      <c r="AC61" s="153"/>
      <c r="AD61" s="153"/>
      <c r="AE61" s="153"/>
      <c r="AF61" s="153"/>
      <c r="AG61" s="151">
        <f>SUM(AC61:AF61)</f>
        <v>0</v>
      </c>
      <c r="AH61" s="153"/>
      <c r="AI61" s="153"/>
      <c r="AJ61" s="153"/>
      <c r="AK61" s="153"/>
      <c r="AL61" s="151">
        <f>SUM(AH61:AK61)</f>
        <v>0</v>
      </c>
      <c r="AM61" s="143">
        <f t="shared" si="1"/>
        <v>0</v>
      </c>
    </row>
    <row r="62" spans="1:39" x14ac:dyDescent="0.35">
      <c r="A62" s="203"/>
      <c r="B62" s="144"/>
      <c r="C62" s="148" t="s">
        <v>348</v>
      </c>
      <c r="D62" s="148"/>
      <c r="E62" s="148"/>
      <c r="F62" s="148"/>
      <c r="G62" s="148"/>
      <c r="H62" s="151">
        <f>SUM(D62:G62)</f>
        <v>0</v>
      </c>
      <c r="I62" s="148"/>
      <c r="J62" s="148"/>
      <c r="K62" s="148"/>
      <c r="L62" s="148"/>
      <c r="M62" s="151">
        <f>SUM(I62:L62)</f>
        <v>0</v>
      </c>
      <c r="N62" s="148"/>
      <c r="O62" s="148"/>
      <c r="P62" s="148"/>
      <c r="Q62" s="148"/>
      <c r="R62" s="151">
        <f>SUM(N62:Q62)</f>
        <v>0</v>
      </c>
      <c r="S62" s="148"/>
      <c r="T62" s="148"/>
      <c r="U62" s="148"/>
      <c r="V62" s="148"/>
      <c r="W62" s="151">
        <f>SUM(S62:V62)</f>
        <v>0</v>
      </c>
      <c r="X62" s="148"/>
      <c r="Y62" s="148"/>
      <c r="Z62" s="148"/>
      <c r="AA62" s="148"/>
      <c r="AB62" s="151">
        <f>SUM(X62:AA62)</f>
        <v>0</v>
      </c>
      <c r="AC62" s="148"/>
      <c r="AD62" s="148"/>
      <c r="AE62" s="148"/>
      <c r="AF62" s="148"/>
      <c r="AG62" s="151">
        <f>SUM(AC62:AF62)</f>
        <v>0</v>
      </c>
      <c r="AH62" s="148"/>
      <c r="AI62" s="148"/>
      <c r="AJ62" s="148"/>
      <c r="AK62" s="148"/>
      <c r="AL62" s="151">
        <f>SUM(AH62:AK62)</f>
        <v>0</v>
      </c>
      <c r="AM62" s="143">
        <f t="shared" si="1"/>
        <v>0</v>
      </c>
    </row>
    <row r="63" spans="1:39" x14ac:dyDescent="0.35">
      <c r="B63" s="144"/>
      <c r="C63" s="153" t="s">
        <v>365</v>
      </c>
      <c r="D63" s="153"/>
      <c r="E63" s="153"/>
      <c r="F63" s="153"/>
      <c r="G63" s="153"/>
      <c r="H63" s="151">
        <f>SUM(D63:G63)</f>
        <v>0</v>
      </c>
      <c r="I63" s="153"/>
      <c r="J63" s="153"/>
      <c r="K63" s="153"/>
      <c r="L63" s="153"/>
      <c r="M63" s="151">
        <f>SUM(I63:L63)</f>
        <v>0</v>
      </c>
      <c r="N63" s="153"/>
      <c r="O63" s="153"/>
      <c r="P63" s="153"/>
      <c r="Q63" s="153"/>
      <c r="R63" s="151">
        <f>SUM(N63:Q63)</f>
        <v>0</v>
      </c>
      <c r="S63" s="153"/>
      <c r="T63" s="153"/>
      <c r="U63" s="153"/>
      <c r="V63" s="153"/>
      <c r="W63" s="151">
        <f>SUM(S63:V63)</f>
        <v>0</v>
      </c>
      <c r="X63" s="153"/>
      <c r="Y63" s="153"/>
      <c r="Z63" s="153"/>
      <c r="AA63" s="153"/>
      <c r="AB63" s="151">
        <f>SUM(X63:AA63)</f>
        <v>0</v>
      </c>
      <c r="AC63" s="153"/>
      <c r="AD63" s="153"/>
      <c r="AE63" s="153"/>
      <c r="AF63" s="153"/>
      <c r="AG63" s="151">
        <f>SUM(AC63:AF63)</f>
        <v>0</v>
      </c>
      <c r="AH63" s="153"/>
      <c r="AI63" s="153"/>
      <c r="AJ63" s="153"/>
      <c r="AK63" s="153"/>
      <c r="AL63" s="151">
        <f>SUM(AH63:AK63)</f>
        <v>0</v>
      </c>
      <c r="AM63" s="143">
        <f t="shared" si="1"/>
        <v>0</v>
      </c>
    </row>
    <row r="64" spans="1:39" x14ac:dyDescent="0.35">
      <c r="A64" s="156" t="s">
        <v>389</v>
      </c>
      <c r="B64" s="157">
        <v>30</v>
      </c>
      <c r="C64" s="156"/>
      <c r="D64" s="156">
        <f t="shared" ref="D64:AL64" si="14">SUM(D60:D63)</f>
        <v>0</v>
      </c>
      <c r="E64" s="156">
        <f t="shared" si="14"/>
        <v>0</v>
      </c>
      <c r="F64" s="156">
        <f t="shared" si="14"/>
        <v>0</v>
      </c>
      <c r="G64" s="156">
        <f t="shared" si="14"/>
        <v>0</v>
      </c>
      <c r="H64" s="156">
        <f t="shared" si="14"/>
        <v>0</v>
      </c>
      <c r="I64" s="156">
        <f t="shared" si="14"/>
        <v>0</v>
      </c>
      <c r="J64" s="156">
        <f t="shared" si="14"/>
        <v>0</v>
      </c>
      <c r="K64" s="156">
        <f t="shared" si="14"/>
        <v>0</v>
      </c>
      <c r="L64" s="156">
        <f t="shared" si="14"/>
        <v>0</v>
      </c>
      <c r="M64" s="156">
        <f t="shared" si="14"/>
        <v>0</v>
      </c>
      <c r="N64" s="156">
        <f t="shared" si="14"/>
        <v>0</v>
      </c>
      <c r="O64" s="156">
        <f t="shared" si="14"/>
        <v>0</v>
      </c>
      <c r="P64" s="156">
        <f t="shared" si="14"/>
        <v>0</v>
      </c>
      <c r="Q64" s="156">
        <f t="shared" si="14"/>
        <v>0</v>
      </c>
      <c r="R64" s="156">
        <f t="shared" si="14"/>
        <v>0</v>
      </c>
      <c r="S64" s="156">
        <f t="shared" si="14"/>
        <v>0</v>
      </c>
      <c r="T64" s="156">
        <f t="shared" si="14"/>
        <v>0</v>
      </c>
      <c r="U64" s="156">
        <f t="shared" si="14"/>
        <v>0</v>
      </c>
      <c r="V64" s="156">
        <f t="shared" si="14"/>
        <v>0</v>
      </c>
      <c r="W64" s="156">
        <f t="shared" si="14"/>
        <v>0</v>
      </c>
      <c r="X64" s="156">
        <f t="shared" si="14"/>
        <v>0</v>
      </c>
      <c r="Y64" s="156">
        <f t="shared" si="14"/>
        <v>0</v>
      </c>
      <c r="Z64" s="156">
        <f t="shared" si="14"/>
        <v>0</v>
      </c>
      <c r="AA64" s="156">
        <f t="shared" si="14"/>
        <v>0</v>
      </c>
      <c r="AB64" s="156">
        <f t="shared" si="14"/>
        <v>0</v>
      </c>
      <c r="AC64" s="156">
        <f t="shared" si="14"/>
        <v>0</v>
      </c>
      <c r="AD64" s="156">
        <f t="shared" si="14"/>
        <v>0</v>
      </c>
      <c r="AE64" s="156">
        <f t="shared" si="14"/>
        <v>0</v>
      </c>
      <c r="AF64" s="156">
        <f t="shared" si="14"/>
        <v>0</v>
      </c>
      <c r="AG64" s="156">
        <f t="shared" si="14"/>
        <v>0</v>
      </c>
      <c r="AH64" s="156">
        <f t="shared" si="14"/>
        <v>0</v>
      </c>
      <c r="AI64" s="156">
        <f t="shared" si="14"/>
        <v>0</v>
      </c>
      <c r="AJ64" s="156">
        <f t="shared" si="14"/>
        <v>0</v>
      </c>
      <c r="AK64" s="156">
        <f t="shared" si="14"/>
        <v>0</v>
      </c>
      <c r="AL64" s="156">
        <f t="shared" si="14"/>
        <v>0</v>
      </c>
      <c r="AM64" s="143">
        <f t="shared" si="1"/>
        <v>0</v>
      </c>
    </row>
    <row r="65" spans="1:39" x14ac:dyDescent="0.35">
      <c r="A65" s="150" t="s">
        <v>391</v>
      </c>
      <c r="B65" s="144">
        <v>30</v>
      </c>
      <c r="C65" s="148" t="s">
        <v>344</v>
      </c>
      <c r="D65" s="148"/>
      <c r="E65" s="148"/>
      <c r="F65" s="148"/>
      <c r="G65" s="148"/>
      <c r="H65" s="151">
        <f>SUM(D65:G65)</f>
        <v>0</v>
      </c>
      <c r="I65" s="148"/>
      <c r="J65" s="148"/>
      <c r="K65" s="148"/>
      <c r="L65" s="148"/>
      <c r="M65" s="151">
        <f>SUM(I65:L65)</f>
        <v>0</v>
      </c>
      <c r="N65" s="148"/>
      <c r="O65" s="148"/>
      <c r="P65" s="148"/>
      <c r="Q65" s="148"/>
      <c r="R65" s="151">
        <f>SUM(N65:Q65)</f>
        <v>0</v>
      </c>
      <c r="S65" s="148"/>
      <c r="T65" s="148"/>
      <c r="U65" s="148"/>
      <c r="V65" s="148"/>
      <c r="W65" s="151">
        <f>SUM(S65:V65)</f>
        <v>0</v>
      </c>
      <c r="X65" s="148"/>
      <c r="Y65" s="148"/>
      <c r="Z65" s="148"/>
      <c r="AA65" s="148"/>
      <c r="AB65" s="151">
        <f>SUM(X65:AA65)</f>
        <v>0</v>
      </c>
      <c r="AC65" s="148"/>
      <c r="AD65" s="148"/>
      <c r="AE65" s="148"/>
      <c r="AF65" s="148"/>
      <c r="AG65" s="151">
        <f>SUM(AC65:AF65)</f>
        <v>0</v>
      </c>
      <c r="AH65" s="148"/>
      <c r="AI65" s="148"/>
      <c r="AJ65" s="148"/>
      <c r="AK65" s="148"/>
      <c r="AL65" s="151">
        <f>SUM(AH65:AK65)</f>
        <v>0</v>
      </c>
      <c r="AM65" s="143">
        <f t="shared" si="1"/>
        <v>0</v>
      </c>
    </row>
    <row r="66" spans="1:39" x14ac:dyDescent="0.35">
      <c r="A66" s="203" t="s">
        <v>390</v>
      </c>
      <c r="B66" s="144"/>
      <c r="C66" s="153" t="s">
        <v>346</v>
      </c>
      <c r="D66" s="153"/>
      <c r="E66" s="153"/>
      <c r="F66" s="153"/>
      <c r="G66" s="153"/>
      <c r="H66" s="151">
        <f>SUM(D66:G66)</f>
        <v>0</v>
      </c>
      <c r="I66" s="153"/>
      <c r="J66" s="153"/>
      <c r="K66" s="153"/>
      <c r="L66" s="153"/>
      <c r="M66" s="151">
        <f>SUM(I66:L66)</f>
        <v>0</v>
      </c>
      <c r="N66" s="153"/>
      <c r="O66" s="153"/>
      <c r="P66" s="153"/>
      <c r="Q66" s="153"/>
      <c r="R66" s="151">
        <f>SUM(N66:Q66)</f>
        <v>0</v>
      </c>
      <c r="S66" s="153"/>
      <c r="T66" s="153"/>
      <c r="U66" s="153"/>
      <c r="V66" s="153"/>
      <c r="W66" s="151">
        <f>SUM(S66:V66)</f>
        <v>0</v>
      </c>
      <c r="X66" s="153"/>
      <c r="Y66" s="153"/>
      <c r="Z66" s="153"/>
      <c r="AA66" s="153"/>
      <c r="AB66" s="151">
        <f>SUM(X66:AA66)</f>
        <v>0</v>
      </c>
      <c r="AC66" s="153"/>
      <c r="AD66" s="153"/>
      <c r="AE66" s="153"/>
      <c r="AF66" s="153"/>
      <c r="AG66" s="151">
        <f>SUM(AC66:AF66)</f>
        <v>0</v>
      </c>
      <c r="AH66" s="153"/>
      <c r="AI66" s="153"/>
      <c r="AJ66" s="153"/>
      <c r="AK66" s="153"/>
      <c r="AL66" s="151">
        <f>SUM(AH66:AK66)</f>
        <v>0</v>
      </c>
      <c r="AM66" s="143">
        <f t="shared" si="1"/>
        <v>0</v>
      </c>
    </row>
    <row r="67" spans="1:39" x14ac:dyDescent="0.35">
      <c r="A67" s="203"/>
      <c r="B67" s="144"/>
      <c r="C67" s="148" t="s">
        <v>348</v>
      </c>
      <c r="D67" s="148"/>
      <c r="E67" s="148"/>
      <c r="F67" s="148"/>
      <c r="G67" s="148"/>
      <c r="H67" s="151">
        <f>SUM(D67:G67)</f>
        <v>0</v>
      </c>
      <c r="I67" s="148"/>
      <c r="J67" s="148"/>
      <c r="K67" s="148"/>
      <c r="L67" s="148"/>
      <c r="M67" s="151">
        <f>SUM(I67:L67)</f>
        <v>0</v>
      </c>
      <c r="N67" s="148"/>
      <c r="O67" s="148"/>
      <c r="P67" s="148"/>
      <c r="Q67" s="148"/>
      <c r="R67" s="151">
        <f>SUM(N67:Q67)</f>
        <v>0</v>
      </c>
      <c r="S67" s="148"/>
      <c r="T67" s="148"/>
      <c r="U67" s="148"/>
      <c r="V67" s="148"/>
      <c r="W67" s="151">
        <f>SUM(S67:V67)</f>
        <v>0</v>
      </c>
      <c r="X67" s="148"/>
      <c r="Y67" s="148"/>
      <c r="Z67" s="148"/>
      <c r="AA67" s="148"/>
      <c r="AB67" s="151">
        <f>SUM(X67:AA67)</f>
        <v>0</v>
      </c>
      <c r="AC67" s="148"/>
      <c r="AD67" s="148"/>
      <c r="AE67" s="148"/>
      <c r="AF67" s="148"/>
      <c r="AG67" s="151">
        <f>SUM(AC67:AF67)</f>
        <v>0</v>
      </c>
      <c r="AH67" s="148"/>
      <c r="AI67" s="148"/>
      <c r="AJ67" s="148"/>
      <c r="AK67" s="148"/>
      <c r="AL67" s="151">
        <f>SUM(AH67:AK67)</f>
        <v>0</v>
      </c>
      <c r="AM67" s="143">
        <f t="shared" si="1"/>
        <v>0</v>
      </c>
    </row>
    <row r="68" spans="1:39" x14ac:dyDescent="0.35">
      <c r="B68" s="144"/>
      <c r="C68" s="153" t="s">
        <v>365</v>
      </c>
      <c r="D68" s="153"/>
      <c r="E68" s="153"/>
      <c r="F68" s="153"/>
      <c r="G68" s="153"/>
      <c r="H68" s="151">
        <f>SUM(D68:G68)</f>
        <v>0</v>
      </c>
      <c r="I68" s="153"/>
      <c r="J68" s="153"/>
      <c r="K68" s="153"/>
      <c r="L68" s="153"/>
      <c r="M68" s="151">
        <f>SUM(I68:L68)</f>
        <v>0</v>
      </c>
      <c r="N68" s="153"/>
      <c r="O68" s="153"/>
      <c r="P68" s="153"/>
      <c r="Q68" s="153"/>
      <c r="R68" s="151">
        <f>SUM(N68:Q68)</f>
        <v>0</v>
      </c>
      <c r="S68" s="153"/>
      <c r="T68" s="153"/>
      <c r="U68" s="153"/>
      <c r="V68" s="153"/>
      <c r="W68" s="151">
        <f>SUM(S68:V68)</f>
        <v>0</v>
      </c>
      <c r="X68" s="153"/>
      <c r="Y68" s="153"/>
      <c r="Z68" s="153"/>
      <c r="AA68" s="153"/>
      <c r="AB68" s="151">
        <f>SUM(X68:AA68)</f>
        <v>0</v>
      </c>
      <c r="AC68" s="153"/>
      <c r="AD68" s="153"/>
      <c r="AE68" s="153"/>
      <c r="AF68" s="153"/>
      <c r="AG68" s="151">
        <f>SUM(AC68:AF68)</f>
        <v>0</v>
      </c>
      <c r="AH68" s="153"/>
      <c r="AI68" s="153"/>
      <c r="AJ68" s="153"/>
      <c r="AK68" s="153"/>
      <c r="AL68" s="151">
        <f>SUM(AH68:AK68)</f>
        <v>0</v>
      </c>
      <c r="AM68" s="143">
        <f t="shared" si="1"/>
        <v>0</v>
      </c>
    </row>
    <row r="69" spans="1:39" x14ac:dyDescent="0.35">
      <c r="A69" s="156" t="s">
        <v>391</v>
      </c>
      <c r="B69" s="157">
        <v>30</v>
      </c>
      <c r="C69" s="156"/>
      <c r="D69" s="156">
        <f t="shared" ref="D69:AL69" si="15">SUM(D65:D68)</f>
        <v>0</v>
      </c>
      <c r="E69" s="156">
        <f t="shared" si="15"/>
        <v>0</v>
      </c>
      <c r="F69" s="156">
        <f t="shared" si="15"/>
        <v>0</v>
      </c>
      <c r="G69" s="156">
        <f t="shared" si="15"/>
        <v>0</v>
      </c>
      <c r="H69" s="156">
        <f t="shared" si="15"/>
        <v>0</v>
      </c>
      <c r="I69" s="156">
        <f t="shared" si="15"/>
        <v>0</v>
      </c>
      <c r="J69" s="156">
        <f t="shared" si="15"/>
        <v>0</v>
      </c>
      <c r="K69" s="156">
        <f t="shared" si="15"/>
        <v>0</v>
      </c>
      <c r="L69" s="156">
        <f t="shared" si="15"/>
        <v>0</v>
      </c>
      <c r="M69" s="156">
        <f t="shared" si="15"/>
        <v>0</v>
      </c>
      <c r="N69" s="156">
        <f t="shared" si="15"/>
        <v>0</v>
      </c>
      <c r="O69" s="156">
        <f t="shared" si="15"/>
        <v>0</v>
      </c>
      <c r="P69" s="156">
        <f t="shared" si="15"/>
        <v>0</v>
      </c>
      <c r="Q69" s="156">
        <f t="shared" si="15"/>
        <v>0</v>
      </c>
      <c r="R69" s="156">
        <f t="shared" si="15"/>
        <v>0</v>
      </c>
      <c r="S69" s="156">
        <f t="shared" si="15"/>
        <v>0</v>
      </c>
      <c r="T69" s="156">
        <f t="shared" si="15"/>
        <v>0</v>
      </c>
      <c r="U69" s="156">
        <f t="shared" si="15"/>
        <v>0</v>
      </c>
      <c r="V69" s="156">
        <f t="shared" si="15"/>
        <v>0</v>
      </c>
      <c r="W69" s="156">
        <f t="shared" si="15"/>
        <v>0</v>
      </c>
      <c r="X69" s="156">
        <f t="shared" si="15"/>
        <v>0</v>
      </c>
      <c r="Y69" s="156">
        <f t="shared" si="15"/>
        <v>0</v>
      </c>
      <c r="Z69" s="156">
        <f t="shared" si="15"/>
        <v>0</v>
      </c>
      <c r="AA69" s="156">
        <f t="shared" si="15"/>
        <v>0</v>
      </c>
      <c r="AB69" s="156">
        <f t="shared" si="15"/>
        <v>0</v>
      </c>
      <c r="AC69" s="156">
        <f t="shared" si="15"/>
        <v>0</v>
      </c>
      <c r="AD69" s="156">
        <f t="shared" si="15"/>
        <v>0</v>
      </c>
      <c r="AE69" s="156">
        <f t="shared" si="15"/>
        <v>0</v>
      </c>
      <c r="AF69" s="156">
        <f t="shared" si="15"/>
        <v>0</v>
      </c>
      <c r="AG69" s="156">
        <f t="shared" si="15"/>
        <v>0</v>
      </c>
      <c r="AH69" s="156">
        <f t="shared" si="15"/>
        <v>0</v>
      </c>
      <c r="AI69" s="156">
        <f t="shared" si="15"/>
        <v>0</v>
      </c>
      <c r="AJ69" s="156">
        <f t="shared" si="15"/>
        <v>0</v>
      </c>
      <c r="AK69" s="156">
        <f t="shared" si="15"/>
        <v>0</v>
      </c>
      <c r="AL69" s="156">
        <f t="shared" si="15"/>
        <v>0</v>
      </c>
      <c r="AM69" s="143">
        <f t="shared" ref="AM69:AM133" si="16">SUM(H69,M69,R69,W69,AB69,AG69,AL69)</f>
        <v>0</v>
      </c>
    </row>
    <row r="70" spans="1:39" x14ac:dyDescent="0.35">
      <c r="A70" s="150" t="s">
        <v>392</v>
      </c>
      <c r="B70" s="144" t="s">
        <v>393</v>
      </c>
      <c r="C70" s="148" t="s">
        <v>344</v>
      </c>
      <c r="D70" s="148">
        <v>8</v>
      </c>
      <c r="E70" s="148"/>
      <c r="F70" s="148"/>
      <c r="G70" s="148"/>
      <c r="H70" s="151">
        <f>SUM(D70:G70)</f>
        <v>8</v>
      </c>
      <c r="I70" s="148"/>
      <c r="J70" s="148"/>
      <c r="K70" s="148"/>
      <c r="L70" s="148"/>
      <c r="M70" s="151">
        <f>SUM(I70:L70)</f>
        <v>0</v>
      </c>
      <c r="N70" s="148">
        <v>1</v>
      </c>
      <c r="O70" s="148"/>
      <c r="P70" s="148"/>
      <c r="Q70" s="148"/>
      <c r="R70" s="151">
        <f>SUM(N70:Q70)</f>
        <v>1</v>
      </c>
      <c r="S70" s="148"/>
      <c r="T70" s="148"/>
      <c r="U70" s="148"/>
      <c r="V70" s="148"/>
      <c r="W70" s="151">
        <f>SUM(S70:V70)</f>
        <v>0</v>
      </c>
      <c r="X70" s="148"/>
      <c r="Y70" s="148"/>
      <c r="Z70" s="148"/>
      <c r="AA70" s="148"/>
      <c r="AB70" s="151">
        <f>SUM(X70:AA70)</f>
        <v>0</v>
      </c>
      <c r="AC70" s="148"/>
      <c r="AD70" s="148"/>
      <c r="AE70" s="148"/>
      <c r="AF70" s="148"/>
      <c r="AG70" s="151">
        <f>SUM(AC70:AF70)</f>
        <v>0</v>
      </c>
      <c r="AH70" s="148"/>
      <c r="AI70" s="148"/>
      <c r="AJ70" s="148"/>
      <c r="AK70" s="148"/>
      <c r="AL70" s="151">
        <f>SUM(AH70:AK70)</f>
        <v>0</v>
      </c>
      <c r="AM70" s="143">
        <f t="shared" si="16"/>
        <v>9</v>
      </c>
    </row>
    <row r="71" spans="1:39" x14ac:dyDescent="0.35">
      <c r="A71" s="203" t="s">
        <v>394</v>
      </c>
      <c r="B71" s="144"/>
      <c r="C71" s="153" t="s">
        <v>346</v>
      </c>
      <c r="D71" s="153"/>
      <c r="E71" s="153"/>
      <c r="F71" s="153"/>
      <c r="G71" s="153"/>
      <c r="H71" s="151">
        <f>SUM(D71:G71)</f>
        <v>0</v>
      </c>
      <c r="I71" s="153"/>
      <c r="J71" s="153"/>
      <c r="K71" s="153"/>
      <c r="L71" s="153"/>
      <c r="M71" s="151">
        <f>SUM(I71:L71)</f>
        <v>0</v>
      </c>
      <c r="N71" s="153"/>
      <c r="O71" s="153"/>
      <c r="P71" s="153"/>
      <c r="Q71" s="153"/>
      <c r="R71" s="151">
        <f>SUM(N71:Q71)</f>
        <v>0</v>
      </c>
      <c r="S71" s="153"/>
      <c r="T71" s="153"/>
      <c r="U71" s="153"/>
      <c r="V71" s="153"/>
      <c r="W71" s="151">
        <f>SUM(S71:V71)</f>
        <v>0</v>
      </c>
      <c r="X71" s="153"/>
      <c r="Y71" s="153"/>
      <c r="Z71" s="153"/>
      <c r="AA71" s="153"/>
      <c r="AB71" s="151">
        <f>SUM(X71:AA71)</f>
        <v>0</v>
      </c>
      <c r="AC71" s="153"/>
      <c r="AD71" s="153"/>
      <c r="AE71" s="153"/>
      <c r="AF71" s="153"/>
      <c r="AG71" s="151">
        <f>SUM(AC71:AF71)</f>
        <v>0</v>
      </c>
      <c r="AH71" s="153"/>
      <c r="AI71" s="153"/>
      <c r="AJ71" s="153"/>
      <c r="AK71" s="153"/>
      <c r="AL71" s="151">
        <f>SUM(AH71:AK71)</f>
        <v>0</v>
      </c>
      <c r="AM71" s="143">
        <f t="shared" si="16"/>
        <v>0</v>
      </c>
    </row>
    <row r="72" spans="1:39" x14ac:dyDescent="0.35">
      <c r="A72" s="203"/>
      <c r="B72" s="144"/>
      <c r="C72" s="148" t="s">
        <v>348</v>
      </c>
      <c r="D72" s="148"/>
      <c r="E72" s="148"/>
      <c r="F72" s="148"/>
      <c r="G72" s="148"/>
      <c r="H72" s="151">
        <f>SUM(D72:G72)</f>
        <v>0</v>
      </c>
      <c r="I72" s="148"/>
      <c r="J72" s="148"/>
      <c r="K72" s="148"/>
      <c r="L72" s="148"/>
      <c r="M72" s="151">
        <f>SUM(I72:L72)</f>
        <v>0</v>
      </c>
      <c r="N72" s="148"/>
      <c r="O72" s="148"/>
      <c r="P72" s="148"/>
      <c r="Q72" s="148"/>
      <c r="R72" s="151">
        <f>SUM(N72:Q72)</f>
        <v>0</v>
      </c>
      <c r="S72" s="148"/>
      <c r="T72" s="148"/>
      <c r="U72" s="148"/>
      <c r="V72" s="148"/>
      <c r="W72" s="151">
        <f>SUM(S72:V72)</f>
        <v>0</v>
      </c>
      <c r="X72" s="148"/>
      <c r="Y72" s="148"/>
      <c r="Z72" s="148"/>
      <c r="AA72" s="148"/>
      <c r="AB72" s="151">
        <f>SUM(X72:AA72)</f>
        <v>0</v>
      </c>
      <c r="AC72" s="148"/>
      <c r="AD72" s="148"/>
      <c r="AE72" s="148"/>
      <c r="AF72" s="148"/>
      <c r="AG72" s="151">
        <f>SUM(AC72:AF72)</f>
        <v>0</v>
      </c>
      <c r="AH72" s="148"/>
      <c r="AI72" s="148"/>
      <c r="AJ72" s="148"/>
      <c r="AK72" s="148"/>
      <c r="AL72" s="151">
        <f>SUM(AH72:AK72)</f>
        <v>0</v>
      </c>
      <c r="AM72" s="143">
        <f t="shared" si="16"/>
        <v>0</v>
      </c>
    </row>
    <row r="73" spans="1:39" x14ac:dyDescent="0.35">
      <c r="B73" s="144"/>
      <c r="C73" s="153" t="s">
        <v>365</v>
      </c>
      <c r="D73" s="153"/>
      <c r="E73" s="153"/>
      <c r="F73" s="153"/>
      <c r="G73" s="153"/>
      <c r="H73" s="151">
        <f>SUM(D73:G73)</f>
        <v>0</v>
      </c>
      <c r="I73" s="153"/>
      <c r="J73" s="153"/>
      <c r="K73" s="153"/>
      <c r="L73" s="153"/>
      <c r="M73" s="151">
        <f>SUM(I73:L73)</f>
        <v>0</v>
      </c>
      <c r="N73" s="153"/>
      <c r="O73" s="153"/>
      <c r="P73" s="153"/>
      <c r="Q73" s="153"/>
      <c r="R73" s="151">
        <f>SUM(N73:Q73)</f>
        <v>0</v>
      </c>
      <c r="S73" s="153"/>
      <c r="T73" s="153"/>
      <c r="U73" s="153"/>
      <c r="V73" s="153"/>
      <c r="W73" s="151">
        <f>SUM(S73:V73)</f>
        <v>0</v>
      </c>
      <c r="X73" s="153"/>
      <c r="Y73" s="153"/>
      <c r="Z73" s="153"/>
      <c r="AA73" s="153"/>
      <c r="AB73" s="151">
        <f>SUM(X73:AA73)</f>
        <v>0</v>
      </c>
      <c r="AC73" s="153"/>
      <c r="AD73" s="153"/>
      <c r="AE73" s="153"/>
      <c r="AF73" s="153"/>
      <c r="AG73" s="151">
        <f>SUM(AC73:AF73)</f>
        <v>0</v>
      </c>
      <c r="AH73" s="153"/>
      <c r="AI73" s="153"/>
      <c r="AJ73" s="153"/>
      <c r="AK73" s="153"/>
      <c r="AL73" s="151">
        <f>SUM(AH73:AK73)</f>
        <v>0</v>
      </c>
      <c r="AM73" s="143">
        <f t="shared" si="16"/>
        <v>0</v>
      </c>
    </row>
    <row r="74" spans="1:39" x14ac:dyDescent="0.35">
      <c r="A74" s="156" t="s">
        <v>392</v>
      </c>
      <c r="B74" s="157" t="s">
        <v>393</v>
      </c>
      <c r="C74" s="156"/>
      <c r="D74" s="156">
        <f t="shared" ref="D74:AL74" si="17">SUM(D70:D73)</f>
        <v>8</v>
      </c>
      <c r="E74" s="156">
        <f t="shared" si="17"/>
        <v>0</v>
      </c>
      <c r="F74" s="156">
        <f t="shared" si="17"/>
        <v>0</v>
      </c>
      <c r="G74" s="156">
        <f t="shared" si="17"/>
        <v>0</v>
      </c>
      <c r="H74" s="156">
        <f t="shared" si="17"/>
        <v>8</v>
      </c>
      <c r="I74" s="156">
        <f t="shared" si="17"/>
        <v>0</v>
      </c>
      <c r="J74" s="156">
        <f t="shared" si="17"/>
        <v>0</v>
      </c>
      <c r="K74" s="156">
        <f t="shared" si="17"/>
        <v>0</v>
      </c>
      <c r="L74" s="156">
        <f t="shared" si="17"/>
        <v>0</v>
      </c>
      <c r="M74" s="156">
        <f t="shared" si="17"/>
        <v>0</v>
      </c>
      <c r="N74" s="156">
        <f t="shared" si="17"/>
        <v>1</v>
      </c>
      <c r="O74" s="156">
        <f t="shared" si="17"/>
        <v>0</v>
      </c>
      <c r="P74" s="156">
        <f t="shared" si="17"/>
        <v>0</v>
      </c>
      <c r="Q74" s="156">
        <f t="shared" si="17"/>
        <v>0</v>
      </c>
      <c r="R74" s="156">
        <f t="shared" si="17"/>
        <v>1</v>
      </c>
      <c r="S74" s="156">
        <f t="shared" si="17"/>
        <v>0</v>
      </c>
      <c r="T74" s="156">
        <f t="shared" si="17"/>
        <v>0</v>
      </c>
      <c r="U74" s="156">
        <f t="shared" si="17"/>
        <v>0</v>
      </c>
      <c r="V74" s="156">
        <f t="shared" si="17"/>
        <v>0</v>
      </c>
      <c r="W74" s="156">
        <f t="shared" si="17"/>
        <v>0</v>
      </c>
      <c r="X74" s="156">
        <f t="shared" si="17"/>
        <v>0</v>
      </c>
      <c r="Y74" s="156">
        <f t="shared" si="17"/>
        <v>0</v>
      </c>
      <c r="Z74" s="156">
        <f t="shared" si="17"/>
        <v>0</v>
      </c>
      <c r="AA74" s="156">
        <f t="shared" si="17"/>
        <v>0</v>
      </c>
      <c r="AB74" s="156">
        <f t="shared" si="17"/>
        <v>0</v>
      </c>
      <c r="AC74" s="156">
        <f t="shared" si="17"/>
        <v>0</v>
      </c>
      <c r="AD74" s="156">
        <f t="shared" si="17"/>
        <v>0</v>
      </c>
      <c r="AE74" s="156">
        <f t="shared" si="17"/>
        <v>0</v>
      </c>
      <c r="AF74" s="156">
        <f t="shared" si="17"/>
        <v>0</v>
      </c>
      <c r="AG74" s="156">
        <f t="shared" si="17"/>
        <v>0</v>
      </c>
      <c r="AH74" s="156">
        <f t="shared" si="17"/>
        <v>0</v>
      </c>
      <c r="AI74" s="156">
        <f t="shared" si="17"/>
        <v>0</v>
      </c>
      <c r="AJ74" s="156">
        <f t="shared" si="17"/>
        <v>0</v>
      </c>
      <c r="AK74" s="156">
        <f t="shared" si="17"/>
        <v>0</v>
      </c>
      <c r="AL74" s="156">
        <f t="shared" si="17"/>
        <v>0</v>
      </c>
      <c r="AM74" s="143">
        <f t="shared" si="16"/>
        <v>9</v>
      </c>
    </row>
    <row r="75" spans="1:39" x14ac:dyDescent="0.35">
      <c r="A75" s="150" t="s">
        <v>395</v>
      </c>
      <c r="B75" s="144" t="s">
        <v>381</v>
      </c>
      <c r="C75" s="148" t="s">
        <v>344</v>
      </c>
      <c r="D75" s="148"/>
      <c r="E75" s="148"/>
      <c r="F75" s="148"/>
      <c r="G75" s="148"/>
      <c r="H75" s="151">
        <f>SUM(D75:G75)</f>
        <v>0</v>
      </c>
      <c r="I75" s="148"/>
      <c r="J75" s="148"/>
      <c r="K75" s="148"/>
      <c r="L75" s="148"/>
      <c r="M75" s="151">
        <f>SUM(I75:L75)</f>
        <v>0</v>
      </c>
      <c r="N75" s="148"/>
      <c r="O75" s="148"/>
      <c r="P75" s="148"/>
      <c r="Q75" s="148"/>
      <c r="R75" s="151">
        <f>SUM(N75:Q75)</f>
        <v>0</v>
      </c>
      <c r="S75" s="148"/>
      <c r="T75" s="148"/>
      <c r="U75" s="148"/>
      <c r="V75" s="148"/>
      <c r="W75" s="151">
        <f>SUM(S75:V75)</f>
        <v>0</v>
      </c>
      <c r="X75" s="148"/>
      <c r="Y75" s="148"/>
      <c r="Z75" s="148"/>
      <c r="AA75" s="148"/>
      <c r="AB75" s="151">
        <f>SUM(X75:AA75)</f>
        <v>0</v>
      </c>
      <c r="AC75" s="148"/>
      <c r="AD75" s="148"/>
      <c r="AE75" s="148"/>
      <c r="AF75" s="148"/>
      <c r="AG75" s="151">
        <f>SUM(AC75:AF75)</f>
        <v>0</v>
      </c>
      <c r="AH75" s="148"/>
      <c r="AI75" s="148"/>
      <c r="AJ75" s="148"/>
      <c r="AK75" s="148"/>
      <c r="AL75" s="151">
        <f>SUM(AH75:AK75)</f>
        <v>0</v>
      </c>
      <c r="AM75" s="143">
        <f t="shared" si="16"/>
        <v>0</v>
      </c>
    </row>
    <row r="76" spans="1:39" x14ac:dyDescent="0.35">
      <c r="A76" s="199" t="s">
        <v>382</v>
      </c>
      <c r="B76" s="144"/>
      <c r="C76" s="153" t="s">
        <v>346</v>
      </c>
      <c r="D76" s="153"/>
      <c r="E76" s="153"/>
      <c r="F76" s="153"/>
      <c r="G76" s="153"/>
      <c r="H76" s="151">
        <f>SUM(D76:G76)</f>
        <v>0</v>
      </c>
      <c r="I76" s="153"/>
      <c r="J76" s="153"/>
      <c r="K76" s="153"/>
      <c r="L76" s="153"/>
      <c r="M76" s="151">
        <f>SUM(I76:L76)</f>
        <v>0</v>
      </c>
      <c r="N76" s="153"/>
      <c r="O76" s="153"/>
      <c r="P76" s="153"/>
      <c r="Q76" s="153"/>
      <c r="R76" s="151">
        <f>SUM(N76:Q76)</f>
        <v>0</v>
      </c>
      <c r="S76" s="153"/>
      <c r="T76" s="153"/>
      <c r="U76" s="153"/>
      <c r="V76" s="153"/>
      <c r="W76" s="151">
        <f>SUM(S76:V76)</f>
        <v>0</v>
      </c>
      <c r="X76" s="153"/>
      <c r="Y76" s="153"/>
      <c r="Z76" s="153"/>
      <c r="AA76" s="153"/>
      <c r="AB76" s="151">
        <f>SUM(X76:AA76)</f>
        <v>0</v>
      </c>
      <c r="AC76" s="153"/>
      <c r="AD76" s="153"/>
      <c r="AE76" s="153"/>
      <c r="AF76" s="153"/>
      <c r="AG76" s="151">
        <f>SUM(AC76:AF76)</f>
        <v>0</v>
      </c>
      <c r="AH76" s="153"/>
      <c r="AI76" s="153"/>
      <c r="AJ76" s="153"/>
      <c r="AK76" s="153"/>
      <c r="AL76" s="151">
        <f>SUM(AH76:AK76)</f>
        <v>0</v>
      </c>
      <c r="AM76" s="143">
        <f t="shared" si="16"/>
        <v>0</v>
      </c>
    </row>
    <row r="77" spans="1:39" x14ac:dyDescent="0.35">
      <c r="A77" s="199"/>
      <c r="B77" s="144"/>
      <c r="C77" s="148" t="s">
        <v>348</v>
      </c>
      <c r="D77" s="148"/>
      <c r="E77" s="148"/>
      <c r="F77" s="148"/>
      <c r="G77" s="148"/>
      <c r="H77" s="151">
        <f>SUM(D77:G77)</f>
        <v>0</v>
      </c>
      <c r="I77" s="148"/>
      <c r="J77" s="148"/>
      <c r="K77" s="148"/>
      <c r="L77" s="148"/>
      <c r="M77" s="151">
        <f>SUM(I77:L77)</f>
        <v>0</v>
      </c>
      <c r="N77" s="148"/>
      <c r="O77" s="148"/>
      <c r="P77" s="148"/>
      <c r="Q77" s="148"/>
      <c r="R77" s="151">
        <f>SUM(N77:Q77)</f>
        <v>0</v>
      </c>
      <c r="S77" s="148"/>
      <c r="T77" s="148"/>
      <c r="U77" s="148"/>
      <c r="V77" s="148"/>
      <c r="W77" s="151">
        <f>SUM(S77:V77)</f>
        <v>0</v>
      </c>
      <c r="X77" s="148"/>
      <c r="Y77" s="148"/>
      <c r="Z77" s="148"/>
      <c r="AA77" s="148"/>
      <c r="AB77" s="151">
        <f>SUM(X77:AA77)</f>
        <v>0</v>
      </c>
      <c r="AC77" s="148"/>
      <c r="AD77" s="148"/>
      <c r="AE77" s="148"/>
      <c r="AF77" s="148"/>
      <c r="AG77" s="151">
        <f>SUM(AC77:AF77)</f>
        <v>0</v>
      </c>
      <c r="AH77" s="148"/>
      <c r="AI77" s="148"/>
      <c r="AJ77" s="148"/>
      <c r="AK77" s="148"/>
      <c r="AL77" s="151">
        <f>SUM(AH77:AK77)</f>
        <v>0</v>
      </c>
      <c r="AM77" s="143">
        <f t="shared" si="16"/>
        <v>0</v>
      </c>
    </row>
    <row r="78" spans="1:39" x14ac:dyDescent="0.35">
      <c r="B78" s="144"/>
      <c r="C78" s="153" t="s">
        <v>365</v>
      </c>
      <c r="D78" s="153"/>
      <c r="E78" s="153"/>
      <c r="F78" s="153"/>
      <c r="G78" s="153"/>
      <c r="H78" s="151">
        <f>SUM(D78:G78)</f>
        <v>0</v>
      </c>
      <c r="I78" s="153"/>
      <c r="J78" s="153"/>
      <c r="K78" s="153"/>
      <c r="L78" s="153"/>
      <c r="M78" s="151">
        <f>SUM(I78:L78)</f>
        <v>0</v>
      </c>
      <c r="N78" s="153"/>
      <c r="O78" s="153"/>
      <c r="P78" s="153"/>
      <c r="Q78" s="153"/>
      <c r="R78" s="151">
        <f>SUM(N78:Q78)</f>
        <v>0</v>
      </c>
      <c r="S78" s="153"/>
      <c r="T78" s="153"/>
      <c r="U78" s="153"/>
      <c r="V78" s="153"/>
      <c r="W78" s="151">
        <f>SUM(S78:V78)</f>
        <v>0</v>
      </c>
      <c r="X78" s="153"/>
      <c r="Y78" s="153"/>
      <c r="Z78" s="153"/>
      <c r="AA78" s="153"/>
      <c r="AB78" s="151">
        <f>SUM(X78:AA78)</f>
        <v>0</v>
      </c>
      <c r="AC78" s="153"/>
      <c r="AD78" s="153"/>
      <c r="AE78" s="153"/>
      <c r="AF78" s="153"/>
      <c r="AG78" s="151">
        <f>SUM(AC78:AF78)</f>
        <v>0</v>
      </c>
      <c r="AH78" s="153"/>
      <c r="AI78" s="153"/>
      <c r="AJ78" s="153"/>
      <c r="AK78" s="153"/>
      <c r="AL78" s="151">
        <f>SUM(AH78:AK78)</f>
        <v>0</v>
      </c>
      <c r="AM78" s="143">
        <f t="shared" si="16"/>
        <v>0</v>
      </c>
    </row>
    <row r="79" spans="1:39" x14ac:dyDescent="0.35">
      <c r="A79" s="156" t="s">
        <v>395</v>
      </c>
      <c r="B79" s="157" t="s">
        <v>381</v>
      </c>
      <c r="C79" s="156"/>
      <c r="D79" s="156">
        <f t="shared" ref="D79:AL79" si="18">SUM(D75:D78)</f>
        <v>0</v>
      </c>
      <c r="E79" s="156">
        <f t="shared" si="18"/>
        <v>0</v>
      </c>
      <c r="F79" s="156">
        <f t="shared" si="18"/>
        <v>0</v>
      </c>
      <c r="G79" s="156">
        <f t="shared" si="18"/>
        <v>0</v>
      </c>
      <c r="H79" s="156">
        <f t="shared" si="18"/>
        <v>0</v>
      </c>
      <c r="I79" s="156">
        <f t="shared" si="18"/>
        <v>0</v>
      </c>
      <c r="J79" s="156">
        <f t="shared" si="18"/>
        <v>0</v>
      </c>
      <c r="K79" s="156">
        <f t="shared" si="18"/>
        <v>0</v>
      </c>
      <c r="L79" s="156">
        <f t="shared" si="18"/>
        <v>0</v>
      </c>
      <c r="M79" s="156">
        <f t="shared" si="18"/>
        <v>0</v>
      </c>
      <c r="N79" s="156">
        <f t="shared" si="18"/>
        <v>0</v>
      </c>
      <c r="O79" s="156">
        <f t="shared" si="18"/>
        <v>0</v>
      </c>
      <c r="P79" s="156">
        <f t="shared" si="18"/>
        <v>0</v>
      </c>
      <c r="Q79" s="156">
        <f t="shared" si="18"/>
        <v>0</v>
      </c>
      <c r="R79" s="156">
        <f t="shared" si="18"/>
        <v>0</v>
      </c>
      <c r="S79" s="156">
        <f t="shared" si="18"/>
        <v>0</v>
      </c>
      <c r="T79" s="156">
        <f t="shared" si="18"/>
        <v>0</v>
      </c>
      <c r="U79" s="156">
        <f t="shared" si="18"/>
        <v>0</v>
      </c>
      <c r="V79" s="156">
        <f t="shared" si="18"/>
        <v>0</v>
      </c>
      <c r="W79" s="156">
        <f t="shared" si="18"/>
        <v>0</v>
      </c>
      <c r="X79" s="156">
        <f t="shared" si="18"/>
        <v>0</v>
      </c>
      <c r="Y79" s="156">
        <f t="shared" si="18"/>
        <v>0</v>
      </c>
      <c r="Z79" s="156">
        <f t="shared" si="18"/>
        <v>0</v>
      </c>
      <c r="AA79" s="156">
        <f t="shared" si="18"/>
        <v>0</v>
      </c>
      <c r="AB79" s="156">
        <f t="shared" si="18"/>
        <v>0</v>
      </c>
      <c r="AC79" s="156">
        <f t="shared" si="18"/>
        <v>0</v>
      </c>
      <c r="AD79" s="156">
        <f t="shared" si="18"/>
        <v>0</v>
      </c>
      <c r="AE79" s="156">
        <f t="shared" si="18"/>
        <v>0</v>
      </c>
      <c r="AF79" s="156">
        <f t="shared" si="18"/>
        <v>0</v>
      </c>
      <c r="AG79" s="156">
        <f t="shared" si="18"/>
        <v>0</v>
      </c>
      <c r="AH79" s="156">
        <f t="shared" si="18"/>
        <v>0</v>
      </c>
      <c r="AI79" s="156">
        <f t="shared" si="18"/>
        <v>0</v>
      </c>
      <c r="AJ79" s="156">
        <f t="shared" si="18"/>
        <v>0</v>
      </c>
      <c r="AK79" s="156">
        <f t="shared" si="18"/>
        <v>0</v>
      </c>
      <c r="AL79" s="156">
        <f t="shared" si="18"/>
        <v>0</v>
      </c>
      <c r="AM79" s="143">
        <f t="shared" si="16"/>
        <v>0</v>
      </c>
    </row>
    <row r="80" spans="1:39" x14ac:dyDescent="0.35">
      <c r="A80" s="150" t="s">
        <v>396</v>
      </c>
      <c r="B80" s="144">
        <v>12</v>
      </c>
      <c r="C80" s="148" t="s">
        <v>344</v>
      </c>
      <c r="D80" s="148"/>
      <c r="E80" s="148"/>
      <c r="F80" s="148"/>
      <c r="G80" s="148"/>
      <c r="H80" s="151">
        <f>SUM(D80:G80)</f>
        <v>0</v>
      </c>
      <c r="I80" s="148"/>
      <c r="J80" s="148"/>
      <c r="K80" s="148"/>
      <c r="L80" s="148"/>
      <c r="M80" s="151">
        <f>SUM(I80:L80)</f>
        <v>0</v>
      </c>
      <c r="N80" s="148"/>
      <c r="O80" s="148"/>
      <c r="P80" s="148"/>
      <c r="Q80" s="148"/>
      <c r="R80" s="151">
        <f>SUM(N80:Q80)</f>
        <v>0</v>
      </c>
      <c r="S80" s="148"/>
      <c r="T80" s="148"/>
      <c r="U80" s="148"/>
      <c r="V80" s="148"/>
      <c r="W80" s="151">
        <f>SUM(S80:V80)</f>
        <v>0</v>
      </c>
      <c r="X80" s="148"/>
      <c r="Y80" s="148"/>
      <c r="Z80" s="148"/>
      <c r="AA80" s="148"/>
      <c r="AB80" s="151">
        <f>SUM(X80:AA80)</f>
        <v>0</v>
      </c>
      <c r="AC80" s="148"/>
      <c r="AD80" s="148"/>
      <c r="AE80" s="148"/>
      <c r="AF80" s="148"/>
      <c r="AG80" s="151">
        <f>SUM(AC80:AF80)</f>
        <v>0</v>
      </c>
      <c r="AH80" s="148"/>
      <c r="AI80" s="148"/>
      <c r="AJ80" s="148"/>
      <c r="AK80" s="148"/>
      <c r="AL80" s="151">
        <f>SUM(AH80:AK80)</f>
        <v>0</v>
      </c>
      <c r="AM80" s="143">
        <f t="shared" si="16"/>
        <v>0</v>
      </c>
    </row>
    <row r="81" spans="1:39" x14ac:dyDescent="0.35">
      <c r="A81" s="199" t="s">
        <v>397</v>
      </c>
      <c r="B81" s="144"/>
      <c r="C81" s="153" t="s">
        <v>346</v>
      </c>
      <c r="D81" s="153"/>
      <c r="E81" s="153"/>
      <c r="F81" s="153"/>
      <c r="G81" s="153"/>
      <c r="H81" s="151">
        <f>SUM(D81:G81)</f>
        <v>0</v>
      </c>
      <c r="I81" s="153"/>
      <c r="J81" s="153"/>
      <c r="K81" s="153"/>
      <c r="L81" s="153"/>
      <c r="M81" s="151">
        <f>SUM(I81:L81)</f>
        <v>0</v>
      </c>
      <c r="N81" s="153"/>
      <c r="O81" s="153"/>
      <c r="P81" s="153"/>
      <c r="Q81" s="153"/>
      <c r="R81" s="151">
        <f>SUM(N81:Q81)</f>
        <v>0</v>
      </c>
      <c r="S81" s="153"/>
      <c r="T81" s="153"/>
      <c r="U81" s="153"/>
      <c r="V81" s="153"/>
      <c r="W81" s="151">
        <f>SUM(S81:V81)</f>
        <v>0</v>
      </c>
      <c r="X81" s="153"/>
      <c r="Y81" s="153"/>
      <c r="Z81" s="153"/>
      <c r="AA81" s="153"/>
      <c r="AB81" s="151">
        <f>SUM(X81:AA81)</f>
        <v>0</v>
      </c>
      <c r="AC81" s="153"/>
      <c r="AD81" s="153"/>
      <c r="AE81" s="153"/>
      <c r="AF81" s="153"/>
      <c r="AG81" s="151">
        <f>SUM(AC81:AF81)</f>
        <v>0</v>
      </c>
      <c r="AH81" s="153">
        <v>17</v>
      </c>
      <c r="AI81" s="153"/>
      <c r="AJ81" s="153"/>
      <c r="AK81" s="153"/>
      <c r="AL81" s="151">
        <f>SUM(AH81:AK81)</f>
        <v>17</v>
      </c>
      <c r="AM81" s="143">
        <f t="shared" si="16"/>
        <v>17</v>
      </c>
    </row>
    <row r="82" spans="1:39" x14ac:dyDescent="0.35">
      <c r="A82" s="199"/>
      <c r="B82" s="144"/>
      <c r="C82" s="148" t="s">
        <v>348</v>
      </c>
      <c r="D82" s="148"/>
      <c r="E82" s="148"/>
      <c r="F82" s="148"/>
      <c r="G82" s="148"/>
      <c r="H82" s="151">
        <f>SUM(D82:G82)</f>
        <v>0</v>
      </c>
      <c r="I82" s="148"/>
      <c r="J82" s="148"/>
      <c r="K82" s="148"/>
      <c r="L82" s="148"/>
      <c r="M82" s="151">
        <f>SUM(I82:L82)</f>
        <v>0</v>
      </c>
      <c r="N82" s="148"/>
      <c r="O82" s="148"/>
      <c r="P82" s="148"/>
      <c r="Q82" s="148"/>
      <c r="R82" s="151">
        <f>SUM(N82:Q82)</f>
        <v>0</v>
      </c>
      <c r="S82" s="148"/>
      <c r="T82" s="148"/>
      <c r="U82" s="148"/>
      <c r="V82" s="148"/>
      <c r="W82" s="151">
        <f>SUM(S82:V82)</f>
        <v>0</v>
      </c>
      <c r="X82" s="148"/>
      <c r="Y82" s="148"/>
      <c r="Z82" s="148"/>
      <c r="AA82" s="148"/>
      <c r="AB82" s="151">
        <f>SUM(X82:AA82)</f>
        <v>0</v>
      </c>
      <c r="AC82" s="148"/>
      <c r="AD82" s="148"/>
      <c r="AE82" s="148"/>
      <c r="AF82" s="148"/>
      <c r="AG82" s="151">
        <f>SUM(AC82:AF82)</f>
        <v>0</v>
      </c>
      <c r="AH82" s="148"/>
      <c r="AI82" s="148"/>
      <c r="AJ82" s="148"/>
      <c r="AK82" s="148"/>
      <c r="AL82" s="151">
        <f>SUM(AH82:AK82)</f>
        <v>0</v>
      </c>
      <c r="AM82" s="143">
        <f t="shared" si="16"/>
        <v>0</v>
      </c>
    </row>
    <row r="83" spans="1:39" x14ac:dyDescent="0.35">
      <c r="A83" s="199"/>
      <c r="B83" s="144"/>
      <c r="C83" s="153" t="s">
        <v>365</v>
      </c>
      <c r="D83" s="153"/>
      <c r="E83" s="153"/>
      <c r="F83" s="153"/>
      <c r="G83" s="153"/>
      <c r="H83" s="151">
        <f>SUM(D83:G83)</f>
        <v>0</v>
      </c>
      <c r="I83" s="153"/>
      <c r="J83" s="153"/>
      <c r="K83" s="153"/>
      <c r="L83" s="153"/>
      <c r="M83" s="151">
        <f>SUM(I83:L83)</f>
        <v>0</v>
      </c>
      <c r="N83" s="153"/>
      <c r="O83" s="153"/>
      <c r="P83" s="153"/>
      <c r="Q83" s="153"/>
      <c r="R83" s="151">
        <f>SUM(N83:Q83)</f>
        <v>0</v>
      </c>
      <c r="S83" s="153"/>
      <c r="T83" s="153"/>
      <c r="U83" s="153"/>
      <c r="V83" s="153"/>
      <c r="W83" s="151">
        <f>SUM(S83:V83)</f>
        <v>0</v>
      </c>
      <c r="X83" s="153"/>
      <c r="Y83" s="153"/>
      <c r="Z83" s="153"/>
      <c r="AA83" s="153"/>
      <c r="AB83" s="151">
        <f>SUM(X83:AA83)</f>
        <v>0</v>
      </c>
      <c r="AC83" s="153"/>
      <c r="AD83" s="153"/>
      <c r="AE83" s="153"/>
      <c r="AF83" s="153"/>
      <c r="AG83" s="151">
        <f>SUM(AC83:AF83)</f>
        <v>0</v>
      </c>
      <c r="AH83" s="153"/>
      <c r="AI83" s="153"/>
      <c r="AJ83" s="153"/>
      <c r="AK83" s="153"/>
      <c r="AL83" s="151">
        <f>SUM(AH83:AK83)</f>
        <v>0</v>
      </c>
      <c r="AM83" s="143">
        <f t="shared" si="16"/>
        <v>0</v>
      </c>
    </row>
    <row r="84" spans="1:39" x14ac:dyDescent="0.35">
      <c r="A84" s="156" t="s">
        <v>396</v>
      </c>
      <c r="B84" s="157">
        <v>12</v>
      </c>
      <c r="C84" s="156"/>
      <c r="D84" s="156">
        <f t="shared" ref="D84:AL84" si="19">SUM(D80:D83)</f>
        <v>0</v>
      </c>
      <c r="E84" s="156">
        <f t="shared" si="19"/>
        <v>0</v>
      </c>
      <c r="F84" s="156">
        <f t="shared" si="19"/>
        <v>0</v>
      </c>
      <c r="G84" s="156">
        <f t="shared" si="19"/>
        <v>0</v>
      </c>
      <c r="H84" s="156">
        <f t="shared" si="19"/>
        <v>0</v>
      </c>
      <c r="I84" s="156">
        <f t="shared" si="19"/>
        <v>0</v>
      </c>
      <c r="J84" s="156">
        <f t="shared" si="19"/>
        <v>0</v>
      </c>
      <c r="K84" s="156">
        <f t="shared" si="19"/>
        <v>0</v>
      </c>
      <c r="L84" s="156">
        <f t="shared" si="19"/>
        <v>0</v>
      </c>
      <c r="M84" s="156">
        <f t="shared" si="19"/>
        <v>0</v>
      </c>
      <c r="N84" s="156">
        <f t="shared" si="19"/>
        <v>0</v>
      </c>
      <c r="O84" s="156">
        <f t="shared" si="19"/>
        <v>0</v>
      </c>
      <c r="P84" s="156">
        <f t="shared" si="19"/>
        <v>0</v>
      </c>
      <c r="Q84" s="156">
        <f t="shared" si="19"/>
        <v>0</v>
      </c>
      <c r="R84" s="156">
        <f t="shared" si="19"/>
        <v>0</v>
      </c>
      <c r="S84" s="156">
        <f t="shared" si="19"/>
        <v>0</v>
      </c>
      <c r="T84" s="156">
        <f t="shared" si="19"/>
        <v>0</v>
      </c>
      <c r="U84" s="156">
        <f t="shared" si="19"/>
        <v>0</v>
      </c>
      <c r="V84" s="156">
        <f t="shared" si="19"/>
        <v>0</v>
      </c>
      <c r="W84" s="156">
        <f t="shared" si="19"/>
        <v>0</v>
      </c>
      <c r="X84" s="156">
        <f t="shared" si="19"/>
        <v>0</v>
      </c>
      <c r="Y84" s="156">
        <f t="shared" si="19"/>
        <v>0</v>
      </c>
      <c r="Z84" s="156">
        <f t="shared" si="19"/>
        <v>0</v>
      </c>
      <c r="AA84" s="156">
        <f t="shared" si="19"/>
        <v>0</v>
      </c>
      <c r="AB84" s="156">
        <f t="shared" si="19"/>
        <v>0</v>
      </c>
      <c r="AC84" s="156">
        <f t="shared" si="19"/>
        <v>0</v>
      </c>
      <c r="AD84" s="156">
        <f t="shared" si="19"/>
        <v>0</v>
      </c>
      <c r="AE84" s="156">
        <f t="shared" si="19"/>
        <v>0</v>
      </c>
      <c r="AF84" s="156">
        <f t="shared" si="19"/>
        <v>0</v>
      </c>
      <c r="AG84" s="156">
        <f t="shared" si="19"/>
        <v>0</v>
      </c>
      <c r="AH84" s="156">
        <f t="shared" si="19"/>
        <v>17</v>
      </c>
      <c r="AI84" s="156">
        <f t="shared" si="19"/>
        <v>0</v>
      </c>
      <c r="AJ84" s="156">
        <f t="shared" si="19"/>
        <v>0</v>
      </c>
      <c r="AK84" s="156">
        <f t="shared" si="19"/>
        <v>0</v>
      </c>
      <c r="AL84" s="156">
        <f t="shared" si="19"/>
        <v>17</v>
      </c>
      <c r="AM84" s="143">
        <f t="shared" si="16"/>
        <v>17</v>
      </c>
    </row>
    <row r="85" spans="1:39" x14ac:dyDescent="0.35">
      <c r="A85" s="150" t="s">
        <v>398</v>
      </c>
      <c r="B85" s="144" t="s">
        <v>399</v>
      </c>
      <c r="C85" s="148" t="s">
        <v>344</v>
      </c>
      <c r="D85" s="148"/>
      <c r="E85" s="148"/>
      <c r="F85" s="148"/>
      <c r="G85" s="148"/>
      <c r="H85" s="151">
        <f>SUM(D85:G85)</f>
        <v>0</v>
      </c>
      <c r="I85" s="148"/>
      <c r="J85" s="148"/>
      <c r="K85" s="148"/>
      <c r="L85" s="148"/>
      <c r="M85" s="151">
        <f>SUM(I85:L85)</f>
        <v>0</v>
      </c>
      <c r="N85" s="148">
        <v>2</v>
      </c>
      <c r="O85" s="148">
        <v>2</v>
      </c>
      <c r="P85" s="148"/>
      <c r="Q85" s="148"/>
      <c r="R85" s="151">
        <f>SUM(N85:Q85)</f>
        <v>4</v>
      </c>
      <c r="S85" s="148"/>
      <c r="T85" s="148"/>
      <c r="U85" s="148"/>
      <c r="V85" s="148"/>
      <c r="W85" s="151">
        <f>SUM(S85:V85)</f>
        <v>0</v>
      </c>
      <c r="X85" s="148"/>
      <c r="Y85" s="148"/>
      <c r="Z85" s="148"/>
      <c r="AA85" s="148"/>
      <c r="AB85" s="151">
        <f>SUM(X85:AA85)</f>
        <v>0</v>
      </c>
      <c r="AC85" s="148"/>
      <c r="AD85" s="148"/>
      <c r="AE85" s="148"/>
      <c r="AF85" s="148"/>
      <c r="AG85" s="151">
        <f>SUM(AC85:AF85)</f>
        <v>0</v>
      </c>
      <c r="AH85" s="148">
        <v>2</v>
      </c>
      <c r="AI85" s="148"/>
      <c r="AJ85" s="148"/>
      <c r="AK85" s="148"/>
      <c r="AL85" s="151">
        <f>SUM(AH85:AK85)</f>
        <v>2</v>
      </c>
      <c r="AM85" s="143">
        <f t="shared" si="16"/>
        <v>6</v>
      </c>
    </row>
    <row r="86" spans="1:39" x14ac:dyDescent="0.35">
      <c r="A86" s="199" t="s">
        <v>400</v>
      </c>
      <c r="B86" s="144"/>
      <c r="C86" s="153" t="s">
        <v>346</v>
      </c>
      <c r="D86" s="153">
        <v>4</v>
      </c>
      <c r="E86" s="153"/>
      <c r="F86" s="153"/>
      <c r="G86" s="153"/>
      <c r="H86" s="151">
        <f>SUM(D86:G86)</f>
        <v>4</v>
      </c>
      <c r="I86" s="153"/>
      <c r="J86" s="153"/>
      <c r="K86" s="153"/>
      <c r="L86" s="153"/>
      <c r="M86" s="151">
        <f>SUM(I86:L86)</f>
        <v>0</v>
      </c>
      <c r="N86" s="153"/>
      <c r="O86" s="153">
        <v>1</v>
      </c>
      <c r="P86" s="153"/>
      <c r="Q86" s="153"/>
      <c r="R86" s="151">
        <f>SUM(N86:Q86)</f>
        <v>1</v>
      </c>
      <c r="S86" s="153"/>
      <c r="T86" s="153"/>
      <c r="U86" s="153"/>
      <c r="V86" s="153"/>
      <c r="W86" s="151">
        <f>SUM(S86:V86)</f>
        <v>0</v>
      </c>
      <c r="X86" s="153"/>
      <c r="Y86" s="153"/>
      <c r="Z86" s="153"/>
      <c r="AA86" s="153"/>
      <c r="AB86" s="151">
        <f>SUM(X86:AA86)</f>
        <v>0</v>
      </c>
      <c r="AC86" s="153"/>
      <c r="AD86" s="153"/>
      <c r="AE86" s="153"/>
      <c r="AF86" s="153"/>
      <c r="AG86" s="151">
        <f>SUM(AC86:AF86)</f>
        <v>0</v>
      </c>
      <c r="AH86" s="153"/>
      <c r="AI86" s="153"/>
      <c r="AJ86" s="153"/>
      <c r="AK86" s="153"/>
      <c r="AL86" s="151">
        <f>SUM(AH86:AK86)</f>
        <v>0</v>
      </c>
      <c r="AM86" s="143">
        <f t="shared" si="16"/>
        <v>5</v>
      </c>
    </row>
    <row r="87" spans="1:39" x14ac:dyDescent="0.35">
      <c r="A87" s="199"/>
      <c r="B87" s="144"/>
      <c r="C87" s="148" t="s">
        <v>348</v>
      </c>
      <c r="D87" s="148">
        <v>1</v>
      </c>
      <c r="E87" s="148">
        <v>1</v>
      </c>
      <c r="F87" s="148"/>
      <c r="G87" s="148"/>
      <c r="H87" s="151">
        <f>SUM(D87:G87)</f>
        <v>2</v>
      </c>
      <c r="I87" s="148"/>
      <c r="J87" s="148"/>
      <c r="K87" s="148"/>
      <c r="L87" s="148"/>
      <c r="M87" s="151">
        <f>SUM(I87:L87)</f>
        <v>0</v>
      </c>
      <c r="N87" s="148"/>
      <c r="O87" s="148">
        <v>1</v>
      </c>
      <c r="P87" s="148"/>
      <c r="Q87" s="148"/>
      <c r="R87" s="151">
        <f>SUM(N87:Q87)</f>
        <v>1</v>
      </c>
      <c r="S87" s="148"/>
      <c r="T87" s="148"/>
      <c r="U87" s="148"/>
      <c r="V87" s="148"/>
      <c r="W87" s="151">
        <f>SUM(S87:V87)</f>
        <v>0</v>
      </c>
      <c r="X87" s="148"/>
      <c r="Y87" s="148"/>
      <c r="Z87" s="148"/>
      <c r="AA87" s="148"/>
      <c r="AB87" s="151">
        <f>SUM(X87:AA87)</f>
        <v>0</v>
      </c>
      <c r="AC87" s="148"/>
      <c r="AD87" s="148"/>
      <c r="AE87" s="148"/>
      <c r="AF87" s="148"/>
      <c r="AG87" s="151">
        <f>SUM(AC87:AF87)</f>
        <v>0</v>
      </c>
      <c r="AH87" s="148">
        <v>4</v>
      </c>
      <c r="AI87" s="148"/>
      <c r="AJ87" s="148"/>
      <c r="AK87" s="148"/>
      <c r="AL87" s="151">
        <f>SUM(AH87:AK87)</f>
        <v>4</v>
      </c>
      <c r="AM87" s="143">
        <f t="shared" si="16"/>
        <v>7</v>
      </c>
    </row>
    <row r="88" spans="1:39" x14ac:dyDescent="0.35">
      <c r="A88" s="199"/>
      <c r="B88" s="144"/>
      <c r="C88" s="153" t="s">
        <v>365</v>
      </c>
      <c r="D88" s="153">
        <v>10</v>
      </c>
      <c r="E88" s="153">
        <v>2</v>
      </c>
      <c r="F88" s="153"/>
      <c r="G88" s="153"/>
      <c r="H88" s="151">
        <f>SUM(D88:G88)</f>
        <v>12</v>
      </c>
      <c r="I88" s="153">
        <v>1</v>
      </c>
      <c r="J88" s="153"/>
      <c r="K88" s="153"/>
      <c r="L88" s="153"/>
      <c r="M88" s="151">
        <f>SUM(I88:L88)</f>
        <v>1</v>
      </c>
      <c r="N88" s="153"/>
      <c r="O88" s="153"/>
      <c r="P88" s="153"/>
      <c r="Q88" s="153"/>
      <c r="R88" s="151">
        <f>SUM(N88:Q88)</f>
        <v>0</v>
      </c>
      <c r="S88" s="153"/>
      <c r="T88" s="153"/>
      <c r="U88" s="153"/>
      <c r="V88" s="153"/>
      <c r="W88" s="151">
        <f>SUM(S88:V88)</f>
        <v>0</v>
      </c>
      <c r="X88" s="153"/>
      <c r="Y88" s="153"/>
      <c r="Z88" s="153"/>
      <c r="AA88" s="153"/>
      <c r="AB88" s="151">
        <f>SUM(X88:AA88)</f>
        <v>0</v>
      </c>
      <c r="AC88" s="153"/>
      <c r="AD88" s="153"/>
      <c r="AE88" s="153"/>
      <c r="AF88" s="153"/>
      <c r="AG88" s="151">
        <f>SUM(AC88:AF88)</f>
        <v>0</v>
      </c>
      <c r="AH88" s="153"/>
      <c r="AI88" s="153"/>
      <c r="AJ88" s="153"/>
      <c r="AK88" s="153"/>
      <c r="AL88" s="151">
        <f>SUM(AH88:AK88)</f>
        <v>0</v>
      </c>
      <c r="AM88" s="143">
        <f t="shared" si="16"/>
        <v>13</v>
      </c>
    </row>
    <row r="89" spans="1:39" x14ac:dyDescent="0.35">
      <c r="A89" s="156" t="s">
        <v>401</v>
      </c>
      <c r="B89" s="157"/>
      <c r="C89" s="156"/>
      <c r="D89" s="156">
        <f t="shared" ref="D89:AL89" si="20">SUM(D85:D88)</f>
        <v>15</v>
      </c>
      <c r="E89" s="156">
        <f t="shared" si="20"/>
        <v>3</v>
      </c>
      <c r="F89" s="156">
        <f t="shared" si="20"/>
        <v>0</v>
      </c>
      <c r="G89" s="156">
        <f t="shared" si="20"/>
        <v>0</v>
      </c>
      <c r="H89" s="156">
        <f t="shared" si="20"/>
        <v>18</v>
      </c>
      <c r="I89" s="156">
        <f t="shared" si="20"/>
        <v>1</v>
      </c>
      <c r="J89" s="156">
        <f t="shared" si="20"/>
        <v>0</v>
      </c>
      <c r="K89" s="156">
        <f t="shared" si="20"/>
        <v>0</v>
      </c>
      <c r="L89" s="156">
        <f t="shared" si="20"/>
        <v>0</v>
      </c>
      <c r="M89" s="156">
        <f t="shared" si="20"/>
        <v>1</v>
      </c>
      <c r="N89" s="156">
        <f t="shared" si="20"/>
        <v>2</v>
      </c>
      <c r="O89" s="156">
        <f t="shared" si="20"/>
        <v>4</v>
      </c>
      <c r="P89" s="156">
        <f t="shared" si="20"/>
        <v>0</v>
      </c>
      <c r="Q89" s="156">
        <f t="shared" si="20"/>
        <v>0</v>
      </c>
      <c r="R89" s="156">
        <f t="shared" si="20"/>
        <v>6</v>
      </c>
      <c r="S89" s="156">
        <f t="shared" si="20"/>
        <v>0</v>
      </c>
      <c r="T89" s="156">
        <f t="shared" si="20"/>
        <v>0</v>
      </c>
      <c r="U89" s="156">
        <f t="shared" si="20"/>
        <v>0</v>
      </c>
      <c r="V89" s="156">
        <f t="shared" si="20"/>
        <v>0</v>
      </c>
      <c r="W89" s="156">
        <f t="shared" si="20"/>
        <v>0</v>
      </c>
      <c r="X89" s="156">
        <f t="shared" si="20"/>
        <v>0</v>
      </c>
      <c r="Y89" s="156">
        <f t="shared" si="20"/>
        <v>0</v>
      </c>
      <c r="Z89" s="156">
        <f t="shared" si="20"/>
        <v>0</v>
      </c>
      <c r="AA89" s="156">
        <f t="shared" si="20"/>
        <v>0</v>
      </c>
      <c r="AB89" s="156">
        <f t="shared" si="20"/>
        <v>0</v>
      </c>
      <c r="AC89" s="156">
        <f t="shared" si="20"/>
        <v>0</v>
      </c>
      <c r="AD89" s="156">
        <f t="shared" si="20"/>
        <v>0</v>
      </c>
      <c r="AE89" s="156">
        <f t="shared" si="20"/>
        <v>0</v>
      </c>
      <c r="AF89" s="156">
        <f t="shared" si="20"/>
        <v>0</v>
      </c>
      <c r="AG89" s="156">
        <f t="shared" si="20"/>
        <v>0</v>
      </c>
      <c r="AH89" s="156">
        <f t="shared" si="20"/>
        <v>6</v>
      </c>
      <c r="AI89" s="156">
        <f t="shared" si="20"/>
        <v>0</v>
      </c>
      <c r="AJ89" s="156">
        <f t="shared" si="20"/>
        <v>0</v>
      </c>
      <c r="AK89" s="156">
        <f t="shared" si="20"/>
        <v>0</v>
      </c>
      <c r="AL89" s="156">
        <f t="shared" si="20"/>
        <v>6</v>
      </c>
      <c r="AM89" s="143">
        <f t="shared" si="16"/>
        <v>31</v>
      </c>
    </row>
    <row r="90" spans="1:39" x14ac:dyDescent="0.35">
      <c r="A90" s="199" t="s">
        <v>402</v>
      </c>
      <c r="B90" s="144"/>
      <c r="C90" s="148" t="s">
        <v>344</v>
      </c>
      <c r="D90" s="148"/>
      <c r="E90" s="148"/>
      <c r="F90" s="148"/>
      <c r="G90" s="148"/>
      <c r="H90" s="151">
        <f>SUM(D90:G90)</f>
        <v>0</v>
      </c>
      <c r="I90" s="148"/>
      <c r="J90" s="148"/>
      <c r="K90" s="148"/>
      <c r="L90" s="148"/>
      <c r="M90" s="151">
        <f>SUM(I90:L90)</f>
        <v>0</v>
      </c>
      <c r="N90" s="148"/>
      <c r="O90" s="148"/>
      <c r="P90" s="148"/>
      <c r="Q90" s="148"/>
      <c r="R90" s="151">
        <f>SUM(N90:Q90)</f>
        <v>0</v>
      </c>
      <c r="S90" s="148"/>
      <c r="T90" s="148"/>
      <c r="U90" s="148"/>
      <c r="V90" s="148"/>
      <c r="W90" s="151">
        <f>SUM(S90:V90)</f>
        <v>0</v>
      </c>
      <c r="X90" s="148"/>
      <c r="Y90" s="148"/>
      <c r="Z90" s="148"/>
      <c r="AA90" s="148"/>
      <c r="AB90" s="151">
        <f>SUM(X90:AA90)</f>
        <v>0</v>
      </c>
      <c r="AC90" s="148"/>
      <c r="AD90" s="148"/>
      <c r="AE90" s="148"/>
      <c r="AF90" s="148"/>
      <c r="AG90" s="151">
        <f>SUM(AC90:AF90)</f>
        <v>0</v>
      </c>
      <c r="AH90" s="148">
        <v>1</v>
      </c>
      <c r="AI90" s="148"/>
      <c r="AJ90" s="148"/>
      <c r="AK90" s="148"/>
      <c r="AL90" s="151">
        <f>SUM(AH90:AK90)</f>
        <v>1</v>
      </c>
      <c r="AM90" s="143">
        <f t="shared" si="16"/>
        <v>1</v>
      </c>
    </row>
    <row r="91" spans="1:39" x14ac:dyDescent="0.35">
      <c r="A91" s="199"/>
      <c r="B91" s="144"/>
      <c r="C91" s="153" t="s">
        <v>346</v>
      </c>
      <c r="D91" s="153"/>
      <c r="E91" s="153"/>
      <c r="F91" s="153"/>
      <c r="G91" s="153"/>
      <c r="H91" s="151">
        <f>SUM(D91:G91)</f>
        <v>0</v>
      </c>
      <c r="I91" s="153"/>
      <c r="J91" s="153"/>
      <c r="K91" s="153"/>
      <c r="L91" s="153"/>
      <c r="M91" s="151">
        <f>SUM(I91:L91)</f>
        <v>0</v>
      </c>
      <c r="N91" s="153"/>
      <c r="O91" s="153"/>
      <c r="P91" s="153"/>
      <c r="Q91" s="153"/>
      <c r="R91" s="151">
        <f>SUM(N91:Q91)</f>
        <v>0</v>
      </c>
      <c r="S91" s="153"/>
      <c r="T91" s="153"/>
      <c r="U91" s="153"/>
      <c r="V91" s="153"/>
      <c r="W91" s="151">
        <f>SUM(S91:V91)</f>
        <v>0</v>
      </c>
      <c r="X91" s="153"/>
      <c r="Y91" s="153"/>
      <c r="Z91" s="153"/>
      <c r="AA91" s="153"/>
      <c r="AB91" s="151">
        <f>SUM(X91:AA91)</f>
        <v>0</v>
      </c>
      <c r="AC91" s="153"/>
      <c r="AD91" s="153"/>
      <c r="AE91" s="153"/>
      <c r="AF91" s="153"/>
      <c r="AG91" s="151">
        <f>SUM(AC91:AF91)</f>
        <v>0</v>
      </c>
      <c r="AH91" s="153"/>
      <c r="AI91" s="153"/>
      <c r="AJ91" s="153"/>
      <c r="AK91" s="153"/>
      <c r="AL91" s="151">
        <f>SUM(AH91:AK91)</f>
        <v>0</v>
      </c>
      <c r="AM91" s="143">
        <f t="shared" si="16"/>
        <v>0</v>
      </c>
    </row>
    <row r="92" spans="1:39" x14ac:dyDescent="0.35">
      <c r="A92" s="199"/>
      <c r="B92" s="144"/>
      <c r="C92" s="148" t="s">
        <v>348</v>
      </c>
      <c r="D92" s="148"/>
      <c r="E92" s="148"/>
      <c r="F92" s="148"/>
      <c r="G92" s="148"/>
      <c r="H92" s="151">
        <f>SUM(D92:G92)</f>
        <v>0</v>
      </c>
      <c r="I92" s="148"/>
      <c r="J92" s="148"/>
      <c r="K92" s="148"/>
      <c r="L92" s="148"/>
      <c r="M92" s="151">
        <f>SUM(I92:L92)</f>
        <v>0</v>
      </c>
      <c r="N92" s="148"/>
      <c r="O92" s="148"/>
      <c r="P92" s="148"/>
      <c r="Q92" s="148"/>
      <c r="R92" s="151">
        <f>SUM(N92:Q92)</f>
        <v>0</v>
      </c>
      <c r="S92" s="148"/>
      <c r="T92" s="148"/>
      <c r="U92" s="148"/>
      <c r="V92" s="148"/>
      <c r="W92" s="151">
        <f>SUM(S92:V92)</f>
        <v>0</v>
      </c>
      <c r="X92" s="148"/>
      <c r="Y92" s="148"/>
      <c r="Z92" s="148"/>
      <c r="AA92" s="148"/>
      <c r="AB92" s="151">
        <f>SUM(X92:AA92)</f>
        <v>0</v>
      </c>
      <c r="AC92" s="148"/>
      <c r="AD92" s="148"/>
      <c r="AE92" s="148"/>
      <c r="AF92" s="148"/>
      <c r="AG92" s="151">
        <f>SUM(AC92:AF92)</f>
        <v>0</v>
      </c>
      <c r="AH92" s="148">
        <v>2</v>
      </c>
      <c r="AI92" s="148"/>
      <c r="AJ92" s="148"/>
      <c r="AK92" s="148"/>
      <c r="AL92" s="151">
        <f>SUM(AH92:AK92)</f>
        <v>2</v>
      </c>
      <c r="AM92" s="143">
        <f t="shared" si="16"/>
        <v>2</v>
      </c>
    </row>
    <row r="93" spans="1:39" x14ac:dyDescent="0.35">
      <c r="A93" s="199"/>
      <c r="B93" s="144"/>
      <c r="C93" s="153" t="s">
        <v>365</v>
      </c>
      <c r="D93" s="153"/>
      <c r="E93" s="153"/>
      <c r="F93" s="153"/>
      <c r="G93" s="153"/>
      <c r="H93" s="151">
        <f>SUM(D93:G93)</f>
        <v>0</v>
      </c>
      <c r="I93" s="153"/>
      <c r="J93" s="153"/>
      <c r="K93" s="153"/>
      <c r="L93" s="153"/>
      <c r="M93" s="151">
        <f>SUM(I93:L93)</f>
        <v>0</v>
      </c>
      <c r="N93" s="153"/>
      <c r="O93" s="153"/>
      <c r="P93" s="153"/>
      <c r="Q93" s="153"/>
      <c r="R93" s="151">
        <f>SUM(N93:Q93)</f>
        <v>0</v>
      </c>
      <c r="S93" s="153"/>
      <c r="T93" s="153"/>
      <c r="U93" s="153"/>
      <c r="V93" s="153"/>
      <c r="W93" s="151">
        <f>SUM(S93:V93)</f>
        <v>0</v>
      </c>
      <c r="X93" s="153"/>
      <c r="Y93" s="153"/>
      <c r="Z93" s="153"/>
      <c r="AA93" s="153"/>
      <c r="AB93" s="151">
        <f>SUM(X93:AA93)</f>
        <v>0</v>
      </c>
      <c r="AC93" s="153"/>
      <c r="AD93" s="153"/>
      <c r="AE93" s="153"/>
      <c r="AF93" s="153"/>
      <c r="AG93" s="151">
        <f>SUM(AC93:AF93)</f>
        <v>0</v>
      </c>
      <c r="AH93" s="153"/>
      <c r="AI93" s="153"/>
      <c r="AJ93" s="153"/>
      <c r="AK93" s="153"/>
      <c r="AL93" s="151">
        <f>SUM(AH93:AK93)</f>
        <v>0</v>
      </c>
      <c r="AM93" s="143">
        <f t="shared" si="16"/>
        <v>0</v>
      </c>
    </row>
    <row r="94" spans="1:39" x14ac:dyDescent="0.35">
      <c r="A94" s="156" t="s">
        <v>403</v>
      </c>
      <c r="B94" s="157"/>
      <c r="C94" s="156"/>
      <c r="D94" s="156">
        <f t="shared" ref="D94:AL94" si="21">SUM(D90:D93)</f>
        <v>0</v>
      </c>
      <c r="E94" s="156">
        <f t="shared" si="21"/>
        <v>0</v>
      </c>
      <c r="F94" s="156">
        <f t="shared" si="21"/>
        <v>0</v>
      </c>
      <c r="G94" s="156">
        <f t="shared" si="21"/>
        <v>0</v>
      </c>
      <c r="H94" s="156">
        <f t="shared" si="21"/>
        <v>0</v>
      </c>
      <c r="I94" s="156">
        <f t="shared" si="21"/>
        <v>0</v>
      </c>
      <c r="J94" s="156">
        <f t="shared" si="21"/>
        <v>0</v>
      </c>
      <c r="K94" s="156">
        <f t="shared" si="21"/>
        <v>0</v>
      </c>
      <c r="L94" s="156">
        <f t="shared" si="21"/>
        <v>0</v>
      </c>
      <c r="M94" s="156">
        <f t="shared" si="21"/>
        <v>0</v>
      </c>
      <c r="N94" s="156">
        <f t="shared" si="21"/>
        <v>0</v>
      </c>
      <c r="O94" s="156">
        <f t="shared" si="21"/>
        <v>0</v>
      </c>
      <c r="P94" s="156">
        <f t="shared" si="21"/>
        <v>0</v>
      </c>
      <c r="Q94" s="156">
        <f t="shared" si="21"/>
        <v>0</v>
      </c>
      <c r="R94" s="156">
        <f t="shared" si="21"/>
        <v>0</v>
      </c>
      <c r="S94" s="156">
        <f t="shared" si="21"/>
        <v>0</v>
      </c>
      <c r="T94" s="156">
        <f t="shared" si="21"/>
        <v>0</v>
      </c>
      <c r="U94" s="156">
        <f t="shared" si="21"/>
        <v>0</v>
      </c>
      <c r="V94" s="156">
        <f t="shared" si="21"/>
        <v>0</v>
      </c>
      <c r="W94" s="156">
        <f t="shared" si="21"/>
        <v>0</v>
      </c>
      <c r="X94" s="156">
        <f t="shared" si="21"/>
        <v>0</v>
      </c>
      <c r="Y94" s="156">
        <f t="shared" si="21"/>
        <v>0</v>
      </c>
      <c r="Z94" s="156">
        <f t="shared" si="21"/>
        <v>0</v>
      </c>
      <c r="AA94" s="156">
        <f t="shared" si="21"/>
        <v>0</v>
      </c>
      <c r="AB94" s="156">
        <f t="shared" si="21"/>
        <v>0</v>
      </c>
      <c r="AC94" s="156">
        <f t="shared" si="21"/>
        <v>0</v>
      </c>
      <c r="AD94" s="156">
        <f t="shared" si="21"/>
        <v>0</v>
      </c>
      <c r="AE94" s="156">
        <f t="shared" si="21"/>
        <v>0</v>
      </c>
      <c r="AF94" s="156">
        <f t="shared" si="21"/>
        <v>0</v>
      </c>
      <c r="AG94" s="156">
        <f t="shared" si="21"/>
        <v>0</v>
      </c>
      <c r="AH94" s="156">
        <f t="shared" si="21"/>
        <v>3</v>
      </c>
      <c r="AI94" s="156">
        <f t="shared" si="21"/>
        <v>0</v>
      </c>
      <c r="AJ94" s="156">
        <f t="shared" si="21"/>
        <v>0</v>
      </c>
      <c r="AK94" s="156">
        <f t="shared" si="21"/>
        <v>0</v>
      </c>
      <c r="AL94" s="156">
        <f t="shared" si="21"/>
        <v>3</v>
      </c>
      <c r="AM94" s="143">
        <f t="shared" si="16"/>
        <v>3</v>
      </c>
    </row>
    <row r="95" spans="1:39" x14ac:dyDescent="0.35">
      <c r="A95" s="156" t="s">
        <v>398</v>
      </c>
      <c r="B95" s="157" t="s">
        <v>399</v>
      </c>
      <c r="C95" s="156"/>
      <c r="D95" s="156">
        <f t="shared" ref="D95:AL95" si="22">SUM(D94,D89)</f>
        <v>15</v>
      </c>
      <c r="E95" s="156">
        <f t="shared" si="22"/>
        <v>3</v>
      </c>
      <c r="F95" s="156">
        <f t="shared" si="22"/>
        <v>0</v>
      </c>
      <c r="G95" s="156">
        <f t="shared" si="22"/>
        <v>0</v>
      </c>
      <c r="H95" s="156">
        <f t="shared" si="22"/>
        <v>18</v>
      </c>
      <c r="I95" s="156">
        <f t="shared" si="22"/>
        <v>1</v>
      </c>
      <c r="J95" s="156">
        <f t="shared" si="22"/>
        <v>0</v>
      </c>
      <c r="K95" s="156">
        <f t="shared" si="22"/>
        <v>0</v>
      </c>
      <c r="L95" s="156">
        <f t="shared" si="22"/>
        <v>0</v>
      </c>
      <c r="M95" s="156">
        <f t="shared" si="22"/>
        <v>1</v>
      </c>
      <c r="N95" s="156">
        <f t="shared" si="22"/>
        <v>2</v>
      </c>
      <c r="O95" s="156">
        <f t="shared" si="22"/>
        <v>4</v>
      </c>
      <c r="P95" s="156">
        <f t="shared" si="22"/>
        <v>0</v>
      </c>
      <c r="Q95" s="156">
        <f t="shared" si="22"/>
        <v>0</v>
      </c>
      <c r="R95" s="156">
        <f t="shared" si="22"/>
        <v>6</v>
      </c>
      <c r="S95" s="156">
        <f t="shared" si="22"/>
        <v>0</v>
      </c>
      <c r="T95" s="156">
        <f t="shared" si="22"/>
        <v>0</v>
      </c>
      <c r="U95" s="156">
        <f t="shared" si="22"/>
        <v>0</v>
      </c>
      <c r="V95" s="156">
        <f t="shared" si="22"/>
        <v>0</v>
      </c>
      <c r="W95" s="156">
        <f t="shared" si="22"/>
        <v>0</v>
      </c>
      <c r="X95" s="156">
        <f t="shared" si="22"/>
        <v>0</v>
      </c>
      <c r="Y95" s="156">
        <f t="shared" si="22"/>
        <v>0</v>
      </c>
      <c r="Z95" s="156">
        <f t="shared" si="22"/>
        <v>0</v>
      </c>
      <c r="AA95" s="156">
        <f t="shared" si="22"/>
        <v>0</v>
      </c>
      <c r="AB95" s="156">
        <f t="shared" si="22"/>
        <v>0</v>
      </c>
      <c r="AC95" s="156">
        <f t="shared" si="22"/>
        <v>0</v>
      </c>
      <c r="AD95" s="156">
        <f t="shared" si="22"/>
        <v>0</v>
      </c>
      <c r="AE95" s="156">
        <f t="shared" si="22"/>
        <v>0</v>
      </c>
      <c r="AF95" s="156">
        <f t="shared" si="22"/>
        <v>0</v>
      </c>
      <c r="AG95" s="156">
        <f t="shared" si="22"/>
        <v>0</v>
      </c>
      <c r="AH95" s="156">
        <f t="shared" si="22"/>
        <v>9</v>
      </c>
      <c r="AI95" s="156">
        <f t="shared" si="22"/>
        <v>0</v>
      </c>
      <c r="AJ95" s="156">
        <f t="shared" si="22"/>
        <v>0</v>
      </c>
      <c r="AK95" s="156">
        <f t="shared" si="22"/>
        <v>0</v>
      </c>
      <c r="AL95" s="156">
        <f t="shared" si="22"/>
        <v>9</v>
      </c>
      <c r="AM95" s="143">
        <f t="shared" si="16"/>
        <v>34</v>
      </c>
    </row>
    <row r="96" spans="1:39" x14ac:dyDescent="0.35">
      <c r="A96" s="160" t="s">
        <v>404</v>
      </c>
      <c r="B96" s="144" t="s">
        <v>399</v>
      </c>
      <c r="C96" s="148" t="s">
        <v>344</v>
      </c>
      <c r="D96" s="148">
        <v>5</v>
      </c>
      <c r="E96" s="148"/>
      <c r="F96" s="148"/>
      <c r="G96" s="148"/>
      <c r="H96" s="151">
        <f>SUM(D96:G96)</f>
        <v>5</v>
      </c>
      <c r="I96" s="148"/>
      <c r="J96" s="148"/>
      <c r="K96" s="148"/>
      <c r="L96" s="148"/>
      <c r="M96" s="151">
        <f>SUM(I96:L96)</f>
        <v>0</v>
      </c>
      <c r="N96" s="148"/>
      <c r="O96" s="148"/>
      <c r="P96" s="148"/>
      <c r="Q96" s="148"/>
      <c r="R96" s="151">
        <f>SUM(N96:Q96)</f>
        <v>0</v>
      </c>
      <c r="S96" s="148"/>
      <c r="T96" s="148"/>
      <c r="U96" s="148"/>
      <c r="V96" s="148"/>
      <c r="W96" s="151">
        <f>SUM(S96:V96)</f>
        <v>0</v>
      </c>
      <c r="X96" s="148"/>
      <c r="Y96" s="148"/>
      <c r="Z96" s="148"/>
      <c r="AA96" s="148"/>
      <c r="AB96" s="151">
        <f>SUM(X96:AA96)</f>
        <v>0</v>
      </c>
      <c r="AC96" s="148"/>
      <c r="AD96" s="148"/>
      <c r="AE96" s="148"/>
      <c r="AF96" s="148"/>
      <c r="AG96" s="151">
        <f>SUM(AC96:AF96)</f>
        <v>0</v>
      </c>
      <c r="AH96" s="148"/>
      <c r="AI96" s="148"/>
      <c r="AJ96" s="148"/>
      <c r="AK96" s="148"/>
      <c r="AL96" s="151">
        <f>SUM(AH96:AK96)</f>
        <v>0</v>
      </c>
      <c r="AM96" s="143">
        <f t="shared" si="16"/>
        <v>5</v>
      </c>
    </row>
    <row r="97" spans="1:39" x14ac:dyDescent="0.35">
      <c r="A97" s="199" t="s">
        <v>405</v>
      </c>
      <c r="B97" s="144"/>
      <c r="C97" s="153" t="s">
        <v>346</v>
      </c>
      <c r="D97" s="153">
        <v>4</v>
      </c>
      <c r="E97" s="153"/>
      <c r="F97" s="153"/>
      <c r="G97" s="153"/>
      <c r="H97" s="151">
        <f>SUM(D97:G97)</f>
        <v>4</v>
      </c>
      <c r="I97" s="153"/>
      <c r="J97" s="153"/>
      <c r="K97" s="153"/>
      <c r="L97" s="153"/>
      <c r="M97" s="151">
        <f>SUM(I97:L97)</f>
        <v>0</v>
      </c>
      <c r="N97" s="153"/>
      <c r="O97" s="153"/>
      <c r="P97" s="153"/>
      <c r="Q97" s="153"/>
      <c r="R97" s="151">
        <f>SUM(N97:Q97)</f>
        <v>0</v>
      </c>
      <c r="S97" s="153"/>
      <c r="T97" s="153"/>
      <c r="U97" s="153"/>
      <c r="V97" s="153"/>
      <c r="W97" s="151">
        <f>SUM(S97:V97)</f>
        <v>0</v>
      </c>
      <c r="X97" s="153"/>
      <c r="Y97" s="153"/>
      <c r="Z97" s="153"/>
      <c r="AA97" s="153"/>
      <c r="AB97" s="151">
        <f>SUM(X97:AA97)</f>
        <v>0</v>
      </c>
      <c r="AC97" s="153"/>
      <c r="AD97" s="153"/>
      <c r="AE97" s="153"/>
      <c r="AF97" s="153"/>
      <c r="AG97" s="151">
        <f>SUM(AC97:AF97)</f>
        <v>0</v>
      </c>
      <c r="AH97" s="153"/>
      <c r="AI97" s="153"/>
      <c r="AJ97" s="153"/>
      <c r="AK97" s="153"/>
      <c r="AL97" s="151">
        <f>SUM(AH97:AK97)</f>
        <v>0</v>
      </c>
      <c r="AM97" s="143">
        <f t="shared" si="16"/>
        <v>4</v>
      </c>
    </row>
    <row r="98" spans="1:39" x14ac:dyDescent="0.35">
      <c r="A98" s="199"/>
      <c r="B98" s="144"/>
      <c r="C98" s="148" t="s">
        <v>348</v>
      </c>
      <c r="D98" s="148">
        <v>5</v>
      </c>
      <c r="E98" s="148"/>
      <c r="F98" s="148"/>
      <c r="G98" s="148"/>
      <c r="H98" s="151">
        <f>SUM(D98:G98)</f>
        <v>5</v>
      </c>
      <c r="I98" s="148"/>
      <c r="J98" s="148"/>
      <c r="K98" s="148"/>
      <c r="L98" s="148"/>
      <c r="M98" s="151">
        <f>SUM(I98:L98)</f>
        <v>0</v>
      </c>
      <c r="N98" s="148"/>
      <c r="O98" s="148"/>
      <c r="P98" s="148"/>
      <c r="Q98" s="148"/>
      <c r="R98" s="151">
        <f>SUM(N98:Q98)</f>
        <v>0</v>
      </c>
      <c r="S98" s="148"/>
      <c r="T98" s="148"/>
      <c r="U98" s="148"/>
      <c r="V98" s="148"/>
      <c r="W98" s="151">
        <f>SUM(S98:V98)</f>
        <v>0</v>
      </c>
      <c r="X98" s="148"/>
      <c r="Y98" s="148"/>
      <c r="Z98" s="148"/>
      <c r="AA98" s="148"/>
      <c r="AB98" s="151">
        <f>SUM(X98:AA98)</f>
        <v>0</v>
      </c>
      <c r="AC98" s="148"/>
      <c r="AD98" s="148"/>
      <c r="AE98" s="148"/>
      <c r="AF98" s="148"/>
      <c r="AG98" s="151">
        <f>SUM(AC98:AF98)</f>
        <v>0</v>
      </c>
      <c r="AH98" s="148"/>
      <c r="AI98" s="148"/>
      <c r="AJ98" s="148"/>
      <c r="AK98" s="148"/>
      <c r="AL98" s="151">
        <f>SUM(AH98:AK98)</f>
        <v>0</v>
      </c>
      <c r="AM98" s="143">
        <f t="shared" si="16"/>
        <v>5</v>
      </c>
    </row>
    <row r="99" spans="1:39" x14ac:dyDescent="0.35">
      <c r="A99" s="199"/>
      <c r="B99" s="144"/>
      <c r="C99" s="153" t="s">
        <v>365</v>
      </c>
      <c r="D99" s="153"/>
      <c r="E99" s="153"/>
      <c r="F99" s="153"/>
      <c r="G99" s="153"/>
      <c r="H99" s="151">
        <f>SUM(D99:G99)</f>
        <v>0</v>
      </c>
      <c r="I99" s="153"/>
      <c r="J99" s="153"/>
      <c r="K99" s="153"/>
      <c r="L99" s="153"/>
      <c r="M99" s="151">
        <f>SUM(I99:L99)</f>
        <v>0</v>
      </c>
      <c r="N99" s="153"/>
      <c r="O99" s="153"/>
      <c r="P99" s="153"/>
      <c r="Q99" s="153"/>
      <c r="R99" s="151">
        <f>SUM(N99:Q99)</f>
        <v>0</v>
      </c>
      <c r="S99" s="153"/>
      <c r="T99" s="153"/>
      <c r="U99" s="153"/>
      <c r="V99" s="153"/>
      <c r="W99" s="151">
        <f>SUM(S99:V99)</f>
        <v>0</v>
      </c>
      <c r="X99" s="153"/>
      <c r="Y99" s="153"/>
      <c r="Z99" s="153"/>
      <c r="AA99" s="153"/>
      <c r="AB99" s="151">
        <f>SUM(X99:AA99)</f>
        <v>0</v>
      </c>
      <c r="AC99" s="153"/>
      <c r="AD99" s="153"/>
      <c r="AE99" s="153"/>
      <c r="AF99" s="153"/>
      <c r="AG99" s="151">
        <f>SUM(AC99:AF99)</f>
        <v>0</v>
      </c>
      <c r="AH99" s="153"/>
      <c r="AI99" s="153"/>
      <c r="AJ99" s="153"/>
      <c r="AK99" s="153"/>
      <c r="AL99" s="151">
        <f>SUM(AH99:AK99)</f>
        <v>0</v>
      </c>
      <c r="AM99" s="143">
        <f t="shared" si="16"/>
        <v>0</v>
      </c>
    </row>
    <row r="100" spans="1:39" x14ac:dyDescent="0.35">
      <c r="A100" s="156" t="s">
        <v>404</v>
      </c>
      <c r="B100" s="157" t="s">
        <v>399</v>
      </c>
      <c r="C100" s="156"/>
      <c r="D100" s="156">
        <f t="shared" ref="D100:AL100" si="23">SUM(D96:D99)</f>
        <v>14</v>
      </c>
      <c r="E100" s="156">
        <f t="shared" si="23"/>
        <v>0</v>
      </c>
      <c r="F100" s="156">
        <f t="shared" si="23"/>
        <v>0</v>
      </c>
      <c r="G100" s="156">
        <f t="shared" si="23"/>
        <v>0</v>
      </c>
      <c r="H100" s="156">
        <f t="shared" si="23"/>
        <v>14</v>
      </c>
      <c r="I100" s="156">
        <f t="shared" si="23"/>
        <v>0</v>
      </c>
      <c r="J100" s="156">
        <f t="shared" si="23"/>
        <v>0</v>
      </c>
      <c r="K100" s="156">
        <f t="shared" si="23"/>
        <v>0</v>
      </c>
      <c r="L100" s="156">
        <f t="shared" si="23"/>
        <v>0</v>
      </c>
      <c r="M100" s="156">
        <f t="shared" si="23"/>
        <v>0</v>
      </c>
      <c r="N100" s="156">
        <f t="shared" si="23"/>
        <v>0</v>
      </c>
      <c r="O100" s="156">
        <f t="shared" si="23"/>
        <v>0</v>
      </c>
      <c r="P100" s="156">
        <f t="shared" si="23"/>
        <v>0</v>
      </c>
      <c r="Q100" s="156">
        <f t="shared" si="23"/>
        <v>0</v>
      </c>
      <c r="R100" s="156">
        <f t="shared" si="23"/>
        <v>0</v>
      </c>
      <c r="S100" s="156">
        <f t="shared" si="23"/>
        <v>0</v>
      </c>
      <c r="T100" s="156">
        <f t="shared" si="23"/>
        <v>0</v>
      </c>
      <c r="U100" s="156">
        <f t="shared" si="23"/>
        <v>0</v>
      </c>
      <c r="V100" s="156">
        <f t="shared" si="23"/>
        <v>0</v>
      </c>
      <c r="W100" s="156">
        <f t="shared" si="23"/>
        <v>0</v>
      </c>
      <c r="X100" s="156">
        <f t="shared" si="23"/>
        <v>0</v>
      </c>
      <c r="Y100" s="156">
        <f t="shared" si="23"/>
        <v>0</v>
      </c>
      <c r="Z100" s="156">
        <f t="shared" si="23"/>
        <v>0</v>
      </c>
      <c r="AA100" s="156">
        <f t="shared" si="23"/>
        <v>0</v>
      </c>
      <c r="AB100" s="156">
        <f t="shared" si="23"/>
        <v>0</v>
      </c>
      <c r="AC100" s="156">
        <f t="shared" si="23"/>
        <v>0</v>
      </c>
      <c r="AD100" s="156">
        <f t="shared" si="23"/>
        <v>0</v>
      </c>
      <c r="AE100" s="156">
        <f t="shared" si="23"/>
        <v>0</v>
      </c>
      <c r="AF100" s="156">
        <f t="shared" si="23"/>
        <v>0</v>
      </c>
      <c r="AG100" s="156">
        <f t="shared" si="23"/>
        <v>0</v>
      </c>
      <c r="AH100" s="156">
        <f t="shared" si="23"/>
        <v>0</v>
      </c>
      <c r="AI100" s="156">
        <f t="shared" si="23"/>
        <v>0</v>
      </c>
      <c r="AJ100" s="156">
        <f t="shared" si="23"/>
        <v>0</v>
      </c>
      <c r="AK100" s="156">
        <f t="shared" si="23"/>
        <v>0</v>
      </c>
      <c r="AL100" s="156">
        <f t="shared" si="23"/>
        <v>0</v>
      </c>
      <c r="AM100" s="143">
        <f t="shared" si="16"/>
        <v>14</v>
      </c>
    </row>
    <row r="101" spans="1:39" x14ac:dyDescent="0.35">
      <c r="A101" s="160" t="s">
        <v>406</v>
      </c>
      <c r="B101" s="144">
        <v>4</v>
      </c>
      <c r="C101" s="148" t="s">
        <v>344</v>
      </c>
      <c r="D101" s="148"/>
      <c r="E101" s="148"/>
      <c r="F101" s="148"/>
      <c r="G101" s="148"/>
      <c r="H101" s="151">
        <f>SUM(D101:G101)</f>
        <v>0</v>
      </c>
      <c r="I101" s="148"/>
      <c r="J101" s="148"/>
      <c r="K101" s="148"/>
      <c r="L101" s="148"/>
      <c r="M101" s="151">
        <f>SUM(I101:L101)</f>
        <v>0</v>
      </c>
      <c r="N101" s="148"/>
      <c r="O101" s="148"/>
      <c r="P101" s="148"/>
      <c r="Q101" s="148"/>
      <c r="R101" s="151">
        <f>SUM(N101:Q101)</f>
        <v>0</v>
      </c>
      <c r="S101" s="148"/>
      <c r="T101" s="148"/>
      <c r="U101" s="148"/>
      <c r="V101" s="148"/>
      <c r="W101" s="151">
        <f>SUM(S101:V101)</f>
        <v>0</v>
      </c>
      <c r="X101" s="148"/>
      <c r="Y101" s="148"/>
      <c r="Z101" s="148"/>
      <c r="AA101" s="148"/>
      <c r="AB101" s="151">
        <f>SUM(X101:AA101)</f>
        <v>0</v>
      </c>
      <c r="AC101" s="148"/>
      <c r="AD101" s="148"/>
      <c r="AE101" s="148"/>
      <c r="AF101" s="148"/>
      <c r="AG101" s="151">
        <f>SUM(AC101:AF101)</f>
        <v>0</v>
      </c>
      <c r="AH101" s="148"/>
      <c r="AI101" s="148"/>
      <c r="AJ101" s="148"/>
      <c r="AK101" s="148"/>
      <c r="AL101" s="151">
        <f>SUM(AH101:AK101)</f>
        <v>0</v>
      </c>
      <c r="AM101" s="143">
        <f t="shared" si="16"/>
        <v>0</v>
      </c>
    </row>
    <row r="102" spans="1:39" x14ac:dyDescent="0.35">
      <c r="A102" s="199" t="s">
        <v>407</v>
      </c>
      <c r="B102" s="144"/>
      <c r="C102" s="153" t="s">
        <v>346</v>
      </c>
      <c r="D102" s="153"/>
      <c r="E102" s="153"/>
      <c r="F102" s="153"/>
      <c r="G102" s="153"/>
      <c r="H102" s="151">
        <f>SUM(D102:G102)</f>
        <v>0</v>
      </c>
      <c r="I102" s="153"/>
      <c r="J102" s="153"/>
      <c r="K102" s="153"/>
      <c r="L102" s="153"/>
      <c r="M102" s="151">
        <f>SUM(I102:L102)</f>
        <v>0</v>
      </c>
      <c r="N102" s="153"/>
      <c r="O102" s="153"/>
      <c r="P102" s="153"/>
      <c r="Q102" s="153"/>
      <c r="R102" s="151">
        <f>SUM(N102:Q102)</f>
        <v>0</v>
      </c>
      <c r="S102" s="153"/>
      <c r="T102" s="153"/>
      <c r="U102" s="153"/>
      <c r="V102" s="153"/>
      <c r="W102" s="151">
        <f>SUM(S102:V102)</f>
        <v>0</v>
      </c>
      <c r="X102" s="153"/>
      <c r="Y102" s="153"/>
      <c r="Z102" s="153"/>
      <c r="AA102" s="153"/>
      <c r="AB102" s="151">
        <f>SUM(X102:AA102)</f>
        <v>0</v>
      </c>
      <c r="AC102" s="153"/>
      <c r="AD102" s="153"/>
      <c r="AE102" s="153"/>
      <c r="AF102" s="153"/>
      <c r="AG102" s="151">
        <f>SUM(AC102:AF102)</f>
        <v>0</v>
      </c>
      <c r="AH102" s="153"/>
      <c r="AI102" s="153"/>
      <c r="AJ102" s="153"/>
      <c r="AK102" s="153"/>
      <c r="AL102" s="151">
        <f>SUM(AH102:AK102)</f>
        <v>0</v>
      </c>
      <c r="AM102" s="143">
        <f t="shared" si="16"/>
        <v>0</v>
      </c>
    </row>
    <row r="103" spans="1:39" x14ac:dyDescent="0.35">
      <c r="A103" s="199"/>
      <c r="B103" s="144"/>
      <c r="C103" s="148" t="s">
        <v>348</v>
      </c>
      <c r="D103" s="148">
        <v>1</v>
      </c>
      <c r="E103" s="148"/>
      <c r="F103" s="148"/>
      <c r="G103" s="148"/>
      <c r="H103" s="151">
        <f>SUM(D103:G103)</f>
        <v>1</v>
      </c>
      <c r="I103" s="148"/>
      <c r="J103" s="148"/>
      <c r="K103" s="148"/>
      <c r="L103" s="148"/>
      <c r="M103" s="151">
        <f>SUM(I103:L103)</f>
        <v>0</v>
      </c>
      <c r="N103" s="148"/>
      <c r="O103" s="148"/>
      <c r="P103" s="148"/>
      <c r="Q103" s="148"/>
      <c r="R103" s="151">
        <f>SUM(N103:Q103)</f>
        <v>0</v>
      </c>
      <c r="S103" s="148"/>
      <c r="T103" s="148"/>
      <c r="U103" s="148"/>
      <c r="V103" s="148"/>
      <c r="W103" s="151">
        <f>SUM(S103:V103)</f>
        <v>0</v>
      </c>
      <c r="X103" s="148"/>
      <c r="Y103" s="148"/>
      <c r="Z103" s="148"/>
      <c r="AA103" s="148"/>
      <c r="AB103" s="151">
        <f>SUM(X103:AA103)</f>
        <v>0</v>
      </c>
      <c r="AC103" s="148"/>
      <c r="AD103" s="148"/>
      <c r="AE103" s="148"/>
      <c r="AF103" s="148"/>
      <c r="AG103" s="151">
        <f>SUM(AC103:AF103)</f>
        <v>0</v>
      </c>
      <c r="AH103" s="148"/>
      <c r="AI103" s="148"/>
      <c r="AJ103" s="148"/>
      <c r="AK103" s="148"/>
      <c r="AL103" s="151">
        <f>SUM(AH103:AK103)</f>
        <v>0</v>
      </c>
      <c r="AM103" s="143">
        <f t="shared" si="16"/>
        <v>1</v>
      </c>
    </row>
    <row r="104" spans="1:39" x14ac:dyDescent="0.35">
      <c r="A104" s="199"/>
      <c r="B104" s="144"/>
      <c r="C104" s="153" t="s">
        <v>365</v>
      </c>
      <c r="D104" s="153"/>
      <c r="E104" s="153"/>
      <c r="F104" s="153"/>
      <c r="G104" s="153"/>
      <c r="H104" s="151">
        <f>SUM(D104:G104)</f>
        <v>0</v>
      </c>
      <c r="I104" s="153"/>
      <c r="J104" s="153"/>
      <c r="K104" s="153"/>
      <c r="L104" s="153"/>
      <c r="M104" s="151">
        <f>SUM(I104:L104)</f>
        <v>0</v>
      </c>
      <c r="N104" s="153"/>
      <c r="O104" s="153"/>
      <c r="P104" s="153"/>
      <c r="Q104" s="153"/>
      <c r="R104" s="151">
        <f>SUM(N104:Q104)</f>
        <v>0</v>
      </c>
      <c r="S104" s="153"/>
      <c r="T104" s="153"/>
      <c r="U104" s="153"/>
      <c r="V104" s="153"/>
      <c r="W104" s="151">
        <f>SUM(S104:V104)</f>
        <v>0</v>
      </c>
      <c r="X104" s="153"/>
      <c r="Y104" s="153"/>
      <c r="Z104" s="153"/>
      <c r="AA104" s="153"/>
      <c r="AB104" s="151">
        <f>SUM(X104:AA104)</f>
        <v>0</v>
      </c>
      <c r="AC104" s="153"/>
      <c r="AD104" s="153"/>
      <c r="AE104" s="153"/>
      <c r="AF104" s="153"/>
      <c r="AG104" s="151">
        <f>SUM(AC104:AF104)</f>
        <v>0</v>
      </c>
      <c r="AH104" s="153"/>
      <c r="AI104" s="153"/>
      <c r="AJ104" s="153"/>
      <c r="AK104" s="153"/>
      <c r="AL104" s="151">
        <f>SUM(AH104:AK104)</f>
        <v>0</v>
      </c>
      <c r="AM104" s="143">
        <f t="shared" si="16"/>
        <v>0</v>
      </c>
    </row>
    <row r="105" spans="1:39" x14ac:dyDescent="0.35">
      <c r="A105" s="156" t="s">
        <v>406</v>
      </c>
      <c r="B105" s="157">
        <v>4</v>
      </c>
      <c r="C105" s="156"/>
      <c r="D105" s="156">
        <f t="shared" ref="D105:AL105" si="24">SUM(D101:D104)</f>
        <v>1</v>
      </c>
      <c r="E105" s="156">
        <f t="shared" si="24"/>
        <v>0</v>
      </c>
      <c r="F105" s="156">
        <f t="shared" si="24"/>
        <v>0</v>
      </c>
      <c r="G105" s="156">
        <f t="shared" si="24"/>
        <v>0</v>
      </c>
      <c r="H105" s="156">
        <f t="shared" si="24"/>
        <v>1</v>
      </c>
      <c r="I105" s="156">
        <f t="shared" si="24"/>
        <v>0</v>
      </c>
      <c r="J105" s="156">
        <f t="shared" si="24"/>
        <v>0</v>
      </c>
      <c r="K105" s="156">
        <f t="shared" si="24"/>
        <v>0</v>
      </c>
      <c r="L105" s="156">
        <f t="shared" si="24"/>
        <v>0</v>
      </c>
      <c r="M105" s="156">
        <f t="shared" si="24"/>
        <v>0</v>
      </c>
      <c r="N105" s="156">
        <f t="shared" si="24"/>
        <v>0</v>
      </c>
      <c r="O105" s="156">
        <f t="shared" si="24"/>
        <v>0</v>
      </c>
      <c r="P105" s="156">
        <f t="shared" si="24"/>
        <v>0</v>
      </c>
      <c r="Q105" s="156">
        <f t="shared" si="24"/>
        <v>0</v>
      </c>
      <c r="R105" s="156">
        <f t="shared" si="24"/>
        <v>0</v>
      </c>
      <c r="S105" s="156">
        <f t="shared" si="24"/>
        <v>0</v>
      </c>
      <c r="T105" s="156">
        <f t="shared" si="24"/>
        <v>0</v>
      </c>
      <c r="U105" s="156">
        <f t="shared" si="24"/>
        <v>0</v>
      </c>
      <c r="V105" s="156">
        <f t="shared" si="24"/>
        <v>0</v>
      </c>
      <c r="W105" s="156">
        <f t="shared" si="24"/>
        <v>0</v>
      </c>
      <c r="X105" s="156">
        <f t="shared" si="24"/>
        <v>0</v>
      </c>
      <c r="Y105" s="156">
        <f t="shared" si="24"/>
        <v>0</v>
      </c>
      <c r="Z105" s="156">
        <f t="shared" si="24"/>
        <v>0</v>
      </c>
      <c r="AA105" s="156">
        <f t="shared" si="24"/>
        <v>0</v>
      </c>
      <c r="AB105" s="156">
        <f t="shared" si="24"/>
        <v>0</v>
      </c>
      <c r="AC105" s="156">
        <f t="shared" si="24"/>
        <v>0</v>
      </c>
      <c r="AD105" s="156">
        <f t="shared" si="24"/>
        <v>0</v>
      </c>
      <c r="AE105" s="156">
        <f t="shared" si="24"/>
        <v>0</v>
      </c>
      <c r="AF105" s="156">
        <f t="shared" si="24"/>
        <v>0</v>
      </c>
      <c r="AG105" s="156">
        <f t="shared" si="24"/>
        <v>0</v>
      </c>
      <c r="AH105" s="156">
        <f t="shared" si="24"/>
        <v>0</v>
      </c>
      <c r="AI105" s="156">
        <f t="shared" si="24"/>
        <v>0</v>
      </c>
      <c r="AJ105" s="156">
        <f t="shared" si="24"/>
        <v>0</v>
      </c>
      <c r="AK105" s="156">
        <f t="shared" si="24"/>
        <v>0</v>
      </c>
      <c r="AL105" s="156">
        <f t="shared" si="24"/>
        <v>0</v>
      </c>
      <c r="AM105" s="143">
        <f t="shared" si="16"/>
        <v>1</v>
      </c>
    </row>
    <row r="106" spans="1:39" x14ac:dyDescent="0.35">
      <c r="A106" s="150" t="s">
        <v>408</v>
      </c>
      <c r="B106" s="144">
        <v>14</v>
      </c>
      <c r="C106" s="148" t="s">
        <v>344</v>
      </c>
      <c r="D106" s="148"/>
      <c r="E106" s="148"/>
      <c r="F106" s="148">
        <v>1</v>
      </c>
      <c r="G106" s="148"/>
      <c r="H106" s="151">
        <f>SUM(D106:G106)</f>
        <v>1</v>
      </c>
      <c r="I106" s="148"/>
      <c r="J106" s="148"/>
      <c r="K106" s="148"/>
      <c r="L106" s="148"/>
      <c r="M106" s="151">
        <f>SUM(I106:L106)</f>
        <v>0</v>
      </c>
      <c r="N106" s="148"/>
      <c r="O106" s="148"/>
      <c r="P106" s="148"/>
      <c r="Q106" s="148"/>
      <c r="R106" s="151">
        <f>SUM(N106:Q106)</f>
        <v>0</v>
      </c>
      <c r="S106" s="148"/>
      <c r="T106" s="148"/>
      <c r="U106" s="148"/>
      <c r="V106" s="148"/>
      <c r="W106" s="151">
        <f>SUM(S106:V106)</f>
        <v>0</v>
      </c>
      <c r="X106" s="148"/>
      <c r="Y106" s="148"/>
      <c r="Z106" s="148"/>
      <c r="AA106" s="148"/>
      <c r="AB106" s="151">
        <f>SUM(X106:AA106)</f>
        <v>0</v>
      </c>
      <c r="AC106" s="148"/>
      <c r="AD106" s="148"/>
      <c r="AE106" s="148"/>
      <c r="AF106" s="148"/>
      <c r="AG106" s="151">
        <f>SUM(AC106:AF106)</f>
        <v>0</v>
      </c>
      <c r="AH106" s="148">
        <v>4</v>
      </c>
      <c r="AI106" s="148"/>
      <c r="AJ106" s="148"/>
      <c r="AK106" s="148"/>
      <c r="AL106" s="151">
        <f>SUM(AH106:AK106)</f>
        <v>4</v>
      </c>
      <c r="AM106" s="143">
        <f t="shared" si="16"/>
        <v>5</v>
      </c>
    </row>
    <row r="107" spans="1:39" x14ac:dyDescent="0.35">
      <c r="A107" s="199" t="s">
        <v>409</v>
      </c>
      <c r="B107" s="144"/>
      <c r="C107" s="153" t="s">
        <v>368</v>
      </c>
      <c r="D107" s="153">
        <v>1</v>
      </c>
      <c r="E107" s="153"/>
      <c r="F107" s="153">
        <v>2</v>
      </c>
      <c r="G107" s="153"/>
      <c r="H107" s="151">
        <f>SUM(D107:G107)</f>
        <v>3</v>
      </c>
      <c r="I107" s="153"/>
      <c r="J107" s="153"/>
      <c r="K107" s="153"/>
      <c r="L107" s="153"/>
      <c r="M107" s="151">
        <f>SUM(I107:L107)</f>
        <v>0</v>
      </c>
      <c r="N107" s="153"/>
      <c r="O107" s="153"/>
      <c r="P107" s="153"/>
      <c r="Q107" s="153"/>
      <c r="R107" s="151">
        <f>SUM(N107:Q107)</f>
        <v>0</v>
      </c>
      <c r="S107" s="153"/>
      <c r="T107" s="153"/>
      <c r="U107" s="153"/>
      <c r="V107" s="153"/>
      <c r="W107" s="151">
        <f>SUM(S107:V107)</f>
        <v>0</v>
      </c>
      <c r="X107" s="153"/>
      <c r="Y107" s="153"/>
      <c r="Z107" s="153"/>
      <c r="AA107" s="153"/>
      <c r="AB107" s="151">
        <f>SUM(X107:AA107)</f>
        <v>0</v>
      </c>
      <c r="AC107" s="153"/>
      <c r="AD107" s="153"/>
      <c r="AE107" s="153"/>
      <c r="AF107" s="153"/>
      <c r="AG107" s="151">
        <f>SUM(AC107:AF107)</f>
        <v>0</v>
      </c>
      <c r="AH107" s="153">
        <v>3</v>
      </c>
      <c r="AI107" s="153">
        <v>1</v>
      </c>
      <c r="AJ107" s="153"/>
      <c r="AK107" s="153"/>
      <c r="AL107" s="151">
        <f>SUM(AH107:AK107)</f>
        <v>4</v>
      </c>
      <c r="AM107" s="143">
        <f t="shared" si="16"/>
        <v>7</v>
      </c>
    </row>
    <row r="108" spans="1:39" x14ac:dyDescent="0.35">
      <c r="A108" s="199"/>
      <c r="B108" s="144"/>
      <c r="C108" s="148" t="s">
        <v>348</v>
      </c>
      <c r="D108" s="148"/>
      <c r="E108" s="148"/>
      <c r="F108" s="148"/>
      <c r="G108" s="148"/>
      <c r="H108" s="151">
        <f>SUM(D108:G108)</f>
        <v>0</v>
      </c>
      <c r="I108" s="148"/>
      <c r="J108" s="148"/>
      <c r="K108" s="148"/>
      <c r="L108" s="148"/>
      <c r="M108" s="151">
        <f>SUM(I108:L108)</f>
        <v>0</v>
      </c>
      <c r="N108" s="148"/>
      <c r="O108" s="148"/>
      <c r="P108" s="148"/>
      <c r="Q108" s="148"/>
      <c r="R108" s="151">
        <f>SUM(N108:Q108)</f>
        <v>0</v>
      </c>
      <c r="S108" s="148"/>
      <c r="T108" s="148"/>
      <c r="U108" s="148"/>
      <c r="V108" s="148"/>
      <c r="W108" s="151">
        <f>SUM(S108:V108)</f>
        <v>0</v>
      </c>
      <c r="X108" s="148"/>
      <c r="Y108" s="148"/>
      <c r="Z108" s="148"/>
      <c r="AA108" s="148"/>
      <c r="AB108" s="151">
        <f>SUM(X108:AA108)</f>
        <v>0</v>
      </c>
      <c r="AC108" s="148"/>
      <c r="AD108" s="148"/>
      <c r="AE108" s="148"/>
      <c r="AF108" s="148"/>
      <c r="AG108" s="151">
        <f>SUM(AC108:AF108)</f>
        <v>0</v>
      </c>
      <c r="AH108" s="148"/>
      <c r="AI108" s="148"/>
      <c r="AJ108" s="148"/>
      <c r="AK108" s="148"/>
      <c r="AL108" s="151">
        <f>SUM(AH108:AK108)</f>
        <v>0</v>
      </c>
      <c r="AM108" s="143">
        <f t="shared" si="16"/>
        <v>0</v>
      </c>
    </row>
    <row r="109" spans="1:39" x14ac:dyDescent="0.35">
      <c r="A109" s="199"/>
      <c r="B109" s="144"/>
      <c r="C109" s="153" t="s">
        <v>365</v>
      </c>
      <c r="D109" s="153">
        <v>2</v>
      </c>
      <c r="E109" s="153">
        <v>1</v>
      </c>
      <c r="F109" s="153"/>
      <c r="G109" s="153"/>
      <c r="H109" s="151">
        <f>SUM(D109:G109)</f>
        <v>3</v>
      </c>
      <c r="I109" s="153"/>
      <c r="J109" s="153"/>
      <c r="K109" s="153"/>
      <c r="L109" s="153"/>
      <c r="M109" s="151">
        <f>SUM(I109:L109)</f>
        <v>0</v>
      </c>
      <c r="N109" s="153"/>
      <c r="O109" s="153"/>
      <c r="P109" s="153"/>
      <c r="Q109" s="153"/>
      <c r="R109" s="151">
        <f>SUM(N109:Q109)</f>
        <v>0</v>
      </c>
      <c r="S109" s="153"/>
      <c r="T109" s="153"/>
      <c r="U109" s="153"/>
      <c r="V109" s="153"/>
      <c r="W109" s="151">
        <f>SUM(S109:V109)</f>
        <v>0</v>
      </c>
      <c r="X109" s="153"/>
      <c r="Y109" s="153"/>
      <c r="Z109" s="153"/>
      <c r="AA109" s="153"/>
      <c r="AB109" s="151">
        <f>SUM(X109:AA109)</f>
        <v>0</v>
      </c>
      <c r="AC109" s="153"/>
      <c r="AD109" s="153"/>
      <c r="AE109" s="153"/>
      <c r="AF109" s="153"/>
      <c r="AG109" s="151">
        <f>SUM(AC109:AF109)</f>
        <v>0</v>
      </c>
      <c r="AH109" s="153"/>
      <c r="AI109" s="153"/>
      <c r="AJ109" s="153"/>
      <c r="AK109" s="153"/>
      <c r="AL109" s="151">
        <f>SUM(AH109:AK109)</f>
        <v>0</v>
      </c>
      <c r="AM109" s="143">
        <f t="shared" si="16"/>
        <v>3</v>
      </c>
    </row>
    <row r="110" spans="1:39" x14ac:dyDescent="0.35">
      <c r="A110" s="156" t="s">
        <v>409</v>
      </c>
      <c r="B110" s="157"/>
      <c r="C110" s="156"/>
      <c r="D110" s="156">
        <f t="shared" ref="D110:AL110" si="25">SUM(D106:D109)</f>
        <v>3</v>
      </c>
      <c r="E110" s="156">
        <f t="shared" si="25"/>
        <v>1</v>
      </c>
      <c r="F110" s="156">
        <f t="shared" si="25"/>
        <v>3</v>
      </c>
      <c r="G110" s="156">
        <f t="shared" si="25"/>
        <v>0</v>
      </c>
      <c r="H110" s="156">
        <f t="shared" si="25"/>
        <v>7</v>
      </c>
      <c r="I110" s="156">
        <f t="shared" si="25"/>
        <v>0</v>
      </c>
      <c r="J110" s="156">
        <f t="shared" si="25"/>
        <v>0</v>
      </c>
      <c r="K110" s="156">
        <f t="shared" si="25"/>
        <v>0</v>
      </c>
      <c r="L110" s="156">
        <f t="shared" si="25"/>
        <v>0</v>
      </c>
      <c r="M110" s="156">
        <f t="shared" si="25"/>
        <v>0</v>
      </c>
      <c r="N110" s="156">
        <f t="shared" si="25"/>
        <v>0</v>
      </c>
      <c r="O110" s="156">
        <f t="shared" si="25"/>
        <v>0</v>
      </c>
      <c r="P110" s="156">
        <f t="shared" si="25"/>
        <v>0</v>
      </c>
      <c r="Q110" s="156">
        <f t="shared" si="25"/>
        <v>0</v>
      </c>
      <c r="R110" s="156">
        <f t="shared" si="25"/>
        <v>0</v>
      </c>
      <c r="S110" s="156">
        <f t="shared" si="25"/>
        <v>0</v>
      </c>
      <c r="T110" s="156">
        <f t="shared" si="25"/>
        <v>0</v>
      </c>
      <c r="U110" s="156">
        <f t="shared" si="25"/>
        <v>0</v>
      </c>
      <c r="V110" s="156">
        <f t="shared" si="25"/>
        <v>0</v>
      </c>
      <c r="W110" s="156">
        <f t="shared" si="25"/>
        <v>0</v>
      </c>
      <c r="X110" s="156">
        <f t="shared" si="25"/>
        <v>0</v>
      </c>
      <c r="Y110" s="156">
        <f t="shared" si="25"/>
        <v>0</v>
      </c>
      <c r="Z110" s="156">
        <f t="shared" si="25"/>
        <v>0</v>
      </c>
      <c r="AA110" s="156">
        <f t="shared" si="25"/>
        <v>0</v>
      </c>
      <c r="AB110" s="156">
        <f t="shared" si="25"/>
        <v>0</v>
      </c>
      <c r="AC110" s="156">
        <f t="shared" si="25"/>
        <v>0</v>
      </c>
      <c r="AD110" s="156">
        <f t="shared" si="25"/>
        <v>0</v>
      </c>
      <c r="AE110" s="156">
        <f t="shared" si="25"/>
        <v>0</v>
      </c>
      <c r="AF110" s="156">
        <f t="shared" si="25"/>
        <v>0</v>
      </c>
      <c r="AG110" s="156">
        <f t="shared" si="25"/>
        <v>0</v>
      </c>
      <c r="AH110" s="156">
        <f t="shared" si="25"/>
        <v>7</v>
      </c>
      <c r="AI110" s="156">
        <f t="shared" si="25"/>
        <v>1</v>
      </c>
      <c r="AJ110" s="156">
        <f t="shared" si="25"/>
        <v>0</v>
      </c>
      <c r="AK110" s="156">
        <f t="shared" si="25"/>
        <v>0</v>
      </c>
      <c r="AL110" s="156">
        <f t="shared" si="25"/>
        <v>8</v>
      </c>
      <c r="AM110" s="143">
        <f t="shared" si="16"/>
        <v>15</v>
      </c>
    </row>
    <row r="111" spans="1:39" x14ac:dyDescent="0.35">
      <c r="A111" s="221" t="s">
        <v>518</v>
      </c>
      <c r="B111" s="144"/>
      <c r="C111" s="148" t="s">
        <v>344</v>
      </c>
      <c r="D111" s="148">
        <v>1</v>
      </c>
      <c r="E111" s="148"/>
      <c r="F111" s="148"/>
      <c r="G111" s="148"/>
      <c r="H111" s="151">
        <f>SUM(D111:G111)</f>
        <v>1</v>
      </c>
      <c r="I111" s="148"/>
      <c r="J111" s="148"/>
      <c r="K111" s="148"/>
      <c r="L111" s="148"/>
      <c r="M111" s="151">
        <f>SUM(I111:L111)</f>
        <v>0</v>
      </c>
      <c r="N111" s="148"/>
      <c r="O111" s="148"/>
      <c r="P111" s="148"/>
      <c r="Q111" s="148"/>
      <c r="R111" s="151">
        <f>SUM(N111:Q111)</f>
        <v>0</v>
      </c>
      <c r="S111" s="148"/>
      <c r="T111" s="148"/>
      <c r="U111" s="148"/>
      <c r="V111" s="148"/>
      <c r="W111" s="151">
        <f>SUM(S111:V111)</f>
        <v>0</v>
      </c>
      <c r="X111" s="148"/>
      <c r="Y111" s="148"/>
      <c r="Z111" s="148"/>
      <c r="AA111" s="148"/>
      <c r="AB111" s="151">
        <f>SUM(X111:AA111)</f>
        <v>0</v>
      </c>
      <c r="AC111" s="148"/>
      <c r="AD111" s="148"/>
      <c r="AE111" s="148"/>
      <c r="AF111" s="148"/>
      <c r="AG111" s="151">
        <f>SUM(AC111:AF111)</f>
        <v>0</v>
      </c>
      <c r="AH111" s="148"/>
      <c r="AI111" s="148"/>
      <c r="AJ111" s="148"/>
      <c r="AK111" s="148"/>
      <c r="AL111" s="151">
        <f>SUM(AH111:AK111)</f>
        <v>0</v>
      </c>
      <c r="AM111" s="143">
        <f t="shared" si="16"/>
        <v>1</v>
      </c>
    </row>
    <row r="112" spans="1:39" x14ac:dyDescent="0.35">
      <c r="A112" s="199"/>
      <c r="B112" s="144"/>
      <c r="C112" s="153" t="s">
        <v>346</v>
      </c>
      <c r="D112" s="153"/>
      <c r="E112" s="153"/>
      <c r="F112" s="153"/>
      <c r="G112" s="153"/>
      <c r="H112" s="151">
        <f>SUM(D112:G112)</f>
        <v>0</v>
      </c>
      <c r="I112" s="153"/>
      <c r="J112" s="153"/>
      <c r="K112" s="153"/>
      <c r="L112" s="153"/>
      <c r="M112" s="151">
        <f>SUM(I112:L112)</f>
        <v>0</v>
      </c>
      <c r="N112" s="153"/>
      <c r="O112" s="153"/>
      <c r="P112" s="153"/>
      <c r="Q112" s="153"/>
      <c r="R112" s="151">
        <f>SUM(N112:Q112)</f>
        <v>0</v>
      </c>
      <c r="S112" s="153"/>
      <c r="T112" s="153"/>
      <c r="U112" s="153"/>
      <c r="V112" s="153"/>
      <c r="W112" s="151">
        <f>SUM(S112:V112)</f>
        <v>0</v>
      </c>
      <c r="X112" s="153"/>
      <c r="Y112" s="153"/>
      <c r="Z112" s="153"/>
      <c r="AA112" s="153"/>
      <c r="AB112" s="151">
        <f>SUM(X112:AA112)</f>
        <v>0</v>
      </c>
      <c r="AC112" s="153"/>
      <c r="AD112" s="153"/>
      <c r="AE112" s="153"/>
      <c r="AF112" s="153"/>
      <c r="AG112" s="151">
        <f>SUM(AC112:AF112)</f>
        <v>0</v>
      </c>
      <c r="AH112" s="153"/>
      <c r="AI112" s="153"/>
      <c r="AJ112" s="153"/>
      <c r="AK112" s="153"/>
      <c r="AL112" s="151">
        <f>SUM(AH112:AK112)</f>
        <v>0</v>
      </c>
      <c r="AM112" s="143">
        <f t="shared" si="16"/>
        <v>0</v>
      </c>
    </row>
    <row r="113" spans="1:39" x14ac:dyDescent="0.35">
      <c r="A113" s="169"/>
      <c r="B113" s="144"/>
      <c r="C113" s="148" t="s">
        <v>348</v>
      </c>
      <c r="D113" s="148"/>
      <c r="E113" s="148"/>
      <c r="F113" s="148"/>
      <c r="G113" s="148"/>
      <c r="H113" s="151">
        <f>SUM(D113:G113)</f>
        <v>0</v>
      </c>
      <c r="I113" s="148"/>
      <c r="J113" s="148"/>
      <c r="K113" s="148"/>
      <c r="L113" s="148"/>
      <c r="M113" s="151">
        <f>SUM(I113:L113)</f>
        <v>0</v>
      </c>
      <c r="N113" s="148"/>
      <c r="O113" s="148"/>
      <c r="P113" s="148"/>
      <c r="Q113" s="148"/>
      <c r="R113" s="151">
        <f>SUM(N113:Q113)</f>
        <v>0</v>
      </c>
      <c r="S113" s="148"/>
      <c r="T113" s="148"/>
      <c r="U113" s="148"/>
      <c r="V113" s="148"/>
      <c r="W113" s="151">
        <f>SUM(S113:V113)</f>
        <v>0</v>
      </c>
      <c r="X113" s="148"/>
      <c r="Y113" s="148"/>
      <c r="Z113" s="148"/>
      <c r="AA113" s="148"/>
      <c r="AB113" s="151">
        <f>SUM(X113:AA113)</f>
        <v>0</v>
      </c>
      <c r="AC113" s="148"/>
      <c r="AD113" s="148"/>
      <c r="AE113" s="148"/>
      <c r="AF113" s="148"/>
      <c r="AG113" s="151">
        <f>SUM(AC113:AF113)</f>
        <v>0</v>
      </c>
      <c r="AH113" s="148"/>
      <c r="AI113" s="148"/>
      <c r="AJ113" s="148"/>
      <c r="AK113" s="148"/>
      <c r="AL113" s="151">
        <f>SUM(AH113:AK113)</f>
        <v>0</v>
      </c>
      <c r="AM113" s="143">
        <f t="shared" si="16"/>
        <v>0</v>
      </c>
    </row>
    <row r="114" spans="1:39" x14ac:dyDescent="0.35">
      <c r="A114" s="169"/>
      <c r="B114" s="144"/>
      <c r="C114" s="153" t="s">
        <v>365</v>
      </c>
      <c r="D114" s="153"/>
      <c r="E114" s="153"/>
      <c r="F114" s="153"/>
      <c r="G114" s="153"/>
      <c r="H114" s="151">
        <f>SUM(D114:G114)</f>
        <v>0</v>
      </c>
      <c r="I114" s="153"/>
      <c r="J114" s="153"/>
      <c r="K114" s="153"/>
      <c r="L114" s="153"/>
      <c r="M114" s="151">
        <f>SUM(I114:L114)</f>
        <v>0</v>
      </c>
      <c r="N114" s="153">
        <v>1</v>
      </c>
      <c r="O114" s="153"/>
      <c r="P114" s="153"/>
      <c r="Q114" s="153"/>
      <c r="R114" s="151">
        <f>SUM(N114:Q114)</f>
        <v>1</v>
      </c>
      <c r="S114" s="153"/>
      <c r="T114" s="153"/>
      <c r="U114" s="153"/>
      <c r="V114" s="153"/>
      <c r="W114" s="151">
        <f>SUM(S114:V114)</f>
        <v>0</v>
      </c>
      <c r="X114" s="153"/>
      <c r="Y114" s="153"/>
      <c r="Z114" s="153"/>
      <c r="AA114" s="153"/>
      <c r="AB114" s="151">
        <f>SUM(X114:AA114)</f>
        <v>0</v>
      </c>
      <c r="AC114" s="153"/>
      <c r="AD114" s="153"/>
      <c r="AE114" s="153"/>
      <c r="AF114" s="153"/>
      <c r="AG114" s="151">
        <f>SUM(AC114:AF114)</f>
        <v>0</v>
      </c>
      <c r="AH114" s="153">
        <v>5</v>
      </c>
      <c r="AI114" s="153">
        <v>1</v>
      </c>
      <c r="AJ114" s="153"/>
      <c r="AK114" s="153"/>
      <c r="AL114" s="151">
        <f>SUM(AH114:AK114)</f>
        <v>6</v>
      </c>
      <c r="AM114" s="143">
        <f t="shared" si="16"/>
        <v>7</v>
      </c>
    </row>
    <row r="115" spans="1:39" x14ac:dyDescent="0.35">
      <c r="A115" s="161" t="s">
        <v>518</v>
      </c>
      <c r="B115" s="157"/>
      <c r="C115" s="156"/>
      <c r="D115" s="156">
        <f t="shared" ref="D115:AL115" si="26">SUM(D111:D114)</f>
        <v>1</v>
      </c>
      <c r="E115" s="156">
        <f t="shared" si="26"/>
        <v>0</v>
      </c>
      <c r="F115" s="156">
        <f t="shared" si="26"/>
        <v>0</v>
      </c>
      <c r="G115" s="156">
        <f t="shared" si="26"/>
        <v>0</v>
      </c>
      <c r="H115" s="156">
        <f t="shared" si="26"/>
        <v>1</v>
      </c>
      <c r="I115" s="156">
        <f t="shared" si="26"/>
        <v>0</v>
      </c>
      <c r="J115" s="156">
        <f t="shared" si="26"/>
        <v>0</v>
      </c>
      <c r="K115" s="156">
        <f t="shared" si="26"/>
        <v>0</v>
      </c>
      <c r="L115" s="156">
        <f t="shared" si="26"/>
        <v>0</v>
      </c>
      <c r="M115" s="156">
        <f t="shared" si="26"/>
        <v>0</v>
      </c>
      <c r="N115" s="156">
        <f t="shared" si="26"/>
        <v>1</v>
      </c>
      <c r="O115" s="156">
        <f t="shared" si="26"/>
        <v>0</v>
      </c>
      <c r="P115" s="156">
        <f t="shared" si="26"/>
        <v>0</v>
      </c>
      <c r="Q115" s="156">
        <f t="shared" si="26"/>
        <v>0</v>
      </c>
      <c r="R115" s="156">
        <f t="shared" si="26"/>
        <v>1</v>
      </c>
      <c r="S115" s="156">
        <f t="shared" si="26"/>
        <v>0</v>
      </c>
      <c r="T115" s="156">
        <f t="shared" si="26"/>
        <v>0</v>
      </c>
      <c r="U115" s="156">
        <f t="shared" si="26"/>
        <v>0</v>
      </c>
      <c r="V115" s="156">
        <f t="shared" si="26"/>
        <v>0</v>
      </c>
      <c r="W115" s="156">
        <f t="shared" si="26"/>
        <v>0</v>
      </c>
      <c r="X115" s="156">
        <f t="shared" si="26"/>
        <v>0</v>
      </c>
      <c r="Y115" s="156">
        <f t="shared" si="26"/>
        <v>0</v>
      </c>
      <c r="Z115" s="156">
        <f t="shared" si="26"/>
        <v>0</v>
      </c>
      <c r="AA115" s="156">
        <f t="shared" si="26"/>
        <v>0</v>
      </c>
      <c r="AB115" s="156">
        <f t="shared" si="26"/>
        <v>0</v>
      </c>
      <c r="AC115" s="156">
        <f t="shared" si="26"/>
        <v>0</v>
      </c>
      <c r="AD115" s="156">
        <f t="shared" si="26"/>
        <v>0</v>
      </c>
      <c r="AE115" s="156">
        <f t="shared" si="26"/>
        <v>0</v>
      </c>
      <c r="AF115" s="156">
        <f t="shared" si="26"/>
        <v>0</v>
      </c>
      <c r="AG115" s="156">
        <f t="shared" si="26"/>
        <v>0</v>
      </c>
      <c r="AH115" s="156">
        <f t="shared" si="26"/>
        <v>5</v>
      </c>
      <c r="AI115" s="156">
        <f t="shared" si="26"/>
        <v>1</v>
      </c>
      <c r="AJ115" s="156">
        <f t="shared" si="26"/>
        <v>0</v>
      </c>
      <c r="AK115" s="156">
        <f t="shared" si="26"/>
        <v>0</v>
      </c>
      <c r="AL115" s="156">
        <f t="shared" si="26"/>
        <v>6</v>
      </c>
      <c r="AM115" s="143">
        <f t="shared" si="16"/>
        <v>8</v>
      </c>
    </row>
    <row r="116" spans="1:39" x14ac:dyDescent="0.35">
      <c r="A116" s="156" t="s">
        <v>408</v>
      </c>
      <c r="B116" s="157">
        <v>14</v>
      </c>
      <c r="C116" s="156"/>
      <c r="D116" s="156">
        <f t="shared" ref="D116:AL116" si="27">SUM(D115,D110)</f>
        <v>4</v>
      </c>
      <c r="E116" s="156">
        <f t="shared" si="27"/>
        <v>1</v>
      </c>
      <c r="F116" s="156">
        <f t="shared" si="27"/>
        <v>3</v>
      </c>
      <c r="G116" s="156">
        <f t="shared" si="27"/>
        <v>0</v>
      </c>
      <c r="H116" s="156">
        <f t="shared" si="27"/>
        <v>8</v>
      </c>
      <c r="I116" s="156">
        <f t="shared" si="27"/>
        <v>0</v>
      </c>
      <c r="J116" s="156">
        <f t="shared" si="27"/>
        <v>0</v>
      </c>
      <c r="K116" s="156">
        <f t="shared" si="27"/>
        <v>0</v>
      </c>
      <c r="L116" s="156">
        <f t="shared" si="27"/>
        <v>0</v>
      </c>
      <c r="M116" s="156">
        <f t="shared" si="27"/>
        <v>0</v>
      </c>
      <c r="N116" s="156">
        <f t="shared" si="27"/>
        <v>1</v>
      </c>
      <c r="O116" s="156">
        <f t="shared" si="27"/>
        <v>0</v>
      </c>
      <c r="P116" s="156">
        <f t="shared" si="27"/>
        <v>0</v>
      </c>
      <c r="Q116" s="156">
        <f t="shared" si="27"/>
        <v>0</v>
      </c>
      <c r="R116" s="156">
        <f t="shared" si="27"/>
        <v>1</v>
      </c>
      <c r="S116" s="156">
        <f t="shared" si="27"/>
        <v>0</v>
      </c>
      <c r="T116" s="156">
        <f t="shared" si="27"/>
        <v>0</v>
      </c>
      <c r="U116" s="156">
        <f t="shared" si="27"/>
        <v>0</v>
      </c>
      <c r="V116" s="156">
        <f t="shared" si="27"/>
        <v>0</v>
      </c>
      <c r="W116" s="156">
        <f t="shared" si="27"/>
        <v>0</v>
      </c>
      <c r="X116" s="156">
        <f t="shared" si="27"/>
        <v>0</v>
      </c>
      <c r="Y116" s="156">
        <f t="shared" si="27"/>
        <v>0</v>
      </c>
      <c r="Z116" s="156">
        <f t="shared" si="27"/>
        <v>0</v>
      </c>
      <c r="AA116" s="156">
        <f t="shared" si="27"/>
        <v>0</v>
      </c>
      <c r="AB116" s="156">
        <f t="shared" si="27"/>
        <v>0</v>
      </c>
      <c r="AC116" s="156">
        <f t="shared" si="27"/>
        <v>0</v>
      </c>
      <c r="AD116" s="156">
        <f t="shared" si="27"/>
        <v>0</v>
      </c>
      <c r="AE116" s="156">
        <f t="shared" si="27"/>
        <v>0</v>
      </c>
      <c r="AF116" s="156">
        <f t="shared" si="27"/>
        <v>0</v>
      </c>
      <c r="AG116" s="156">
        <f t="shared" si="27"/>
        <v>0</v>
      </c>
      <c r="AH116" s="156">
        <f t="shared" si="27"/>
        <v>12</v>
      </c>
      <c r="AI116" s="156">
        <f t="shared" si="27"/>
        <v>2</v>
      </c>
      <c r="AJ116" s="156">
        <f t="shared" si="27"/>
        <v>0</v>
      </c>
      <c r="AK116" s="156">
        <f t="shared" si="27"/>
        <v>0</v>
      </c>
      <c r="AL116" s="156">
        <f t="shared" si="27"/>
        <v>14</v>
      </c>
      <c r="AM116" s="143">
        <f t="shared" si="16"/>
        <v>23</v>
      </c>
    </row>
    <row r="117" spans="1:39" x14ac:dyDescent="0.35">
      <c r="A117" s="150" t="s">
        <v>410</v>
      </c>
      <c r="B117" s="144">
        <v>7</v>
      </c>
      <c r="C117" s="148" t="s">
        <v>344</v>
      </c>
      <c r="D117" s="148">
        <v>3</v>
      </c>
      <c r="E117" s="148"/>
      <c r="F117" s="148"/>
      <c r="G117" s="148"/>
      <c r="H117" s="151">
        <f>SUM(D117:G117)</f>
        <v>3</v>
      </c>
      <c r="I117" s="148"/>
      <c r="J117" s="148"/>
      <c r="K117" s="148"/>
      <c r="L117" s="148"/>
      <c r="M117" s="151">
        <f>SUM(I117:L117)</f>
        <v>0</v>
      </c>
      <c r="N117" s="148"/>
      <c r="O117" s="148"/>
      <c r="P117" s="148"/>
      <c r="Q117" s="148"/>
      <c r="R117" s="151">
        <f>SUM(N117:Q117)</f>
        <v>0</v>
      </c>
      <c r="S117" s="148"/>
      <c r="T117" s="148"/>
      <c r="U117" s="148"/>
      <c r="V117" s="148"/>
      <c r="W117" s="151">
        <f>SUM(S117:V117)</f>
        <v>0</v>
      </c>
      <c r="X117" s="148"/>
      <c r="Y117" s="148"/>
      <c r="Z117" s="148"/>
      <c r="AA117" s="148"/>
      <c r="AB117" s="151">
        <f>SUM(X117:AA117)</f>
        <v>0</v>
      </c>
      <c r="AC117" s="148"/>
      <c r="AD117" s="148"/>
      <c r="AE117" s="148"/>
      <c r="AF117" s="148"/>
      <c r="AG117" s="151">
        <f>SUM(AC117:AF117)</f>
        <v>0</v>
      </c>
      <c r="AH117" s="148"/>
      <c r="AI117" s="148"/>
      <c r="AJ117" s="148"/>
      <c r="AK117" s="148"/>
      <c r="AL117" s="151">
        <f>SUM(AH117:AK117)</f>
        <v>0</v>
      </c>
      <c r="AM117" s="143">
        <f t="shared" si="16"/>
        <v>3</v>
      </c>
    </row>
    <row r="118" spans="1:39" x14ac:dyDescent="0.35">
      <c r="A118" s="199" t="s">
        <v>411</v>
      </c>
      <c r="B118" s="144"/>
      <c r="C118" s="153" t="s">
        <v>346</v>
      </c>
      <c r="D118" s="153"/>
      <c r="E118" s="153"/>
      <c r="F118" s="153"/>
      <c r="G118" s="153"/>
      <c r="H118" s="151">
        <f>SUM(D118:G118)</f>
        <v>0</v>
      </c>
      <c r="I118" s="153"/>
      <c r="J118" s="153"/>
      <c r="K118" s="153"/>
      <c r="L118" s="153"/>
      <c r="M118" s="151">
        <f>SUM(I118:L118)</f>
        <v>0</v>
      </c>
      <c r="N118" s="153"/>
      <c r="O118" s="153"/>
      <c r="P118" s="153"/>
      <c r="Q118" s="153"/>
      <c r="R118" s="151">
        <f>SUM(N118:Q118)</f>
        <v>0</v>
      </c>
      <c r="S118" s="153"/>
      <c r="T118" s="153"/>
      <c r="U118" s="153"/>
      <c r="V118" s="153"/>
      <c r="W118" s="151">
        <f>SUM(S118:V118)</f>
        <v>0</v>
      </c>
      <c r="X118" s="153"/>
      <c r="Y118" s="153"/>
      <c r="Z118" s="153"/>
      <c r="AA118" s="153"/>
      <c r="AB118" s="151">
        <f>SUM(X118:AA118)</f>
        <v>0</v>
      </c>
      <c r="AC118" s="153"/>
      <c r="AD118" s="153"/>
      <c r="AE118" s="153"/>
      <c r="AF118" s="153"/>
      <c r="AG118" s="151">
        <f>SUM(AC118:AF118)</f>
        <v>0</v>
      </c>
      <c r="AH118" s="153"/>
      <c r="AI118" s="153"/>
      <c r="AJ118" s="153"/>
      <c r="AK118" s="153"/>
      <c r="AL118" s="151">
        <f>SUM(AH118:AK118)</f>
        <v>0</v>
      </c>
      <c r="AM118" s="143">
        <f t="shared" si="16"/>
        <v>0</v>
      </c>
    </row>
    <row r="119" spans="1:39" x14ac:dyDescent="0.35">
      <c r="A119" s="199"/>
      <c r="B119" s="144"/>
      <c r="C119" s="148" t="s">
        <v>348</v>
      </c>
      <c r="D119" s="148"/>
      <c r="E119" s="148"/>
      <c r="F119" s="148"/>
      <c r="G119" s="148"/>
      <c r="H119" s="151">
        <f>SUM(D119:G119)</f>
        <v>0</v>
      </c>
      <c r="I119" s="148"/>
      <c r="J119" s="148"/>
      <c r="K119" s="148"/>
      <c r="L119" s="148"/>
      <c r="M119" s="151">
        <f>SUM(I119:L119)</f>
        <v>0</v>
      </c>
      <c r="N119" s="148"/>
      <c r="O119" s="148"/>
      <c r="P119" s="148"/>
      <c r="Q119" s="148"/>
      <c r="R119" s="151">
        <f>SUM(N119:Q119)</f>
        <v>0</v>
      </c>
      <c r="S119" s="148"/>
      <c r="T119" s="148"/>
      <c r="U119" s="148"/>
      <c r="V119" s="148"/>
      <c r="W119" s="151">
        <f>SUM(S119:V119)</f>
        <v>0</v>
      </c>
      <c r="X119" s="148"/>
      <c r="Y119" s="148"/>
      <c r="Z119" s="148"/>
      <c r="AA119" s="148"/>
      <c r="AB119" s="151">
        <f>SUM(X119:AA119)</f>
        <v>0</v>
      </c>
      <c r="AC119" s="148"/>
      <c r="AD119" s="148"/>
      <c r="AE119" s="148"/>
      <c r="AF119" s="148"/>
      <c r="AG119" s="151">
        <f>SUM(AC119:AF119)</f>
        <v>0</v>
      </c>
      <c r="AH119" s="148"/>
      <c r="AI119" s="148"/>
      <c r="AJ119" s="148"/>
      <c r="AK119" s="148"/>
      <c r="AL119" s="151">
        <f>SUM(AH119:AK119)</f>
        <v>0</v>
      </c>
      <c r="AM119" s="143">
        <f t="shared" si="16"/>
        <v>0</v>
      </c>
    </row>
    <row r="120" spans="1:39" x14ac:dyDescent="0.35">
      <c r="A120" s="199"/>
      <c r="B120" s="144"/>
      <c r="C120" s="153" t="s">
        <v>365</v>
      </c>
      <c r="D120" s="153"/>
      <c r="E120" s="153"/>
      <c r="F120" s="153"/>
      <c r="G120" s="153"/>
      <c r="H120" s="151">
        <f>SUM(D120:G120)</f>
        <v>0</v>
      </c>
      <c r="I120" s="153"/>
      <c r="J120" s="153"/>
      <c r="K120" s="153"/>
      <c r="L120" s="153"/>
      <c r="M120" s="151">
        <f>SUM(I120:L120)</f>
        <v>0</v>
      </c>
      <c r="N120" s="153"/>
      <c r="O120" s="153"/>
      <c r="P120" s="153"/>
      <c r="Q120" s="153"/>
      <c r="R120" s="151">
        <f>SUM(N120:Q120)</f>
        <v>0</v>
      </c>
      <c r="S120" s="153"/>
      <c r="T120" s="153"/>
      <c r="U120" s="153"/>
      <c r="V120" s="153"/>
      <c r="W120" s="151">
        <f>SUM(S120:V120)</f>
        <v>0</v>
      </c>
      <c r="X120" s="153"/>
      <c r="Y120" s="153"/>
      <c r="Z120" s="153"/>
      <c r="AA120" s="153"/>
      <c r="AB120" s="151">
        <f>SUM(X120:AA120)</f>
        <v>0</v>
      </c>
      <c r="AC120" s="153"/>
      <c r="AD120" s="153"/>
      <c r="AE120" s="153"/>
      <c r="AF120" s="153"/>
      <c r="AG120" s="151">
        <f>SUM(AC120:AF120)</f>
        <v>0</v>
      </c>
      <c r="AH120" s="153"/>
      <c r="AI120" s="153"/>
      <c r="AJ120" s="153"/>
      <c r="AK120" s="153"/>
      <c r="AL120" s="151">
        <f>SUM(AH120:AK120)</f>
        <v>0</v>
      </c>
      <c r="AM120" s="143">
        <f t="shared" si="16"/>
        <v>0</v>
      </c>
    </row>
    <row r="121" spans="1:39" x14ac:dyDescent="0.35">
      <c r="A121" s="156" t="s">
        <v>410</v>
      </c>
      <c r="B121" s="157">
        <v>7</v>
      </c>
      <c r="C121" s="156"/>
      <c r="D121" s="156">
        <f t="shared" ref="D121:AL121" si="28">SUM(D117:D120)</f>
        <v>3</v>
      </c>
      <c r="E121" s="156">
        <f t="shared" si="28"/>
        <v>0</v>
      </c>
      <c r="F121" s="156">
        <f t="shared" si="28"/>
        <v>0</v>
      </c>
      <c r="G121" s="156">
        <f t="shared" si="28"/>
        <v>0</v>
      </c>
      <c r="H121" s="156">
        <f t="shared" si="28"/>
        <v>3</v>
      </c>
      <c r="I121" s="156">
        <f t="shared" si="28"/>
        <v>0</v>
      </c>
      <c r="J121" s="156">
        <f t="shared" si="28"/>
        <v>0</v>
      </c>
      <c r="K121" s="156">
        <f t="shared" si="28"/>
        <v>0</v>
      </c>
      <c r="L121" s="156">
        <f t="shared" si="28"/>
        <v>0</v>
      </c>
      <c r="M121" s="156">
        <f t="shared" si="28"/>
        <v>0</v>
      </c>
      <c r="N121" s="156">
        <f t="shared" si="28"/>
        <v>0</v>
      </c>
      <c r="O121" s="156">
        <f t="shared" si="28"/>
        <v>0</v>
      </c>
      <c r="P121" s="156">
        <f t="shared" si="28"/>
        <v>0</v>
      </c>
      <c r="Q121" s="156">
        <f t="shared" si="28"/>
        <v>0</v>
      </c>
      <c r="R121" s="156">
        <f t="shared" si="28"/>
        <v>0</v>
      </c>
      <c r="S121" s="156">
        <f t="shared" si="28"/>
        <v>0</v>
      </c>
      <c r="T121" s="156">
        <f t="shared" si="28"/>
        <v>0</v>
      </c>
      <c r="U121" s="156">
        <f t="shared" si="28"/>
        <v>0</v>
      </c>
      <c r="V121" s="156">
        <f t="shared" si="28"/>
        <v>0</v>
      </c>
      <c r="W121" s="156">
        <f t="shared" si="28"/>
        <v>0</v>
      </c>
      <c r="X121" s="156">
        <f t="shared" si="28"/>
        <v>0</v>
      </c>
      <c r="Y121" s="156">
        <f t="shared" si="28"/>
        <v>0</v>
      </c>
      <c r="Z121" s="156">
        <f t="shared" si="28"/>
        <v>0</v>
      </c>
      <c r="AA121" s="156">
        <f t="shared" si="28"/>
        <v>0</v>
      </c>
      <c r="AB121" s="156">
        <f t="shared" si="28"/>
        <v>0</v>
      </c>
      <c r="AC121" s="156">
        <f t="shared" si="28"/>
        <v>0</v>
      </c>
      <c r="AD121" s="156">
        <f t="shared" si="28"/>
        <v>0</v>
      </c>
      <c r="AE121" s="156">
        <f t="shared" si="28"/>
        <v>0</v>
      </c>
      <c r="AF121" s="156">
        <f t="shared" si="28"/>
        <v>0</v>
      </c>
      <c r="AG121" s="156">
        <f t="shared" si="28"/>
        <v>0</v>
      </c>
      <c r="AH121" s="156">
        <f t="shared" si="28"/>
        <v>0</v>
      </c>
      <c r="AI121" s="156">
        <f t="shared" si="28"/>
        <v>0</v>
      </c>
      <c r="AJ121" s="156">
        <f t="shared" si="28"/>
        <v>0</v>
      </c>
      <c r="AK121" s="156">
        <f t="shared" si="28"/>
        <v>0</v>
      </c>
      <c r="AL121" s="156">
        <f t="shared" si="28"/>
        <v>0</v>
      </c>
      <c r="AM121" s="143">
        <f t="shared" si="16"/>
        <v>3</v>
      </c>
    </row>
    <row r="122" spans="1:39" x14ac:dyDescent="0.35">
      <c r="A122" s="150" t="s">
        <v>412</v>
      </c>
      <c r="B122" s="144">
        <v>21</v>
      </c>
      <c r="C122" s="148" t="s">
        <v>344</v>
      </c>
      <c r="D122" s="148"/>
      <c r="E122" s="148"/>
      <c r="F122" s="148"/>
      <c r="G122" s="148"/>
      <c r="H122" s="151">
        <f>SUM(D122:G122)</f>
        <v>0</v>
      </c>
      <c r="I122" s="148"/>
      <c r="J122" s="148"/>
      <c r="K122" s="148"/>
      <c r="L122" s="148"/>
      <c r="M122" s="151">
        <f>SUM(I122:L122)</f>
        <v>0</v>
      </c>
      <c r="N122" s="148"/>
      <c r="O122" s="148"/>
      <c r="P122" s="148"/>
      <c r="Q122" s="148"/>
      <c r="R122" s="151">
        <f>SUM(N122:Q122)</f>
        <v>0</v>
      </c>
      <c r="S122" s="148"/>
      <c r="T122" s="148"/>
      <c r="U122" s="148"/>
      <c r="V122" s="148"/>
      <c r="W122" s="151">
        <f>SUM(S122:V122)</f>
        <v>0</v>
      </c>
      <c r="X122" s="148"/>
      <c r="Y122" s="148"/>
      <c r="Z122" s="148"/>
      <c r="AA122" s="148"/>
      <c r="AB122" s="151">
        <f>SUM(X122:AA122)</f>
        <v>0</v>
      </c>
      <c r="AC122" s="148"/>
      <c r="AD122" s="148"/>
      <c r="AE122" s="148"/>
      <c r="AF122" s="148"/>
      <c r="AG122" s="151">
        <f>SUM(AC122:AF122)</f>
        <v>0</v>
      </c>
      <c r="AH122" s="148"/>
      <c r="AI122" s="148"/>
      <c r="AJ122" s="148"/>
      <c r="AK122" s="148"/>
      <c r="AL122" s="151">
        <f>SUM(AH122:AK122)</f>
        <v>0</v>
      </c>
      <c r="AM122" s="143">
        <f t="shared" si="16"/>
        <v>0</v>
      </c>
    </row>
    <row r="123" spans="1:39" x14ac:dyDescent="0.35">
      <c r="A123" s="199" t="s">
        <v>413</v>
      </c>
      <c r="B123" s="144"/>
      <c r="C123" s="153" t="s">
        <v>346</v>
      </c>
      <c r="D123" s="153"/>
      <c r="E123" s="153"/>
      <c r="F123" s="153"/>
      <c r="G123" s="153"/>
      <c r="H123" s="151">
        <f>SUM(D123:G123)</f>
        <v>0</v>
      </c>
      <c r="I123" s="153"/>
      <c r="J123" s="153"/>
      <c r="K123" s="153"/>
      <c r="L123" s="153"/>
      <c r="M123" s="151">
        <f>SUM(I123:L123)</f>
        <v>0</v>
      </c>
      <c r="N123" s="153"/>
      <c r="O123" s="153"/>
      <c r="P123" s="153"/>
      <c r="Q123" s="153"/>
      <c r="R123" s="151">
        <f>SUM(N123:Q123)</f>
        <v>0</v>
      </c>
      <c r="S123" s="153"/>
      <c r="T123" s="153"/>
      <c r="U123" s="153"/>
      <c r="V123" s="153"/>
      <c r="W123" s="151">
        <f>SUM(S123:V123)</f>
        <v>0</v>
      </c>
      <c r="X123" s="153"/>
      <c r="Y123" s="153"/>
      <c r="Z123" s="153"/>
      <c r="AA123" s="153"/>
      <c r="AB123" s="151">
        <f>SUM(X123:AA123)</f>
        <v>0</v>
      </c>
      <c r="AC123" s="153"/>
      <c r="AD123" s="153"/>
      <c r="AE123" s="153"/>
      <c r="AF123" s="153"/>
      <c r="AG123" s="151">
        <f>SUM(AC123:AF123)</f>
        <v>0</v>
      </c>
      <c r="AH123" s="153"/>
      <c r="AI123" s="153"/>
      <c r="AJ123" s="153"/>
      <c r="AK123" s="153"/>
      <c r="AL123" s="151">
        <f>SUM(AH123:AK123)</f>
        <v>0</v>
      </c>
      <c r="AM123" s="143">
        <f t="shared" si="16"/>
        <v>0</v>
      </c>
    </row>
    <row r="124" spans="1:39" x14ac:dyDescent="0.35">
      <c r="A124" s="199"/>
      <c r="B124" s="144"/>
      <c r="C124" s="148" t="s">
        <v>348</v>
      </c>
      <c r="D124" s="148"/>
      <c r="E124" s="148"/>
      <c r="F124" s="148"/>
      <c r="G124" s="148"/>
      <c r="H124" s="151">
        <f>SUM(D124:G124)</f>
        <v>0</v>
      </c>
      <c r="I124" s="148"/>
      <c r="J124" s="148"/>
      <c r="K124" s="148"/>
      <c r="L124" s="148"/>
      <c r="M124" s="151">
        <f>SUM(I124:L124)</f>
        <v>0</v>
      </c>
      <c r="N124" s="148"/>
      <c r="O124" s="148"/>
      <c r="P124" s="148"/>
      <c r="Q124" s="148"/>
      <c r="R124" s="151">
        <f>SUM(N124:Q124)</f>
        <v>0</v>
      </c>
      <c r="S124" s="148"/>
      <c r="T124" s="148"/>
      <c r="U124" s="148"/>
      <c r="V124" s="148"/>
      <c r="W124" s="151">
        <f>SUM(S124:V124)</f>
        <v>0</v>
      </c>
      <c r="X124" s="148"/>
      <c r="Y124" s="148"/>
      <c r="Z124" s="148"/>
      <c r="AA124" s="148"/>
      <c r="AB124" s="151">
        <f>SUM(X124:AA124)</f>
        <v>0</v>
      </c>
      <c r="AC124" s="148"/>
      <c r="AD124" s="148"/>
      <c r="AE124" s="148"/>
      <c r="AF124" s="148"/>
      <c r="AG124" s="151">
        <f>SUM(AC124:AF124)</f>
        <v>0</v>
      </c>
      <c r="AH124" s="148"/>
      <c r="AI124" s="148"/>
      <c r="AJ124" s="148"/>
      <c r="AK124" s="148"/>
      <c r="AL124" s="151">
        <f>SUM(AH124:AK124)</f>
        <v>0</v>
      </c>
      <c r="AM124" s="143">
        <f t="shared" si="16"/>
        <v>0</v>
      </c>
    </row>
    <row r="125" spans="1:39" x14ac:dyDescent="0.35">
      <c r="A125" s="199"/>
      <c r="B125" s="144"/>
      <c r="C125" s="153" t="s">
        <v>365</v>
      </c>
      <c r="D125" s="153">
        <v>2</v>
      </c>
      <c r="E125" s="153"/>
      <c r="F125" s="153"/>
      <c r="G125" s="153"/>
      <c r="H125" s="151">
        <f>SUM(D125:G125)</f>
        <v>2</v>
      </c>
      <c r="I125" s="153"/>
      <c r="J125" s="153"/>
      <c r="K125" s="153"/>
      <c r="L125" s="153"/>
      <c r="M125" s="151">
        <f>SUM(I125:L125)</f>
        <v>0</v>
      </c>
      <c r="N125" s="153">
        <v>2</v>
      </c>
      <c r="O125" s="153"/>
      <c r="P125" s="153"/>
      <c r="Q125" s="153"/>
      <c r="R125" s="151">
        <f>SUM(N125:Q125)</f>
        <v>2</v>
      </c>
      <c r="S125" s="153"/>
      <c r="T125" s="153"/>
      <c r="U125" s="153"/>
      <c r="V125" s="153"/>
      <c r="W125" s="151">
        <f>SUM(S125:V125)</f>
        <v>0</v>
      </c>
      <c r="X125" s="153"/>
      <c r="Y125" s="153"/>
      <c r="Z125" s="153"/>
      <c r="AA125" s="153"/>
      <c r="AB125" s="151">
        <f>SUM(X125:AA125)</f>
        <v>0</v>
      </c>
      <c r="AC125" s="153"/>
      <c r="AD125" s="153"/>
      <c r="AE125" s="153"/>
      <c r="AF125" s="153"/>
      <c r="AG125" s="151">
        <f>SUM(AC125:AF125)</f>
        <v>0</v>
      </c>
      <c r="AH125" s="153"/>
      <c r="AI125" s="153"/>
      <c r="AJ125" s="153"/>
      <c r="AK125" s="153"/>
      <c r="AL125" s="151">
        <f>SUM(AH125:AK125)</f>
        <v>0</v>
      </c>
      <c r="AM125" s="143">
        <f t="shared" si="16"/>
        <v>4</v>
      </c>
    </row>
    <row r="126" spans="1:39" x14ac:dyDescent="0.35">
      <c r="A126" s="156" t="s">
        <v>413</v>
      </c>
      <c r="B126" s="157"/>
      <c r="C126" s="156"/>
      <c r="D126" s="156">
        <f t="shared" ref="D126:AL126" si="29">SUM(D122:D125)</f>
        <v>2</v>
      </c>
      <c r="E126" s="156">
        <f t="shared" si="29"/>
        <v>0</v>
      </c>
      <c r="F126" s="156">
        <f t="shared" si="29"/>
        <v>0</v>
      </c>
      <c r="G126" s="156">
        <f t="shared" si="29"/>
        <v>0</v>
      </c>
      <c r="H126" s="156">
        <f t="shared" si="29"/>
        <v>2</v>
      </c>
      <c r="I126" s="156">
        <f t="shared" si="29"/>
        <v>0</v>
      </c>
      <c r="J126" s="156">
        <f t="shared" si="29"/>
        <v>0</v>
      </c>
      <c r="K126" s="156">
        <f t="shared" si="29"/>
        <v>0</v>
      </c>
      <c r="L126" s="156">
        <f t="shared" si="29"/>
        <v>0</v>
      </c>
      <c r="M126" s="156">
        <f t="shared" si="29"/>
        <v>0</v>
      </c>
      <c r="N126" s="156">
        <f t="shared" si="29"/>
        <v>2</v>
      </c>
      <c r="O126" s="156">
        <f t="shared" si="29"/>
        <v>0</v>
      </c>
      <c r="P126" s="156">
        <f t="shared" si="29"/>
        <v>0</v>
      </c>
      <c r="Q126" s="156">
        <f t="shared" si="29"/>
        <v>0</v>
      </c>
      <c r="R126" s="156">
        <f t="shared" si="29"/>
        <v>2</v>
      </c>
      <c r="S126" s="156">
        <f t="shared" si="29"/>
        <v>0</v>
      </c>
      <c r="T126" s="156">
        <f t="shared" si="29"/>
        <v>0</v>
      </c>
      <c r="U126" s="156">
        <f t="shared" si="29"/>
        <v>0</v>
      </c>
      <c r="V126" s="156">
        <f t="shared" si="29"/>
        <v>0</v>
      </c>
      <c r="W126" s="156">
        <f t="shared" si="29"/>
        <v>0</v>
      </c>
      <c r="X126" s="156">
        <f t="shared" si="29"/>
        <v>0</v>
      </c>
      <c r="Y126" s="156">
        <f t="shared" si="29"/>
        <v>0</v>
      </c>
      <c r="Z126" s="156">
        <f t="shared" si="29"/>
        <v>0</v>
      </c>
      <c r="AA126" s="156">
        <f t="shared" si="29"/>
        <v>0</v>
      </c>
      <c r="AB126" s="156">
        <f t="shared" si="29"/>
        <v>0</v>
      </c>
      <c r="AC126" s="156">
        <f t="shared" si="29"/>
        <v>0</v>
      </c>
      <c r="AD126" s="156">
        <f t="shared" si="29"/>
        <v>0</v>
      </c>
      <c r="AE126" s="156">
        <f t="shared" si="29"/>
        <v>0</v>
      </c>
      <c r="AF126" s="156">
        <f t="shared" si="29"/>
        <v>0</v>
      </c>
      <c r="AG126" s="156">
        <f t="shared" si="29"/>
        <v>0</v>
      </c>
      <c r="AH126" s="156">
        <f t="shared" si="29"/>
        <v>0</v>
      </c>
      <c r="AI126" s="156">
        <f t="shared" si="29"/>
        <v>0</v>
      </c>
      <c r="AJ126" s="156">
        <f t="shared" si="29"/>
        <v>0</v>
      </c>
      <c r="AK126" s="156">
        <f t="shared" si="29"/>
        <v>0</v>
      </c>
      <c r="AL126" s="156">
        <f t="shared" si="29"/>
        <v>0</v>
      </c>
      <c r="AM126" s="143">
        <f t="shared" si="16"/>
        <v>4</v>
      </c>
    </row>
    <row r="127" spans="1:39" x14ac:dyDescent="0.35">
      <c r="A127" s="199" t="s">
        <v>414</v>
      </c>
      <c r="B127" s="144"/>
      <c r="C127" s="148" t="s">
        <v>344</v>
      </c>
      <c r="D127" s="148"/>
      <c r="E127" s="148"/>
      <c r="F127" s="148"/>
      <c r="G127" s="148"/>
      <c r="H127" s="151">
        <f>SUM(D127:G127)</f>
        <v>0</v>
      </c>
      <c r="I127" s="148"/>
      <c r="J127" s="148"/>
      <c r="K127" s="148"/>
      <c r="L127" s="148"/>
      <c r="M127" s="151">
        <f>SUM(I127:L127)</f>
        <v>0</v>
      </c>
      <c r="N127" s="148"/>
      <c r="O127" s="148"/>
      <c r="P127" s="148"/>
      <c r="Q127" s="148"/>
      <c r="R127" s="151">
        <f>SUM(N127:Q127)</f>
        <v>0</v>
      </c>
      <c r="S127" s="148"/>
      <c r="T127" s="148"/>
      <c r="U127" s="148"/>
      <c r="V127" s="148"/>
      <c r="W127" s="151">
        <f>SUM(S127:V127)</f>
        <v>0</v>
      </c>
      <c r="X127" s="148"/>
      <c r="Y127" s="148"/>
      <c r="Z127" s="148"/>
      <c r="AA127" s="148"/>
      <c r="AB127" s="151">
        <f>SUM(X127:AA127)</f>
        <v>0</v>
      </c>
      <c r="AC127" s="148"/>
      <c r="AD127" s="148"/>
      <c r="AE127" s="148"/>
      <c r="AF127" s="148"/>
      <c r="AG127" s="151">
        <f>SUM(AC127:AF127)</f>
        <v>0</v>
      </c>
      <c r="AH127" s="148"/>
      <c r="AI127" s="148"/>
      <c r="AJ127" s="148"/>
      <c r="AK127" s="148"/>
      <c r="AL127" s="151">
        <f>SUM(AH127:AK127)</f>
        <v>0</v>
      </c>
      <c r="AM127" s="143">
        <f t="shared" si="16"/>
        <v>0</v>
      </c>
    </row>
    <row r="128" spans="1:39" x14ac:dyDescent="0.35">
      <c r="A128" s="199"/>
      <c r="B128" s="144"/>
      <c r="C128" s="153" t="s">
        <v>346</v>
      </c>
      <c r="D128" s="153"/>
      <c r="E128" s="153"/>
      <c r="F128" s="153"/>
      <c r="G128" s="153"/>
      <c r="H128" s="151">
        <f>SUM(D128:G128)</f>
        <v>0</v>
      </c>
      <c r="I128" s="153"/>
      <c r="J128" s="153"/>
      <c r="K128" s="153"/>
      <c r="L128" s="153"/>
      <c r="M128" s="151">
        <f>SUM(I128:L128)</f>
        <v>0</v>
      </c>
      <c r="N128" s="153"/>
      <c r="O128" s="153"/>
      <c r="P128" s="153"/>
      <c r="Q128" s="153"/>
      <c r="R128" s="151">
        <f>SUM(N128:Q128)</f>
        <v>0</v>
      </c>
      <c r="S128" s="153"/>
      <c r="T128" s="153"/>
      <c r="U128" s="153"/>
      <c r="V128" s="153"/>
      <c r="W128" s="151">
        <f>SUM(S128:V128)</f>
        <v>0</v>
      </c>
      <c r="X128" s="153"/>
      <c r="Y128" s="153"/>
      <c r="Z128" s="153"/>
      <c r="AA128" s="153"/>
      <c r="AB128" s="151">
        <f>SUM(X128:AA128)</f>
        <v>0</v>
      </c>
      <c r="AC128" s="153"/>
      <c r="AD128" s="153"/>
      <c r="AE128" s="153"/>
      <c r="AF128" s="153"/>
      <c r="AG128" s="151">
        <f>SUM(AC128:AF128)</f>
        <v>0</v>
      </c>
      <c r="AH128" s="153"/>
      <c r="AI128" s="153"/>
      <c r="AJ128" s="153"/>
      <c r="AK128" s="153"/>
      <c r="AL128" s="151">
        <f>SUM(AH128:AK128)</f>
        <v>0</v>
      </c>
      <c r="AM128" s="143">
        <f t="shared" si="16"/>
        <v>0</v>
      </c>
    </row>
    <row r="129" spans="1:39" x14ac:dyDescent="0.35">
      <c r="A129" s="199"/>
      <c r="B129" s="144"/>
      <c r="C129" s="148" t="s">
        <v>348</v>
      </c>
      <c r="D129" s="148"/>
      <c r="E129" s="148"/>
      <c r="F129" s="148"/>
      <c r="G129" s="148"/>
      <c r="H129" s="151">
        <f>SUM(D129:G129)</f>
        <v>0</v>
      </c>
      <c r="I129" s="148"/>
      <c r="J129" s="148"/>
      <c r="K129" s="148"/>
      <c r="L129" s="148"/>
      <c r="M129" s="151">
        <f>SUM(I129:L129)</f>
        <v>0</v>
      </c>
      <c r="N129" s="148"/>
      <c r="O129" s="148"/>
      <c r="P129" s="148"/>
      <c r="Q129" s="148"/>
      <c r="R129" s="151">
        <f>SUM(N129:Q129)</f>
        <v>0</v>
      </c>
      <c r="S129" s="148"/>
      <c r="T129" s="148"/>
      <c r="U129" s="148"/>
      <c r="V129" s="148"/>
      <c r="W129" s="151">
        <f>SUM(S129:V129)</f>
        <v>0</v>
      </c>
      <c r="X129" s="148"/>
      <c r="Y129" s="148"/>
      <c r="Z129" s="148"/>
      <c r="AA129" s="148"/>
      <c r="AB129" s="151">
        <f>SUM(X129:AA129)</f>
        <v>0</v>
      </c>
      <c r="AC129" s="148"/>
      <c r="AD129" s="148"/>
      <c r="AE129" s="148"/>
      <c r="AF129" s="148"/>
      <c r="AG129" s="151">
        <f>SUM(AC129:AF129)</f>
        <v>0</v>
      </c>
      <c r="AH129" s="148"/>
      <c r="AI129" s="148"/>
      <c r="AJ129" s="148"/>
      <c r="AK129" s="148"/>
      <c r="AL129" s="151">
        <f>SUM(AH129:AK129)</f>
        <v>0</v>
      </c>
      <c r="AM129" s="143">
        <f t="shared" si="16"/>
        <v>0</v>
      </c>
    </row>
    <row r="130" spans="1:39" x14ac:dyDescent="0.35">
      <c r="A130" s="199"/>
      <c r="B130" s="144"/>
      <c r="C130" s="153" t="s">
        <v>365</v>
      </c>
      <c r="D130" s="153"/>
      <c r="E130" s="153"/>
      <c r="F130" s="153"/>
      <c r="G130" s="153"/>
      <c r="H130" s="151">
        <f>SUM(D130:G130)</f>
        <v>0</v>
      </c>
      <c r="I130" s="153"/>
      <c r="J130" s="153"/>
      <c r="K130" s="153"/>
      <c r="L130" s="153"/>
      <c r="M130" s="151">
        <f>SUM(I130:L130)</f>
        <v>0</v>
      </c>
      <c r="N130" s="153"/>
      <c r="O130" s="153"/>
      <c r="P130" s="153"/>
      <c r="Q130" s="153"/>
      <c r="R130" s="151">
        <f>SUM(N130:Q130)</f>
        <v>0</v>
      </c>
      <c r="S130" s="153"/>
      <c r="T130" s="153"/>
      <c r="U130" s="153"/>
      <c r="V130" s="153"/>
      <c r="W130" s="151">
        <f>SUM(S130:V130)</f>
        <v>0</v>
      </c>
      <c r="X130" s="153"/>
      <c r="Y130" s="153"/>
      <c r="Z130" s="153"/>
      <c r="AA130" s="153"/>
      <c r="AB130" s="151">
        <f>SUM(X130:AA130)</f>
        <v>0</v>
      </c>
      <c r="AC130" s="153"/>
      <c r="AD130" s="153"/>
      <c r="AE130" s="153"/>
      <c r="AF130" s="153"/>
      <c r="AG130" s="151">
        <f>SUM(AC130:AF130)</f>
        <v>0</v>
      </c>
      <c r="AH130" s="153"/>
      <c r="AI130" s="153"/>
      <c r="AJ130" s="153"/>
      <c r="AK130" s="153"/>
      <c r="AL130" s="151">
        <f>SUM(AH130:AK130)</f>
        <v>0</v>
      </c>
      <c r="AM130" s="143">
        <f t="shared" si="16"/>
        <v>0</v>
      </c>
    </row>
    <row r="131" spans="1:39" x14ac:dyDescent="0.35">
      <c r="A131" s="161" t="s">
        <v>415</v>
      </c>
      <c r="B131" s="157"/>
      <c r="C131" s="156"/>
      <c r="D131" s="156">
        <f t="shared" ref="D131:AL131" si="30">SUM(D127:D130)</f>
        <v>0</v>
      </c>
      <c r="E131" s="156">
        <f t="shared" si="30"/>
        <v>0</v>
      </c>
      <c r="F131" s="156">
        <f t="shared" si="30"/>
        <v>0</v>
      </c>
      <c r="G131" s="156">
        <f t="shared" si="30"/>
        <v>0</v>
      </c>
      <c r="H131" s="156">
        <f t="shared" si="30"/>
        <v>0</v>
      </c>
      <c r="I131" s="156">
        <f t="shared" si="30"/>
        <v>0</v>
      </c>
      <c r="J131" s="156">
        <f t="shared" si="30"/>
        <v>0</v>
      </c>
      <c r="K131" s="156">
        <f t="shared" si="30"/>
        <v>0</v>
      </c>
      <c r="L131" s="156">
        <f t="shared" si="30"/>
        <v>0</v>
      </c>
      <c r="M131" s="156">
        <f t="shared" si="30"/>
        <v>0</v>
      </c>
      <c r="N131" s="156">
        <f t="shared" si="30"/>
        <v>0</v>
      </c>
      <c r="O131" s="156">
        <f t="shared" si="30"/>
        <v>0</v>
      </c>
      <c r="P131" s="156">
        <f t="shared" si="30"/>
        <v>0</v>
      </c>
      <c r="Q131" s="156">
        <f t="shared" si="30"/>
        <v>0</v>
      </c>
      <c r="R131" s="156">
        <f t="shared" si="30"/>
        <v>0</v>
      </c>
      <c r="S131" s="156">
        <f t="shared" si="30"/>
        <v>0</v>
      </c>
      <c r="T131" s="156">
        <f t="shared" si="30"/>
        <v>0</v>
      </c>
      <c r="U131" s="156">
        <f t="shared" si="30"/>
        <v>0</v>
      </c>
      <c r="V131" s="156">
        <f t="shared" si="30"/>
        <v>0</v>
      </c>
      <c r="W131" s="156">
        <f t="shared" si="30"/>
        <v>0</v>
      </c>
      <c r="X131" s="156">
        <f t="shared" si="30"/>
        <v>0</v>
      </c>
      <c r="Y131" s="156">
        <f t="shared" si="30"/>
        <v>0</v>
      </c>
      <c r="Z131" s="156">
        <f t="shared" si="30"/>
        <v>0</v>
      </c>
      <c r="AA131" s="156">
        <f t="shared" si="30"/>
        <v>0</v>
      </c>
      <c r="AB131" s="156">
        <f t="shared" si="30"/>
        <v>0</v>
      </c>
      <c r="AC131" s="156">
        <f t="shared" si="30"/>
        <v>0</v>
      </c>
      <c r="AD131" s="156">
        <f t="shared" si="30"/>
        <v>0</v>
      </c>
      <c r="AE131" s="156">
        <f t="shared" si="30"/>
        <v>0</v>
      </c>
      <c r="AF131" s="156">
        <f t="shared" si="30"/>
        <v>0</v>
      </c>
      <c r="AG131" s="156">
        <f t="shared" si="30"/>
        <v>0</v>
      </c>
      <c r="AH131" s="156">
        <f t="shared" si="30"/>
        <v>0</v>
      </c>
      <c r="AI131" s="156">
        <f t="shared" si="30"/>
        <v>0</v>
      </c>
      <c r="AJ131" s="156">
        <f t="shared" si="30"/>
        <v>0</v>
      </c>
      <c r="AK131" s="156">
        <f t="shared" si="30"/>
        <v>0</v>
      </c>
      <c r="AL131" s="156">
        <f t="shared" si="30"/>
        <v>0</v>
      </c>
      <c r="AM131" s="143">
        <f t="shared" si="16"/>
        <v>0</v>
      </c>
    </row>
    <row r="132" spans="1:39" x14ac:dyDescent="0.35">
      <c r="A132" s="156" t="s">
        <v>412</v>
      </c>
      <c r="B132" s="157">
        <v>21</v>
      </c>
      <c r="C132" s="156"/>
      <c r="D132" s="156">
        <f t="shared" ref="D132:AL132" si="31">SUM(D131,D126)</f>
        <v>2</v>
      </c>
      <c r="E132" s="156">
        <f t="shared" si="31"/>
        <v>0</v>
      </c>
      <c r="F132" s="156">
        <f t="shared" si="31"/>
        <v>0</v>
      </c>
      <c r="G132" s="156">
        <f t="shared" si="31"/>
        <v>0</v>
      </c>
      <c r="H132" s="156">
        <f t="shared" si="31"/>
        <v>2</v>
      </c>
      <c r="I132" s="156">
        <f t="shared" si="31"/>
        <v>0</v>
      </c>
      <c r="J132" s="156">
        <f t="shared" si="31"/>
        <v>0</v>
      </c>
      <c r="K132" s="156">
        <f t="shared" si="31"/>
        <v>0</v>
      </c>
      <c r="L132" s="156">
        <f t="shared" si="31"/>
        <v>0</v>
      </c>
      <c r="M132" s="156">
        <f t="shared" si="31"/>
        <v>0</v>
      </c>
      <c r="N132" s="156">
        <f t="shared" si="31"/>
        <v>2</v>
      </c>
      <c r="O132" s="156">
        <f t="shared" si="31"/>
        <v>0</v>
      </c>
      <c r="P132" s="156">
        <f t="shared" si="31"/>
        <v>0</v>
      </c>
      <c r="Q132" s="156">
        <f t="shared" si="31"/>
        <v>0</v>
      </c>
      <c r="R132" s="156">
        <f t="shared" si="31"/>
        <v>2</v>
      </c>
      <c r="S132" s="156">
        <f t="shared" si="31"/>
        <v>0</v>
      </c>
      <c r="T132" s="156">
        <f t="shared" si="31"/>
        <v>0</v>
      </c>
      <c r="U132" s="156">
        <f t="shared" si="31"/>
        <v>0</v>
      </c>
      <c r="V132" s="156">
        <f t="shared" si="31"/>
        <v>0</v>
      </c>
      <c r="W132" s="156">
        <f t="shared" si="31"/>
        <v>0</v>
      </c>
      <c r="X132" s="156">
        <f t="shared" si="31"/>
        <v>0</v>
      </c>
      <c r="Y132" s="156">
        <f t="shared" si="31"/>
        <v>0</v>
      </c>
      <c r="Z132" s="156">
        <f t="shared" si="31"/>
        <v>0</v>
      </c>
      <c r="AA132" s="156">
        <f t="shared" si="31"/>
        <v>0</v>
      </c>
      <c r="AB132" s="156">
        <f t="shared" si="31"/>
        <v>0</v>
      </c>
      <c r="AC132" s="156">
        <f t="shared" si="31"/>
        <v>0</v>
      </c>
      <c r="AD132" s="156">
        <f t="shared" si="31"/>
        <v>0</v>
      </c>
      <c r="AE132" s="156">
        <f t="shared" si="31"/>
        <v>0</v>
      </c>
      <c r="AF132" s="156">
        <f t="shared" si="31"/>
        <v>0</v>
      </c>
      <c r="AG132" s="156">
        <f t="shared" si="31"/>
        <v>0</v>
      </c>
      <c r="AH132" s="156">
        <f t="shared" si="31"/>
        <v>0</v>
      </c>
      <c r="AI132" s="156">
        <f t="shared" si="31"/>
        <v>0</v>
      </c>
      <c r="AJ132" s="156">
        <f t="shared" si="31"/>
        <v>0</v>
      </c>
      <c r="AK132" s="156">
        <f t="shared" si="31"/>
        <v>0</v>
      </c>
      <c r="AL132" s="156">
        <f t="shared" si="31"/>
        <v>0</v>
      </c>
      <c r="AM132" s="143">
        <f t="shared" si="16"/>
        <v>4</v>
      </c>
    </row>
    <row r="133" spans="1:39" x14ac:dyDescent="0.35">
      <c r="A133" s="150" t="s">
        <v>416</v>
      </c>
      <c r="B133" s="144" t="s">
        <v>417</v>
      </c>
      <c r="C133" s="148" t="s">
        <v>344</v>
      </c>
      <c r="D133" s="148"/>
      <c r="E133" s="148"/>
      <c r="F133" s="148"/>
      <c r="G133" s="148"/>
      <c r="H133" s="151">
        <f>SUM(D133:G133)</f>
        <v>0</v>
      </c>
      <c r="I133" s="148"/>
      <c r="J133" s="148"/>
      <c r="K133" s="148"/>
      <c r="L133" s="148"/>
      <c r="M133" s="151">
        <f>SUM(I133:L133)</f>
        <v>0</v>
      </c>
      <c r="N133" s="148"/>
      <c r="O133" s="148"/>
      <c r="P133" s="148"/>
      <c r="Q133" s="148"/>
      <c r="R133" s="151">
        <f>SUM(N133:Q133)</f>
        <v>0</v>
      </c>
      <c r="S133" s="148"/>
      <c r="T133" s="148"/>
      <c r="U133" s="148"/>
      <c r="V133" s="148"/>
      <c r="W133" s="151">
        <f>SUM(S133:V133)</f>
        <v>0</v>
      </c>
      <c r="X133" s="148"/>
      <c r="Y133" s="148"/>
      <c r="Z133" s="148"/>
      <c r="AA133" s="148"/>
      <c r="AB133" s="151">
        <f>SUM(X133:AA133)</f>
        <v>0</v>
      </c>
      <c r="AC133" s="148"/>
      <c r="AD133" s="148"/>
      <c r="AE133" s="148"/>
      <c r="AF133" s="148"/>
      <c r="AG133" s="151">
        <f>SUM(AC133:AF133)</f>
        <v>0</v>
      </c>
      <c r="AH133" s="148"/>
      <c r="AI133" s="148"/>
      <c r="AJ133" s="148"/>
      <c r="AK133" s="148"/>
      <c r="AL133" s="151">
        <f>SUM(AH133:AK133)</f>
        <v>0</v>
      </c>
      <c r="AM133" s="143">
        <f t="shared" si="16"/>
        <v>0</v>
      </c>
    </row>
    <row r="134" spans="1:39" x14ac:dyDescent="0.35">
      <c r="A134" s="199" t="s">
        <v>418</v>
      </c>
      <c r="B134" s="144"/>
      <c r="C134" s="153" t="s">
        <v>346</v>
      </c>
      <c r="D134" s="153"/>
      <c r="E134" s="153"/>
      <c r="F134" s="153"/>
      <c r="G134" s="153"/>
      <c r="H134" s="151">
        <f>SUM(D134:G134)</f>
        <v>0</v>
      </c>
      <c r="I134" s="153"/>
      <c r="J134" s="153"/>
      <c r="K134" s="153"/>
      <c r="L134" s="153"/>
      <c r="M134" s="151">
        <f>SUM(I134:L134)</f>
        <v>0</v>
      </c>
      <c r="N134" s="153"/>
      <c r="O134" s="153"/>
      <c r="P134" s="153"/>
      <c r="Q134" s="153"/>
      <c r="R134" s="151">
        <f>SUM(N134:Q134)</f>
        <v>0</v>
      </c>
      <c r="S134" s="153"/>
      <c r="T134" s="153"/>
      <c r="U134" s="153"/>
      <c r="V134" s="153"/>
      <c r="W134" s="151">
        <f>SUM(S134:V134)</f>
        <v>0</v>
      </c>
      <c r="X134" s="153"/>
      <c r="Y134" s="153"/>
      <c r="Z134" s="153"/>
      <c r="AA134" s="153"/>
      <c r="AB134" s="151">
        <f>SUM(X134:AA134)</f>
        <v>0</v>
      </c>
      <c r="AC134" s="153"/>
      <c r="AD134" s="153"/>
      <c r="AE134" s="153"/>
      <c r="AF134" s="153"/>
      <c r="AG134" s="151">
        <f>SUM(AC134:AF134)</f>
        <v>0</v>
      </c>
      <c r="AH134" s="153"/>
      <c r="AI134" s="153"/>
      <c r="AJ134" s="153"/>
      <c r="AK134" s="153"/>
      <c r="AL134" s="151">
        <f>SUM(AH134:AK134)</f>
        <v>0</v>
      </c>
      <c r="AM134" s="143">
        <f t="shared" ref="AM134:AM197" si="32">SUM(H134,M134,R134,W134,AB134,AG134,AL134)</f>
        <v>0</v>
      </c>
    </row>
    <row r="135" spans="1:39" x14ac:dyDescent="0.35">
      <c r="A135" s="199"/>
      <c r="B135" s="144"/>
      <c r="C135" s="148" t="s">
        <v>348</v>
      </c>
      <c r="D135" s="148"/>
      <c r="E135" s="148"/>
      <c r="F135" s="148"/>
      <c r="G135" s="148"/>
      <c r="H135" s="151">
        <f>SUM(D135:G135)</f>
        <v>0</v>
      </c>
      <c r="I135" s="148"/>
      <c r="J135" s="148"/>
      <c r="K135" s="148"/>
      <c r="L135" s="148"/>
      <c r="M135" s="151">
        <f>SUM(I135:L135)</f>
        <v>0</v>
      </c>
      <c r="N135" s="148"/>
      <c r="O135" s="148"/>
      <c r="P135" s="148"/>
      <c r="Q135" s="148"/>
      <c r="R135" s="151">
        <f>SUM(N135:Q135)</f>
        <v>0</v>
      </c>
      <c r="S135" s="148"/>
      <c r="T135" s="148"/>
      <c r="U135" s="148"/>
      <c r="V135" s="148"/>
      <c r="W135" s="151">
        <f>SUM(S135:V135)</f>
        <v>0</v>
      </c>
      <c r="X135" s="148"/>
      <c r="Y135" s="148"/>
      <c r="Z135" s="148"/>
      <c r="AA135" s="148"/>
      <c r="AB135" s="151">
        <f>SUM(X135:AA135)</f>
        <v>0</v>
      </c>
      <c r="AC135" s="148"/>
      <c r="AD135" s="148"/>
      <c r="AE135" s="148"/>
      <c r="AF135" s="148"/>
      <c r="AG135" s="151">
        <f>SUM(AC135:AF135)</f>
        <v>0</v>
      </c>
      <c r="AH135" s="148"/>
      <c r="AI135" s="148"/>
      <c r="AJ135" s="148"/>
      <c r="AK135" s="148"/>
      <c r="AL135" s="151">
        <f>SUM(AH135:AK135)</f>
        <v>0</v>
      </c>
      <c r="AM135" s="143">
        <f t="shared" si="32"/>
        <v>0</v>
      </c>
    </row>
    <row r="136" spans="1:39" x14ac:dyDescent="0.35">
      <c r="A136" s="199"/>
      <c r="B136" s="144"/>
      <c r="C136" s="153" t="s">
        <v>365</v>
      </c>
      <c r="D136" s="153"/>
      <c r="E136" s="153"/>
      <c r="F136" s="153"/>
      <c r="G136" s="153"/>
      <c r="H136" s="151">
        <f>SUM(D136:G136)</f>
        <v>0</v>
      </c>
      <c r="I136" s="153"/>
      <c r="J136" s="153"/>
      <c r="K136" s="153"/>
      <c r="L136" s="153"/>
      <c r="M136" s="151">
        <f>SUM(I136:L136)</f>
        <v>0</v>
      </c>
      <c r="N136" s="153"/>
      <c r="O136" s="153"/>
      <c r="P136" s="153"/>
      <c r="Q136" s="153"/>
      <c r="R136" s="151">
        <f>SUM(N136:Q136)</f>
        <v>0</v>
      </c>
      <c r="S136" s="153"/>
      <c r="T136" s="153"/>
      <c r="U136" s="153"/>
      <c r="V136" s="153"/>
      <c r="W136" s="151">
        <f>SUM(S136:V136)</f>
        <v>0</v>
      </c>
      <c r="X136" s="153"/>
      <c r="Y136" s="153"/>
      <c r="Z136" s="153"/>
      <c r="AA136" s="153"/>
      <c r="AB136" s="151">
        <f>SUM(X136:AA136)</f>
        <v>0</v>
      </c>
      <c r="AC136" s="153"/>
      <c r="AD136" s="153"/>
      <c r="AE136" s="153"/>
      <c r="AF136" s="153"/>
      <c r="AG136" s="151">
        <f>SUM(AC136:AF136)</f>
        <v>0</v>
      </c>
      <c r="AH136" s="153"/>
      <c r="AI136" s="153"/>
      <c r="AJ136" s="153"/>
      <c r="AK136" s="153"/>
      <c r="AL136" s="151">
        <f>SUM(AH136:AK136)</f>
        <v>0</v>
      </c>
      <c r="AM136" s="143">
        <f t="shared" si="32"/>
        <v>0</v>
      </c>
    </row>
    <row r="137" spans="1:39" x14ac:dyDescent="0.35">
      <c r="A137" s="156" t="s">
        <v>416</v>
      </c>
      <c r="B137" s="157" t="s">
        <v>417</v>
      </c>
      <c r="C137" s="156"/>
      <c r="D137" s="156">
        <f t="shared" ref="D137:AL137" si="33">SUM(D133:D136)</f>
        <v>0</v>
      </c>
      <c r="E137" s="156">
        <f t="shared" si="33"/>
        <v>0</v>
      </c>
      <c r="F137" s="156">
        <f t="shared" si="33"/>
        <v>0</v>
      </c>
      <c r="G137" s="156">
        <f t="shared" si="33"/>
        <v>0</v>
      </c>
      <c r="H137" s="156">
        <f t="shared" si="33"/>
        <v>0</v>
      </c>
      <c r="I137" s="156">
        <f t="shared" si="33"/>
        <v>0</v>
      </c>
      <c r="J137" s="156">
        <f t="shared" si="33"/>
        <v>0</v>
      </c>
      <c r="K137" s="156">
        <f t="shared" si="33"/>
        <v>0</v>
      </c>
      <c r="L137" s="156">
        <f t="shared" si="33"/>
        <v>0</v>
      </c>
      <c r="M137" s="156">
        <f t="shared" si="33"/>
        <v>0</v>
      </c>
      <c r="N137" s="156">
        <f t="shared" si="33"/>
        <v>0</v>
      </c>
      <c r="O137" s="156">
        <f t="shared" si="33"/>
        <v>0</v>
      </c>
      <c r="P137" s="156">
        <f t="shared" si="33"/>
        <v>0</v>
      </c>
      <c r="Q137" s="156">
        <f t="shared" si="33"/>
        <v>0</v>
      </c>
      <c r="R137" s="156">
        <f t="shared" si="33"/>
        <v>0</v>
      </c>
      <c r="S137" s="156">
        <f t="shared" si="33"/>
        <v>0</v>
      </c>
      <c r="T137" s="156">
        <f t="shared" si="33"/>
        <v>0</v>
      </c>
      <c r="U137" s="156">
        <f t="shared" si="33"/>
        <v>0</v>
      </c>
      <c r="V137" s="156">
        <f t="shared" si="33"/>
        <v>0</v>
      </c>
      <c r="W137" s="156">
        <f t="shared" si="33"/>
        <v>0</v>
      </c>
      <c r="X137" s="156">
        <f t="shared" si="33"/>
        <v>0</v>
      </c>
      <c r="Y137" s="156">
        <f t="shared" si="33"/>
        <v>0</v>
      </c>
      <c r="Z137" s="156">
        <f t="shared" si="33"/>
        <v>0</v>
      </c>
      <c r="AA137" s="156">
        <f t="shared" si="33"/>
        <v>0</v>
      </c>
      <c r="AB137" s="156">
        <f t="shared" si="33"/>
        <v>0</v>
      </c>
      <c r="AC137" s="156">
        <f t="shared" si="33"/>
        <v>0</v>
      </c>
      <c r="AD137" s="156">
        <f t="shared" si="33"/>
        <v>0</v>
      </c>
      <c r="AE137" s="156">
        <f t="shared" si="33"/>
        <v>0</v>
      </c>
      <c r="AF137" s="156">
        <f t="shared" si="33"/>
        <v>0</v>
      </c>
      <c r="AG137" s="156">
        <f t="shared" si="33"/>
        <v>0</v>
      </c>
      <c r="AH137" s="156">
        <f t="shared" si="33"/>
        <v>0</v>
      </c>
      <c r="AI137" s="156">
        <f t="shared" si="33"/>
        <v>0</v>
      </c>
      <c r="AJ137" s="156">
        <f t="shared" si="33"/>
        <v>0</v>
      </c>
      <c r="AK137" s="156">
        <f t="shared" si="33"/>
        <v>0</v>
      </c>
      <c r="AL137" s="156">
        <f t="shared" si="33"/>
        <v>0</v>
      </c>
      <c r="AM137" s="143">
        <f t="shared" si="32"/>
        <v>0</v>
      </c>
    </row>
    <row r="138" spans="1:39" x14ac:dyDescent="0.35">
      <c r="A138" s="150" t="s">
        <v>419</v>
      </c>
      <c r="B138" s="144" t="s">
        <v>420</v>
      </c>
      <c r="C138" s="148" t="s">
        <v>344</v>
      </c>
      <c r="D138" s="148">
        <v>3</v>
      </c>
      <c r="E138" s="148"/>
      <c r="F138" s="148"/>
      <c r="G138" s="148"/>
      <c r="H138" s="151">
        <f>SUM(D138:G138)</f>
        <v>3</v>
      </c>
      <c r="I138" s="148"/>
      <c r="J138" s="148"/>
      <c r="K138" s="148"/>
      <c r="L138" s="148"/>
      <c r="M138" s="151">
        <f>SUM(I138:L138)</f>
        <v>0</v>
      </c>
      <c r="N138" s="148"/>
      <c r="O138" s="148"/>
      <c r="P138" s="148"/>
      <c r="Q138" s="148"/>
      <c r="R138" s="151">
        <f>SUM(N138:Q138)</f>
        <v>0</v>
      </c>
      <c r="S138" s="148"/>
      <c r="T138" s="148"/>
      <c r="U138" s="148"/>
      <c r="V138" s="148"/>
      <c r="W138" s="151">
        <f>SUM(S138:V138)</f>
        <v>0</v>
      </c>
      <c r="X138" s="148"/>
      <c r="Y138" s="148"/>
      <c r="Z138" s="148"/>
      <c r="AA138" s="148"/>
      <c r="AB138" s="151">
        <f>SUM(X138:AA138)</f>
        <v>0</v>
      </c>
      <c r="AC138" s="148">
        <v>1</v>
      </c>
      <c r="AD138" s="148"/>
      <c r="AE138" s="148"/>
      <c r="AF138" s="148"/>
      <c r="AG138" s="151">
        <f>SUM(AC138:AF138)</f>
        <v>1</v>
      </c>
      <c r="AH138" s="148"/>
      <c r="AI138" s="148"/>
      <c r="AJ138" s="148"/>
      <c r="AK138" s="148"/>
      <c r="AL138" s="151">
        <f>SUM(AH138:AK138)</f>
        <v>0</v>
      </c>
      <c r="AM138" s="143">
        <f t="shared" si="32"/>
        <v>4</v>
      </c>
    </row>
    <row r="139" spans="1:39" x14ac:dyDescent="0.35">
      <c r="A139" s="199" t="s">
        <v>394</v>
      </c>
      <c r="B139" s="144"/>
      <c r="C139" s="153" t="s">
        <v>346</v>
      </c>
      <c r="D139" s="153"/>
      <c r="E139" s="153"/>
      <c r="F139" s="153"/>
      <c r="G139" s="153"/>
      <c r="H139" s="151">
        <f>SUM(D139:G139)</f>
        <v>0</v>
      </c>
      <c r="I139" s="153"/>
      <c r="J139" s="153"/>
      <c r="K139" s="153"/>
      <c r="L139" s="153"/>
      <c r="M139" s="151">
        <f>SUM(I139:L139)</f>
        <v>0</v>
      </c>
      <c r="N139" s="153"/>
      <c r="O139" s="153"/>
      <c r="P139" s="153"/>
      <c r="Q139" s="153"/>
      <c r="R139" s="151">
        <f>SUM(N139:Q139)</f>
        <v>0</v>
      </c>
      <c r="S139" s="153"/>
      <c r="T139" s="153"/>
      <c r="U139" s="153"/>
      <c r="V139" s="153"/>
      <c r="W139" s="151">
        <f>SUM(S139:V139)</f>
        <v>0</v>
      </c>
      <c r="X139" s="153"/>
      <c r="Y139" s="153"/>
      <c r="Z139" s="153"/>
      <c r="AA139" s="153"/>
      <c r="AB139" s="151">
        <f>SUM(X139:AA139)</f>
        <v>0</v>
      </c>
      <c r="AC139" s="153"/>
      <c r="AD139" s="153"/>
      <c r="AE139" s="153"/>
      <c r="AF139" s="153"/>
      <c r="AG139" s="151">
        <f>SUM(AC139:AF139)</f>
        <v>0</v>
      </c>
      <c r="AH139" s="153"/>
      <c r="AI139" s="153"/>
      <c r="AJ139" s="153"/>
      <c r="AK139" s="153"/>
      <c r="AL139" s="151">
        <f>SUM(AH139:AK139)</f>
        <v>0</v>
      </c>
      <c r="AM139" s="143">
        <f t="shared" si="32"/>
        <v>0</v>
      </c>
    </row>
    <row r="140" spans="1:39" x14ac:dyDescent="0.35">
      <c r="A140" s="199"/>
      <c r="B140" s="144"/>
      <c r="C140" s="148" t="s">
        <v>348</v>
      </c>
      <c r="D140" s="148"/>
      <c r="E140" s="148"/>
      <c r="F140" s="148"/>
      <c r="G140" s="148"/>
      <c r="H140" s="151">
        <f>SUM(D140:G140)</f>
        <v>0</v>
      </c>
      <c r="I140" s="148"/>
      <c r="J140" s="148"/>
      <c r="K140" s="148"/>
      <c r="L140" s="148"/>
      <c r="M140" s="151">
        <f>SUM(I140:L140)</f>
        <v>0</v>
      </c>
      <c r="N140" s="148"/>
      <c r="O140" s="148"/>
      <c r="P140" s="148"/>
      <c r="Q140" s="148"/>
      <c r="R140" s="151">
        <f>SUM(N140:Q140)</f>
        <v>0</v>
      </c>
      <c r="S140" s="148"/>
      <c r="T140" s="148"/>
      <c r="U140" s="148"/>
      <c r="V140" s="148"/>
      <c r="W140" s="151">
        <f>SUM(S140:V140)</f>
        <v>0</v>
      </c>
      <c r="X140" s="148"/>
      <c r="Y140" s="148"/>
      <c r="Z140" s="148"/>
      <c r="AA140" s="148"/>
      <c r="AB140" s="151">
        <f>SUM(X140:AA140)</f>
        <v>0</v>
      </c>
      <c r="AC140" s="148"/>
      <c r="AD140" s="148"/>
      <c r="AE140" s="148"/>
      <c r="AF140" s="148"/>
      <c r="AG140" s="151">
        <f>SUM(AC140:AF140)</f>
        <v>0</v>
      </c>
      <c r="AH140" s="148"/>
      <c r="AI140" s="148"/>
      <c r="AJ140" s="148"/>
      <c r="AK140" s="148"/>
      <c r="AL140" s="151">
        <f>SUM(AH140:AK140)</f>
        <v>0</v>
      </c>
      <c r="AM140" s="143">
        <f t="shared" si="32"/>
        <v>0</v>
      </c>
    </row>
    <row r="141" spans="1:39" x14ac:dyDescent="0.35">
      <c r="A141" s="199"/>
      <c r="B141" s="144"/>
      <c r="C141" s="153" t="s">
        <v>365</v>
      </c>
      <c r="D141" s="153"/>
      <c r="E141" s="153"/>
      <c r="F141" s="153"/>
      <c r="G141" s="153"/>
      <c r="H141" s="151">
        <f>SUM(D141:G141)</f>
        <v>0</v>
      </c>
      <c r="I141" s="153"/>
      <c r="J141" s="153"/>
      <c r="K141" s="153"/>
      <c r="L141" s="153"/>
      <c r="M141" s="151">
        <f>SUM(I141:L141)</f>
        <v>0</v>
      </c>
      <c r="N141" s="153"/>
      <c r="O141" s="153"/>
      <c r="P141" s="153"/>
      <c r="Q141" s="153"/>
      <c r="R141" s="151">
        <f>SUM(N141:Q141)</f>
        <v>0</v>
      </c>
      <c r="S141" s="153"/>
      <c r="T141" s="153"/>
      <c r="U141" s="153"/>
      <c r="V141" s="153"/>
      <c r="W141" s="151">
        <f>SUM(S141:V141)</f>
        <v>0</v>
      </c>
      <c r="X141" s="153"/>
      <c r="Y141" s="153"/>
      <c r="Z141" s="153"/>
      <c r="AA141" s="153"/>
      <c r="AB141" s="151">
        <f>SUM(X141:AA141)</f>
        <v>0</v>
      </c>
      <c r="AC141" s="153"/>
      <c r="AD141" s="153"/>
      <c r="AE141" s="153"/>
      <c r="AF141" s="153"/>
      <c r="AG141" s="151">
        <f>SUM(AC141:AF141)</f>
        <v>0</v>
      </c>
      <c r="AH141" s="153"/>
      <c r="AI141" s="153"/>
      <c r="AJ141" s="153"/>
      <c r="AK141" s="153"/>
      <c r="AL141" s="151">
        <f>SUM(AH141:AK141)</f>
        <v>0</v>
      </c>
      <c r="AM141" s="143">
        <f t="shared" si="32"/>
        <v>0</v>
      </c>
    </row>
    <row r="142" spans="1:39" x14ac:dyDescent="0.35">
      <c r="A142" s="156" t="s">
        <v>419</v>
      </c>
      <c r="B142" s="157" t="s">
        <v>420</v>
      </c>
      <c r="C142" s="156"/>
      <c r="D142" s="156">
        <f t="shared" ref="D142:AL142" si="34">SUM(D138:D141)</f>
        <v>3</v>
      </c>
      <c r="E142" s="156">
        <f t="shared" si="34"/>
        <v>0</v>
      </c>
      <c r="F142" s="156">
        <f t="shared" si="34"/>
        <v>0</v>
      </c>
      <c r="G142" s="156">
        <f t="shared" si="34"/>
        <v>0</v>
      </c>
      <c r="H142" s="156">
        <f t="shared" si="34"/>
        <v>3</v>
      </c>
      <c r="I142" s="156">
        <f t="shared" si="34"/>
        <v>0</v>
      </c>
      <c r="J142" s="156">
        <f t="shared" si="34"/>
        <v>0</v>
      </c>
      <c r="K142" s="156">
        <f t="shared" si="34"/>
        <v>0</v>
      </c>
      <c r="L142" s="156">
        <f t="shared" si="34"/>
        <v>0</v>
      </c>
      <c r="M142" s="156">
        <f t="shared" si="34"/>
        <v>0</v>
      </c>
      <c r="N142" s="156">
        <f t="shared" si="34"/>
        <v>0</v>
      </c>
      <c r="O142" s="156">
        <f t="shared" si="34"/>
        <v>0</v>
      </c>
      <c r="P142" s="156">
        <f t="shared" si="34"/>
        <v>0</v>
      </c>
      <c r="Q142" s="156">
        <f t="shared" si="34"/>
        <v>0</v>
      </c>
      <c r="R142" s="156">
        <f t="shared" si="34"/>
        <v>0</v>
      </c>
      <c r="S142" s="156">
        <f t="shared" si="34"/>
        <v>0</v>
      </c>
      <c r="T142" s="156">
        <f t="shared" si="34"/>
        <v>0</v>
      </c>
      <c r="U142" s="156">
        <f t="shared" si="34"/>
        <v>0</v>
      </c>
      <c r="V142" s="156">
        <f t="shared" si="34"/>
        <v>0</v>
      </c>
      <c r="W142" s="156">
        <f t="shared" si="34"/>
        <v>0</v>
      </c>
      <c r="X142" s="156">
        <f t="shared" si="34"/>
        <v>0</v>
      </c>
      <c r="Y142" s="156">
        <f t="shared" si="34"/>
        <v>0</v>
      </c>
      <c r="Z142" s="156">
        <f t="shared" si="34"/>
        <v>0</v>
      </c>
      <c r="AA142" s="156">
        <f t="shared" si="34"/>
        <v>0</v>
      </c>
      <c r="AB142" s="156">
        <f t="shared" si="34"/>
        <v>0</v>
      </c>
      <c r="AC142" s="156">
        <f t="shared" si="34"/>
        <v>1</v>
      </c>
      <c r="AD142" s="156">
        <f t="shared" si="34"/>
        <v>0</v>
      </c>
      <c r="AE142" s="156">
        <f t="shared" si="34"/>
        <v>0</v>
      </c>
      <c r="AF142" s="156">
        <f t="shared" si="34"/>
        <v>0</v>
      </c>
      <c r="AG142" s="156">
        <f t="shared" si="34"/>
        <v>1</v>
      </c>
      <c r="AH142" s="156">
        <f t="shared" si="34"/>
        <v>0</v>
      </c>
      <c r="AI142" s="156">
        <f t="shared" si="34"/>
        <v>0</v>
      </c>
      <c r="AJ142" s="156">
        <f t="shared" si="34"/>
        <v>0</v>
      </c>
      <c r="AK142" s="156">
        <f t="shared" si="34"/>
        <v>0</v>
      </c>
      <c r="AL142" s="156">
        <f t="shared" si="34"/>
        <v>0</v>
      </c>
      <c r="AM142" s="143">
        <f t="shared" si="32"/>
        <v>4</v>
      </c>
    </row>
    <row r="143" spans="1:39" x14ac:dyDescent="0.35">
      <c r="A143" s="150" t="s">
        <v>421</v>
      </c>
      <c r="B143" s="144">
        <v>30</v>
      </c>
      <c r="C143" s="148" t="s">
        <v>344</v>
      </c>
      <c r="D143" s="148"/>
      <c r="E143" s="148"/>
      <c r="F143" s="148"/>
      <c r="G143" s="148"/>
      <c r="H143" s="151">
        <f>SUM(D143:G143)</f>
        <v>0</v>
      </c>
      <c r="I143" s="148"/>
      <c r="J143" s="148"/>
      <c r="K143" s="148"/>
      <c r="L143" s="148"/>
      <c r="M143" s="151">
        <f>SUM(I143:L143)</f>
        <v>0</v>
      </c>
      <c r="N143" s="148"/>
      <c r="O143" s="148"/>
      <c r="P143" s="148"/>
      <c r="Q143" s="148"/>
      <c r="R143" s="151">
        <f>SUM(N143:Q143)</f>
        <v>0</v>
      </c>
      <c r="S143" s="148"/>
      <c r="T143" s="148"/>
      <c r="U143" s="148"/>
      <c r="V143" s="148"/>
      <c r="W143" s="151">
        <f>SUM(S143:V143)</f>
        <v>0</v>
      </c>
      <c r="X143" s="148"/>
      <c r="Y143" s="148"/>
      <c r="Z143" s="148"/>
      <c r="AA143" s="148"/>
      <c r="AB143" s="151">
        <f>SUM(X143:AA143)</f>
        <v>0</v>
      </c>
      <c r="AC143" s="148"/>
      <c r="AD143" s="148"/>
      <c r="AE143" s="148"/>
      <c r="AF143" s="148"/>
      <c r="AG143" s="151">
        <f>SUM(AC143:AF143)</f>
        <v>0</v>
      </c>
      <c r="AH143" s="148"/>
      <c r="AI143" s="148"/>
      <c r="AJ143" s="148"/>
      <c r="AK143" s="148"/>
      <c r="AL143" s="151">
        <f>SUM(AH143:AK143)</f>
        <v>0</v>
      </c>
      <c r="AM143" s="143">
        <f t="shared" si="32"/>
        <v>0</v>
      </c>
    </row>
    <row r="144" spans="1:39" x14ac:dyDescent="0.35">
      <c r="A144" s="199" t="s">
        <v>390</v>
      </c>
      <c r="B144" s="144"/>
      <c r="C144" s="153" t="s">
        <v>346</v>
      </c>
      <c r="D144" s="153"/>
      <c r="E144" s="153"/>
      <c r="F144" s="153"/>
      <c r="G144" s="153"/>
      <c r="H144" s="151">
        <f>SUM(D144:G144)</f>
        <v>0</v>
      </c>
      <c r="I144" s="153"/>
      <c r="J144" s="153"/>
      <c r="K144" s="153"/>
      <c r="L144" s="153"/>
      <c r="M144" s="151">
        <f>SUM(I144:L144)</f>
        <v>0</v>
      </c>
      <c r="N144" s="153"/>
      <c r="O144" s="153"/>
      <c r="P144" s="153"/>
      <c r="Q144" s="153"/>
      <c r="R144" s="151">
        <f>SUM(N144:Q144)</f>
        <v>0</v>
      </c>
      <c r="S144" s="153"/>
      <c r="T144" s="153"/>
      <c r="U144" s="153"/>
      <c r="V144" s="153"/>
      <c r="W144" s="151">
        <f>SUM(S144:V144)</f>
        <v>0</v>
      </c>
      <c r="X144" s="153"/>
      <c r="Y144" s="153"/>
      <c r="Z144" s="153"/>
      <c r="AA144" s="153"/>
      <c r="AB144" s="151">
        <f>SUM(X144:AA144)</f>
        <v>0</v>
      </c>
      <c r="AC144" s="153"/>
      <c r="AD144" s="153"/>
      <c r="AE144" s="153"/>
      <c r="AF144" s="153"/>
      <c r="AG144" s="151">
        <f>SUM(AC144:AF144)</f>
        <v>0</v>
      </c>
      <c r="AH144" s="153"/>
      <c r="AI144" s="153"/>
      <c r="AJ144" s="153"/>
      <c r="AK144" s="153"/>
      <c r="AL144" s="151">
        <f>SUM(AH144:AK144)</f>
        <v>0</v>
      </c>
      <c r="AM144" s="143">
        <f t="shared" si="32"/>
        <v>0</v>
      </c>
    </row>
    <row r="145" spans="1:39" x14ac:dyDescent="0.35">
      <c r="A145" s="199"/>
      <c r="B145" s="144"/>
      <c r="C145" s="148" t="s">
        <v>348</v>
      </c>
      <c r="D145" s="148"/>
      <c r="E145" s="148"/>
      <c r="F145" s="148"/>
      <c r="G145" s="148"/>
      <c r="H145" s="151">
        <f>SUM(D145:G145)</f>
        <v>0</v>
      </c>
      <c r="I145" s="148"/>
      <c r="J145" s="148"/>
      <c r="K145" s="148"/>
      <c r="L145" s="148"/>
      <c r="M145" s="151">
        <f>SUM(I145:L145)</f>
        <v>0</v>
      </c>
      <c r="N145" s="148"/>
      <c r="O145" s="148"/>
      <c r="P145" s="148"/>
      <c r="Q145" s="148"/>
      <c r="R145" s="151">
        <f>SUM(N145:Q145)</f>
        <v>0</v>
      </c>
      <c r="S145" s="148"/>
      <c r="T145" s="148"/>
      <c r="U145" s="148"/>
      <c r="V145" s="148"/>
      <c r="W145" s="151">
        <f>SUM(S145:V145)</f>
        <v>0</v>
      </c>
      <c r="X145" s="148"/>
      <c r="Y145" s="148"/>
      <c r="Z145" s="148"/>
      <c r="AA145" s="148"/>
      <c r="AB145" s="151">
        <f>SUM(X145:AA145)</f>
        <v>0</v>
      </c>
      <c r="AC145" s="148"/>
      <c r="AD145" s="148"/>
      <c r="AE145" s="148"/>
      <c r="AF145" s="148"/>
      <c r="AG145" s="151">
        <f>SUM(AC145:AF145)</f>
        <v>0</v>
      </c>
      <c r="AH145" s="148"/>
      <c r="AI145" s="148"/>
      <c r="AJ145" s="148"/>
      <c r="AK145" s="148"/>
      <c r="AL145" s="151">
        <f>SUM(AH145:AK145)</f>
        <v>0</v>
      </c>
      <c r="AM145" s="143">
        <f t="shared" si="32"/>
        <v>0</v>
      </c>
    </row>
    <row r="146" spans="1:39" x14ac:dyDescent="0.35">
      <c r="A146" s="199"/>
      <c r="B146" s="144"/>
      <c r="C146" s="153" t="s">
        <v>365</v>
      </c>
      <c r="D146" s="153"/>
      <c r="E146" s="153"/>
      <c r="F146" s="153"/>
      <c r="G146" s="153"/>
      <c r="H146" s="151">
        <f>SUM(D146:G146)</f>
        <v>0</v>
      </c>
      <c r="I146" s="153"/>
      <c r="J146" s="153"/>
      <c r="K146" s="153"/>
      <c r="L146" s="153"/>
      <c r="M146" s="151">
        <f>SUM(I146:L146)</f>
        <v>0</v>
      </c>
      <c r="N146" s="153"/>
      <c r="O146" s="153"/>
      <c r="P146" s="153"/>
      <c r="Q146" s="153"/>
      <c r="R146" s="151">
        <f>SUM(N146:Q146)</f>
        <v>0</v>
      </c>
      <c r="S146" s="153"/>
      <c r="T146" s="153"/>
      <c r="U146" s="153"/>
      <c r="V146" s="153"/>
      <c r="W146" s="151">
        <f>SUM(S146:V146)</f>
        <v>0</v>
      </c>
      <c r="X146" s="153"/>
      <c r="Y146" s="153"/>
      <c r="Z146" s="153"/>
      <c r="AA146" s="153"/>
      <c r="AB146" s="151">
        <f>SUM(X146:AA146)</f>
        <v>0</v>
      </c>
      <c r="AC146" s="153"/>
      <c r="AD146" s="153"/>
      <c r="AE146" s="153"/>
      <c r="AF146" s="153"/>
      <c r="AG146" s="151">
        <f>SUM(AC146:AF146)</f>
        <v>0</v>
      </c>
      <c r="AH146" s="153"/>
      <c r="AI146" s="153"/>
      <c r="AJ146" s="153"/>
      <c r="AK146" s="153"/>
      <c r="AL146" s="151">
        <f>SUM(AH146:AK146)</f>
        <v>0</v>
      </c>
      <c r="AM146" s="143">
        <f t="shared" si="32"/>
        <v>0</v>
      </c>
    </row>
    <row r="147" spans="1:39" x14ac:dyDescent="0.35">
      <c r="A147" s="156" t="s">
        <v>421</v>
      </c>
      <c r="B147" s="157">
        <v>30</v>
      </c>
      <c r="C147" s="156"/>
      <c r="D147" s="156">
        <f t="shared" ref="D147:AL147" si="35">SUM(D143:D146)</f>
        <v>0</v>
      </c>
      <c r="E147" s="156">
        <f t="shared" si="35"/>
        <v>0</v>
      </c>
      <c r="F147" s="156">
        <f t="shared" si="35"/>
        <v>0</v>
      </c>
      <c r="G147" s="156">
        <f t="shared" si="35"/>
        <v>0</v>
      </c>
      <c r="H147" s="156">
        <f t="shared" si="35"/>
        <v>0</v>
      </c>
      <c r="I147" s="156">
        <f t="shared" si="35"/>
        <v>0</v>
      </c>
      <c r="J147" s="156">
        <f t="shared" si="35"/>
        <v>0</v>
      </c>
      <c r="K147" s="156">
        <f t="shared" si="35"/>
        <v>0</v>
      </c>
      <c r="L147" s="156">
        <f t="shared" si="35"/>
        <v>0</v>
      </c>
      <c r="M147" s="156">
        <f t="shared" si="35"/>
        <v>0</v>
      </c>
      <c r="N147" s="156">
        <f t="shared" si="35"/>
        <v>0</v>
      </c>
      <c r="O147" s="156">
        <f t="shared" si="35"/>
        <v>0</v>
      </c>
      <c r="P147" s="156">
        <f t="shared" si="35"/>
        <v>0</v>
      </c>
      <c r="Q147" s="156">
        <f t="shared" si="35"/>
        <v>0</v>
      </c>
      <c r="R147" s="156">
        <f t="shared" si="35"/>
        <v>0</v>
      </c>
      <c r="S147" s="156">
        <f t="shared" si="35"/>
        <v>0</v>
      </c>
      <c r="T147" s="156">
        <f t="shared" si="35"/>
        <v>0</v>
      </c>
      <c r="U147" s="156">
        <f t="shared" si="35"/>
        <v>0</v>
      </c>
      <c r="V147" s="156">
        <f t="shared" si="35"/>
        <v>0</v>
      </c>
      <c r="W147" s="156">
        <f t="shared" si="35"/>
        <v>0</v>
      </c>
      <c r="X147" s="156">
        <f t="shared" si="35"/>
        <v>0</v>
      </c>
      <c r="Y147" s="156">
        <f t="shared" si="35"/>
        <v>0</v>
      </c>
      <c r="Z147" s="156">
        <f t="shared" si="35"/>
        <v>0</v>
      </c>
      <c r="AA147" s="156">
        <f t="shared" si="35"/>
        <v>0</v>
      </c>
      <c r="AB147" s="156">
        <f t="shared" si="35"/>
        <v>0</v>
      </c>
      <c r="AC147" s="156">
        <f t="shared" si="35"/>
        <v>0</v>
      </c>
      <c r="AD147" s="156">
        <f t="shared" si="35"/>
        <v>0</v>
      </c>
      <c r="AE147" s="156">
        <f t="shared" si="35"/>
        <v>0</v>
      </c>
      <c r="AF147" s="156">
        <f t="shared" si="35"/>
        <v>0</v>
      </c>
      <c r="AG147" s="156">
        <f t="shared" si="35"/>
        <v>0</v>
      </c>
      <c r="AH147" s="156">
        <f t="shared" si="35"/>
        <v>0</v>
      </c>
      <c r="AI147" s="156">
        <f t="shared" si="35"/>
        <v>0</v>
      </c>
      <c r="AJ147" s="156">
        <f t="shared" si="35"/>
        <v>0</v>
      </c>
      <c r="AK147" s="156">
        <f t="shared" si="35"/>
        <v>0</v>
      </c>
      <c r="AL147" s="156">
        <f t="shared" si="35"/>
        <v>0</v>
      </c>
      <c r="AM147" s="143">
        <f t="shared" si="32"/>
        <v>0</v>
      </c>
    </row>
    <row r="148" spans="1:39" x14ac:dyDescent="0.35">
      <c r="A148" s="150" t="s">
        <v>422</v>
      </c>
      <c r="B148" s="144">
        <v>8</v>
      </c>
      <c r="C148" s="148" t="s">
        <v>344</v>
      </c>
      <c r="D148" s="148"/>
      <c r="E148" s="148"/>
      <c r="F148" s="148"/>
      <c r="G148" s="148"/>
      <c r="H148" s="151">
        <f>SUM(D148:G148)</f>
        <v>0</v>
      </c>
      <c r="I148" s="148"/>
      <c r="J148" s="148"/>
      <c r="K148" s="148"/>
      <c r="L148" s="148"/>
      <c r="M148" s="151">
        <f>SUM(I148:L148)</f>
        <v>0</v>
      </c>
      <c r="N148" s="148"/>
      <c r="O148" s="148"/>
      <c r="P148" s="148"/>
      <c r="Q148" s="148"/>
      <c r="R148" s="151">
        <f>SUM(N148:Q148)</f>
        <v>0</v>
      </c>
      <c r="S148" s="148"/>
      <c r="T148" s="148"/>
      <c r="U148" s="148"/>
      <c r="V148" s="148"/>
      <c r="W148" s="151">
        <f>SUM(S148:V148)</f>
        <v>0</v>
      </c>
      <c r="X148" s="148"/>
      <c r="Y148" s="148"/>
      <c r="Z148" s="148"/>
      <c r="AA148" s="148"/>
      <c r="AB148" s="151">
        <f>SUM(X148:AA148)</f>
        <v>0</v>
      </c>
      <c r="AC148" s="148"/>
      <c r="AD148" s="148"/>
      <c r="AE148" s="148"/>
      <c r="AF148" s="148"/>
      <c r="AG148" s="151">
        <f>SUM(AC148:AF148)</f>
        <v>0</v>
      </c>
      <c r="AH148" s="148"/>
      <c r="AI148" s="148"/>
      <c r="AJ148" s="148"/>
      <c r="AK148" s="148"/>
      <c r="AL148" s="151">
        <f>SUM(AH148:AK148)</f>
        <v>0</v>
      </c>
      <c r="AM148" s="143">
        <f t="shared" si="32"/>
        <v>0</v>
      </c>
    </row>
    <row r="149" spans="1:39" x14ac:dyDescent="0.35">
      <c r="A149" s="199" t="s">
        <v>423</v>
      </c>
      <c r="B149" s="144"/>
      <c r="C149" s="153" t="s">
        <v>346</v>
      </c>
      <c r="D149" s="153"/>
      <c r="E149" s="153"/>
      <c r="F149" s="153"/>
      <c r="G149" s="153"/>
      <c r="H149" s="151">
        <f>SUM(D149:G149)</f>
        <v>0</v>
      </c>
      <c r="I149" s="153"/>
      <c r="J149" s="153"/>
      <c r="K149" s="153"/>
      <c r="L149" s="153"/>
      <c r="M149" s="151">
        <f>SUM(I149:L149)</f>
        <v>0</v>
      </c>
      <c r="N149" s="153"/>
      <c r="O149" s="153"/>
      <c r="P149" s="153"/>
      <c r="Q149" s="153"/>
      <c r="R149" s="151">
        <f>SUM(N149:Q149)</f>
        <v>0</v>
      </c>
      <c r="S149" s="153"/>
      <c r="T149" s="153"/>
      <c r="U149" s="153"/>
      <c r="V149" s="153"/>
      <c r="W149" s="151">
        <f>SUM(S149:V149)</f>
        <v>0</v>
      </c>
      <c r="X149" s="153"/>
      <c r="Y149" s="153"/>
      <c r="Z149" s="153"/>
      <c r="AA149" s="153"/>
      <c r="AB149" s="151">
        <f>SUM(X149:AA149)</f>
        <v>0</v>
      </c>
      <c r="AC149" s="153"/>
      <c r="AD149" s="153"/>
      <c r="AE149" s="153"/>
      <c r="AF149" s="153"/>
      <c r="AG149" s="151">
        <f>SUM(AC149:AF149)</f>
        <v>0</v>
      </c>
      <c r="AH149" s="153"/>
      <c r="AI149" s="153"/>
      <c r="AJ149" s="153"/>
      <c r="AK149" s="153"/>
      <c r="AL149" s="151">
        <f>SUM(AH149:AK149)</f>
        <v>0</v>
      </c>
      <c r="AM149" s="143">
        <f t="shared" si="32"/>
        <v>0</v>
      </c>
    </row>
    <row r="150" spans="1:39" x14ac:dyDescent="0.35">
      <c r="A150" s="199"/>
      <c r="B150" s="144"/>
      <c r="C150" s="148" t="s">
        <v>348</v>
      </c>
      <c r="D150" s="148"/>
      <c r="E150" s="148"/>
      <c r="F150" s="148"/>
      <c r="G150" s="148"/>
      <c r="H150" s="151">
        <f>SUM(D150:G150)</f>
        <v>0</v>
      </c>
      <c r="I150" s="148"/>
      <c r="J150" s="148"/>
      <c r="K150" s="148"/>
      <c r="L150" s="148"/>
      <c r="M150" s="151">
        <f>SUM(I150:L150)</f>
        <v>0</v>
      </c>
      <c r="N150" s="148"/>
      <c r="O150" s="148"/>
      <c r="P150" s="148"/>
      <c r="Q150" s="148"/>
      <c r="R150" s="151">
        <f>SUM(N150:Q150)</f>
        <v>0</v>
      </c>
      <c r="S150" s="148"/>
      <c r="T150" s="148"/>
      <c r="U150" s="148"/>
      <c r="V150" s="148"/>
      <c r="W150" s="151">
        <f>SUM(S150:V150)</f>
        <v>0</v>
      </c>
      <c r="X150" s="148"/>
      <c r="Y150" s="148"/>
      <c r="Z150" s="148"/>
      <c r="AA150" s="148"/>
      <c r="AB150" s="151">
        <f>SUM(X150:AA150)</f>
        <v>0</v>
      </c>
      <c r="AC150" s="148"/>
      <c r="AD150" s="148"/>
      <c r="AE150" s="148"/>
      <c r="AF150" s="148"/>
      <c r="AG150" s="151">
        <f>SUM(AC150:AF150)</f>
        <v>0</v>
      </c>
      <c r="AH150" s="148"/>
      <c r="AI150" s="148"/>
      <c r="AJ150" s="148"/>
      <c r="AK150" s="148"/>
      <c r="AL150" s="151">
        <f>SUM(AH150:AK150)</f>
        <v>0</v>
      </c>
      <c r="AM150" s="143">
        <f t="shared" si="32"/>
        <v>0</v>
      </c>
    </row>
    <row r="151" spans="1:39" x14ac:dyDescent="0.35">
      <c r="A151" s="199"/>
      <c r="B151" s="144"/>
      <c r="C151" s="153" t="s">
        <v>365</v>
      </c>
      <c r="D151" s="153"/>
      <c r="E151" s="153"/>
      <c r="F151" s="153"/>
      <c r="G151" s="153"/>
      <c r="H151" s="151">
        <f>SUM(D151:G151)</f>
        <v>0</v>
      </c>
      <c r="I151" s="153"/>
      <c r="J151" s="153"/>
      <c r="K151" s="153"/>
      <c r="L151" s="153"/>
      <c r="M151" s="151">
        <f>SUM(I151:L151)</f>
        <v>0</v>
      </c>
      <c r="N151" s="153"/>
      <c r="O151" s="153"/>
      <c r="P151" s="153"/>
      <c r="Q151" s="153"/>
      <c r="R151" s="151">
        <f>SUM(N151:Q151)</f>
        <v>0</v>
      </c>
      <c r="S151" s="153"/>
      <c r="T151" s="153"/>
      <c r="U151" s="153"/>
      <c r="V151" s="153"/>
      <c r="W151" s="151">
        <f>SUM(S151:V151)</f>
        <v>0</v>
      </c>
      <c r="X151" s="153"/>
      <c r="Y151" s="153"/>
      <c r="Z151" s="153"/>
      <c r="AA151" s="153"/>
      <c r="AB151" s="151">
        <f>SUM(X151:AA151)</f>
        <v>0</v>
      </c>
      <c r="AC151" s="153"/>
      <c r="AD151" s="153"/>
      <c r="AE151" s="153"/>
      <c r="AF151" s="153"/>
      <c r="AG151" s="151">
        <f>SUM(AC151:AF151)</f>
        <v>0</v>
      </c>
      <c r="AH151" s="153"/>
      <c r="AI151" s="153"/>
      <c r="AJ151" s="153"/>
      <c r="AK151" s="153"/>
      <c r="AL151" s="151">
        <f>SUM(AH151:AK151)</f>
        <v>0</v>
      </c>
      <c r="AM151" s="143">
        <f t="shared" si="32"/>
        <v>0</v>
      </c>
    </row>
    <row r="152" spans="1:39" x14ac:dyDescent="0.35">
      <c r="A152" s="156" t="s">
        <v>422</v>
      </c>
      <c r="B152" s="157">
        <v>8</v>
      </c>
      <c r="C152" s="156"/>
      <c r="D152" s="156">
        <f t="shared" ref="D152:AL152" si="36">SUM(D148:D151)</f>
        <v>0</v>
      </c>
      <c r="E152" s="156">
        <f t="shared" si="36"/>
        <v>0</v>
      </c>
      <c r="F152" s="156">
        <f t="shared" si="36"/>
        <v>0</v>
      </c>
      <c r="G152" s="156">
        <f t="shared" si="36"/>
        <v>0</v>
      </c>
      <c r="H152" s="156">
        <f t="shared" si="36"/>
        <v>0</v>
      </c>
      <c r="I152" s="156">
        <f t="shared" si="36"/>
        <v>0</v>
      </c>
      <c r="J152" s="156">
        <f t="shared" si="36"/>
        <v>0</v>
      </c>
      <c r="K152" s="156">
        <f t="shared" si="36"/>
        <v>0</v>
      </c>
      <c r="L152" s="156">
        <f t="shared" si="36"/>
        <v>0</v>
      </c>
      <c r="M152" s="156">
        <f t="shared" si="36"/>
        <v>0</v>
      </c>
      <c r="N152" s="156">
        <f t="shared" si="36"/>
        <v>0</v>
      </c>
      <c r="O152" s="156">
        <f t="shared" si="36"/>
        <v>0</v>
      </c>
      <c r="P152" s="156">
        <f t="shared" si="36"/>
        <v>0</v>
      </c>
      <c r="Q152" s="156">
        <f t="shared" si="36"/>
        <v>0</v>
      </c>
      <c r="R152" s="156">
        <f t="shared" si="36"/>
        <v>0</v>
      </c>
      <c r="S152" s="156">
        <f t="shared" si="36"/>
        <v>0</v>
      </c>
      <c r="T152" s="156">
        <f t="shared" si="36"/>
        <v>0</v>
      </c>
      <c r="U152" s="156">
        <f t="shared" si="36"/>
        <v>0</v>
      </c>
      <c r="V152" s="156">
        <f t="shared" si="36"/>
        <v>0</v>
      </c>
      <c r="W152" s="156">
        <f t="shared" si="36"/>
        <v>0</v>
      </c>
      <c r="X152" s="156">
        <f t="shared" si="36"/>
        <v>0</v>
      </c>
      <c r="Y152" s="156">
        <f t="shared" si="36"/>
        <v>0</v>
      </c>
      <c r="Z152" s="156">
        <f t="shared" si="36"/>
        <v>0</v>
      </c>
      <c r="AA152" s="156">
        <f t="shared" si="36"/>
        <v>0</v>
      </c>
      <c r="AB152" s="156">
        <f t="shared" si="36"/>
        <v>0</v>
      </c>
      <c r="AC152" s="156">
        <f t="shared" si="36"/>
        <v>0</v>
      </c>
      <c r="AD152" s="156">
        <f t="shared" si="36"/>
        <v>0</v>
      </c>
      <c r="AE152" s="156">
        <f t="shared" si="36"/>
        <v>0</v>
      </c>
      <c r="AF152" s="156">
        <f t="shared" si="36"/>
        <v>0</v>
      </c>
      <c r="AG152" s="156">
        <f t="shared" si="36"/>
        <v>0</v>
      </c>
      <c r="AH152" s="156">
        <f t="shared" si="36"/>
        <v>0</v>
      </c>
      <c r="AI152" s="156">
        <f t="shared" si="36"/>
        <v>0</v>
      </c>
      <c r="AJ152" s="156">
        <f t="shared" si="36"/>
        <v>0</v>
      </c>
      <c r="AK152" s="156">
        <f t="shared" si="36"/>
        <v>0</v>
      </c>
      <c r="AL152" s="151">
        <f t="shared" si="36"/>
        <v>0</v>
      </c>
      <c r="AM152" s="143">
        <f t="shared" si="32"/>
        <v>0</v>
      </c>
    </row>
    <row r="153" spans="1:39" x14ac:dyDescent="0.35">
      <c r="A153" s="150" t="s">
        <v>424</v>
      </c>
      <c r="B153" s="144">
        <v>18</v>
      </c>
      <c r="C153" s="148" t="s">
        <v>344</v>
      </c>
      <c r="D153" s="148">
        <v>33</v>
      </c>
      <c r="E153" s="148">
        <v>3</v>
      </c>
      <c r="F153" s="148">
        <v>2</v>
      </c>
      <c r="G153" s="148"/>
      <c r="H153" s="151">
        <f>SUM(D153:G153)</f>
        <v>38</v>
      </c>
      <c r="I153" s="148"/>
      <c r="J153" s="148"/>
      <c r="K153" s="148">
        <v>1</v>
      </c>
      <c r="L153" s="148"/>
      <c r="M153" s="151">
        <f>SUM(I153:L153)</f>
        <v>1</v>
      </c>
      <c r="N153" s="148"/>
      <c r="O153" s="148">
        <v>2</v>
      </c>
      <c r="P153" s="148">
        <v>1</v>
      </c>
      <c r="Q153" s="148"/>
      <c r="R153" s="151">
        <f>SUM(N153:Q153)</f>
        <v>3</v>
      </c>
      <c r="S153" s="148"/>
      <c r="T153" s="148"/>
      <c r="U153" s="148"/>
      <c r="V153" s="148"/>
      <c r="W153" s="151">
        <f>SUM(S153:V153)</f>
        <v>0</v>
      </c>
      <c r="X153" s="148"/>
      <c r="Y153" s="148"/>
      <c r="Z153" s="148"/>
      <c r="AA153" s="148"/>
      <c r="AB153" s="151">
        <f>SUM(X153:AA153)</f>
        <v>0</v>
      </c>
      <c r="AC153" s="148"/>
      <c r="AD153" s="148"/>
      <c r="AE153" s="148">
        <v>1</v>
      </c>
      <c r="AF153" s="148"/>
      <c r="AG153" s="151">
        <f>SUM(AC153:AF153)</f>
        <v>1</v>
      </c>
      <c r="AH153" s="148"/>
      <c r="AI153" s="148"/>
      <c r="AJ153" s="148">
        <v>1</v>
      </c>
      <c r="AK153" s="148"/>
      <c r="AL153" s="151">
        <f>SUM(AH153:AK153)</f>
        <v>1</v>
      </c>
      <c r="AM153" s="143">
        <f t="shared" si="32"/>
        <v>44</v>
      </c>
    </row>
    <row r="154" spans="1:39" x14ac:dyDescent="0.35">
      <c r="A154" s="199" t="s">
        <v>425</v>
      </c>
      <c r="B154" s="144"/>
      <c r="C154" s="153" t="s">
        <v>346</v>
      </c>
      <c r="D154" s="153">
        <v>39</v>
      </c>
      <c r="E154" s="153"/>
      <c r="F154" s="153"/>
      <c r="G154" s="153"/>
      <c r="H154" s="151">
        <f>SUM(D154:G154)</f>
        <v>39</v>
      </c>
      <c r="I154" s="153"/>
      <c r="J154" s="153"/>
      <c r="K154" s="153"/>
      <c r="L154" s="153"/>
      <c r="M154" s="151">
        <f>SUM(I154:L154)</f>
        <v>0</v>
      </c>
      <c r="N154" s="153"/>
      <c r="O154" s="153"/>
      <c r="P154" s="153"/>
      <c r="Q154" s="153"/>
      <c r="R154" s="151">
        <f>SUM(N154:Q154)</f>
        <v>0</v>
      </c>
      <c r="S154" s="153"/>
      <c r="T154" s="153"/>
      <c r="U154" s="153"/>
      <c r="V154" s="153"/>
      <c r="W154" s="151">
        <f>SUM(S154:V154)</f>
        <v>0</v>
      </c>
      <c r="X154" s="153"/>
      <c r="Y154" s="153"/>
      <c r="Z154" s="153"/>
      <c r="AA154" s="153"/>
      <c r="AB154" s="151">
        <f>SUM(X154:AA154)</f>
        <v>0</v>
      </c>
      <c r="AC154" s="153"/>
      <c r="AD154" s="153"/>
      <c r="AE154" s="153"/>
      <c r="AF154" s="153"/>
      <c r="AG154" s="151">
        <f>SUM(AC154:AF154)</f>
        <v>0</v>
      </c>
      <c r="AH154" s="153"/>
      <c r="AI154" s="153"/>
      <c r="AJ154" s="153"/>
      <c r="AK154" s="153"/>
      <c r="AL154" s="151">
        <f>SUM(AH154:AK154)</f>
        <v>0</v>
      </c>
      <c r="AM154" s="143">
        <f>SUM(H154,M154,R154,W154,AB154,AG154,AL154)</f>
        <v>39</v>
      </c>
    </row>
    <row r="155" spans="1:39" x14ac:dyDescent="0.35">
      <c r="A155" s="199"/>
      <c r="B155" s="144"/>
      <c r="C155" s="148" t="s">
        <v>348</v>
      </c>
      <c r="D155" s="148">
        <v>29</v>
      </c>
      <c r="E155" s="148">
        <v>2</v>
      </c>
      <c r="F155" s="148">
        <v>5</v>
      </c>
      <c r="G155" s="148"/>
      <c r="H155" s="151">
        <f>SUM(D155:G155)</f>
        <v>36</v>
      </c>
      <c r="I155" s="148"/>
      <c r="J155" s="148"/>
      <c r="K155" s="148"/>
      <c r="L155" s="148"/>
      <c r="M155" s="151">
        <f>SUM(I155:L155)</f>
        <v>0</v>
      </c>
      <c r="N155" s="148"/>
      <c r="O155" s="148"/>
      <c r="P155" s="148"/>
      <c r="Q155" s="148"/>
      <c r="R155" s="151">
        <f>SUM(N155:Q155)</f>
        <v>0</v>
      </c>
      <c r="S155" s="148"/>
      <c r="T155" s="148"/>
      <c r="U155" s="148"/>
      <c r="V155" s="148"/>
      <c r="W155" s="151">
        <f>SUM(S155:V155)</f>
        <v>0</v>
      </c>
      <c r="X155" s="148"/>
      <c r="Y155" s="148"/>
      <c r="Z155" s="148"/>
      <c r="AA155" s="148"/>
      <c r="AB155" s="151">
        <f>SUM(X155:AA155)</f>
        <v>0</v>
      </c>
      <c r="AC155" s="148">
        <v>1</v>
      </c>
      <c r="AD155" s="148"/>
      <c r="AE155" s="148"/>
      <c r="AF155" s="148"/>
      <c r="AG155" s="151">
        <f>SUM(AC155:AF155)</f>
        <v>1</v>
      </c>
      <c r="AH155" s="148"/>
      <c r="AI155" s="148"/>
      <c r="AJ155" s="148"/>
      <c r="AK155" s="148"/>
      <c r="AL155" s="151">
        <f>SUM(AH155:AK155)</f>
        <v>0</v>
      </c>
      <c r="AM155" s="143">
        <f>SUM(H155,M155,R155,W155,AB155,AG155,AL155)</f>
        <v>37</v>
      </c>
    </row>
    <row r="156" spans="1:39" x14ac:dyDescent="0.35">
      <c r="A156" s="199"/>
      <c r="B156" s="144"/>
      <c r="C156" s="153" t="s">
        <v>365</v>
      </c>
      <c r="D156" s="153"/>
      <c r="E156" s="153"/>
      <c r="F156" s="153"/>
      <c r="G156" s="153"/>
      <c r="H156" s="151">
        <f>SUM(D156:G156)</f>
        <v>0</v>
      </c>
      <c r="I156" s="153"/>
      <c r="J156" s="153"/>
      <c r="K156" s="153"/>
      <c r="L156" s="153"/>
      <c r="M156" s="151">
        <f>SUM(I156:L156)</f>
        <v>0</v>
      </c>
      <c r="N156" s="153"/>
      <c r="O156" s="153"/>
      <c r="P156" s="153"/>
      <c r="Q156" s="153"/>
      <c r="R156" s="151">
        <f>SUM(N156:Q156)</f>
        <v>0</v>
      </c>
      <c r="S156" s="153"/>
      <c r="T156" s="153"/>
      <c r="U156" s="153"/>
      <c r="V156" s="153"/>
      <c r="W156" s="151">
        <f>SUM(S156:V156)</f>
        <v>0</v>
      </c>
      <c r="X156" s="153"/>
      <c r="Y156" s="153"/>
      <c r="Z156" s="153"/>
      <c r="AA156" s="153"/>
      <c r="AB156" s="151">
        <f>SUM(X156:AA156)</f>
        <v>0</v>
      </c>
      <c r="AC156" s="153"/>
      <c r="AD156" s="153"/>
      <c r="AE156" s="153"/>
      <c r="AF156" s="153"/>
      <c r="AG156" s="151">
        <f>SUM(AC156:AF156)</f>
        <v>0</v>
      </c>
      <c r="AH156" s="153"/>
      <c r="AI156" s="153"/>
      <c r="AJ156" s="153"/>
      <c r="AK156" s="153"/>
      <c r="AL156" s="151">
        <f>SUM(AH156:AK156)</f>
        <v>0</v>
      </c>
      <c r="AM156" s="143">
        <f>SUM(H156,M156,R156,W156,AB156,AG156,AL156)</f>
        <v>0</v>
      </c>
    </row>
    <row r="157" spans="1:39" x14ac:dyDescent="0.35">
      <c r="A157" s="156" t="s">
        <v>424</v>
      </c>
      <c r="B157" s="157">
        <v>18</v>
      </c>
      <c r="C157" s="156"/>
      <c r="D157" s="156">
        <f t="shared" ref="D157:AL157" si="37">SUM(D153:D156)</f>
        <v>101</v>
      </c>
      <c r="E157" s="156">
        <f t="shared" si="37"/>
        <v>5</v>
      </c>
      <c r="F157" s="156">
        <f t="shared" si="37"/>
        <v>7</v>
      </c>
      <c r="G157" s="156">
        <f t="shared" si="37"/>
        <v>0</v>
      </c>
      <c r="H157" s="156">
        <f t="shared" si="37"/>
        <v>113</v>
      </c>
      <c r="I157" s="156">
        <f t="shared" si="37"/>
        <v>0</v>
      </c>
      <c r="J157" s="156">
        <f t="shared" si="37"/>
        <v>0</v>
      </c>
      <c r="K157" s="156">
        <f t="shared" si="37"/>
        <v>1</v>
      </c>
      <c r="L157" s="156">
        <f t="shared" si="37"/>
        <v>0</v>
      </c>
      <c r="M157" s="156">
        <f t="shared" si="37"/>
        <v>1</v>
      </c>
      <c r="N157" s="156">
        <f t="shared" si="37"/>
        <v>0</v>
      </c>
      <c r="O157" s="156">
        <f t="shared" si="37"/>
        <v>2</v>
      </c>
      <c r="P157" s="156">
        <f t="shared" si="37"/>
        <v>1</v>
      </c>
      <c r="Q157" s="156">
        <f t="shared" si="37"/>
        <v>0</v>
      </c>
      <c r="R157" s="156">
        <f t="shared" si="37"/>
        <v>3</v>
      </c>
      <c r="S157" s="156">
        <f t="shared" si="37"/>
        <v>0</v>
      </c>
      <c r="T157" s="156">
        <f t="shared" si="37"/>
        <v>0</v>
      </c>
      <c r="U157" s="156">
        <f t="shared" si="37"/>
        <v>0</v>
      </c>
      <c r="V157" s="156">
        <f t="shared" si="37"/>
        <v>0</v>
      </c>
      <c r="W157" s="156">
        <f t="shared" si="37"/>
        <v>0</v>
      </c>
      <c r="X157" s="156">
        <f t="shared" si="37"/>
        <v>0</v>
      </c>
      <c r="Y157" s="156">
        <f t="shared" si="37"/>
        <v>0</v>
      </c>
      <c r="Z157" s="156">
        <f t="shared" si="37"/>
        <v>0</v>
      </c>
      <c r="AA157" s="156">
        <f t="shared" si="37"/>
        <v>0</v>
      </c>
      <c r="AB157" s="156">
        <f t="shared" si="37"/>
        <v>0</v>
      </c>
      <c r="AC157" s="156">
        <f t="shared" si="37"/>
        <v>1</v>
      </c>
      <c r="AD157" s="156">
        <f t="shared" si="37"/>
        <v>0</v>
      </c>
      <c r="AE157" s="156">
        <f t="shared" si="37"/>
        <v>1</v>
      </c>
      <c r="AF157" s="156">
        <f t="shared" si="37"/>
        <v>0</v>
      </c>
      <c r="AG157" s="156">
        <f t="shared" si="37"/>
        <v>2</v>
      </c>
      <c r="AH157" s="156">
        <f t="shared" si="37"/>
        <v>0</v>
      </c>
      <c r="AI157" s="156">
        <f t="shared" si="37"/>
        <v>0</v>
      </c>
      <c r="AJ157" s="156">
        <f t="shared" si="37"/>
        <v>1</v>
      </c>
      <c r="AK157" s="156">
        <f t="shared" si="37"/>
        <v>0</v>
      </c>
      <c r="AL157" s="156">
        <f t="shared" si="37"/>
        <v>1</v>
      </c>
      <c r="AM157" s="143">
        <f t="shared" ref="AM157" si="38">SUM(H157,M157,R157,W157,AB157,AG157,AL157)</f>
        <v>120</v>
      </c>
    </row>
    <row r="158" spans="1:39" x14ac:dyDescent="0.35">
      <c r="A158" s="150" t="s">
        <v>426</v>
      </c>
      <c r="B158" s="144">
        <v>11</v>
      </c>
      <c r="C158" s="148" t="s">
        <v>344</v>
      </c>
      <c r="D158" s="148"/>
      <c r="E158" s="148"/>
      <c r="F158" s="148"/>
      <c r="G158" s="148"/>
      <c r="H158" s="151">
        <f>SUM(D158:G158)</f>
        <v>0</v>
      </c>
      <c r="I158" s="148"/>
      <c r="J158" s="148"/>
      <c r="K158" s="148"/>
      <c r="L158" s="148"/>
      <c r="M158" s="151">
        <f>SUM(I158:L158)</f>
        <v>0</v>
      </c>
      <c r="N158" s="148"/>
      <c r="O158" s="148"/>
      <c r="P158" s="148"/>
      <c r="Q158" s="148"/>
      <c r="R158" s="151">
        <f>SUM(N158:Q158)</f>
        <v>0</v>
      </c>
      <c r="S158" s="148"/>
      <c r="T158" s="148"/>
      <c r="U158" s="148"/>
      <c r="V158" s="148"/>
      <c r="W158" s="151">
        <f>SUM(S158:V158)</f>
        <v>0</v>
      </c>
      <c r="X158" s="148"/>
      <c r="Y158" s="148"/>
      <c r="Z158" s="148"/>
      <c r="AA158" s="148"/>
      <c r="AB158" s="151">
        <f>SUM(X158:AA158)</f>
        <v>0</v>
      </c>
      <c r="AC158" s="148"/>
      <c r="AD158" s="148"/>
      <c r="AE158" s="148"/>
      <c r="AF158" s="148"/>
      <c r="AG158" s="151">
        <f>SUM(AC158:AF158)</f>
        <v>0</v>
      </c>
      <c r="AH158" s="148"/>
      <c r="AI158" s="148"/>
      <c r="AJ158" s="148"/>
      <c r="AK158" s="148"/>
      <c r="AL158" s="151">
        <f>SUM(AH158:AK158)</f>
        <v>0</v>
      </c>
      <c r="AM158" s="143">
        <f t="shared" si="32"/>
        <v>0</v>
      </c>
    </row>
    <row r="159" spans="1:39" x14ac:dyDescent="0.35">
      <c r="A159" s="199" t="s">
        <v>427</v>
      </c>
      <c r="B159" s="144"/>
      <c r="C159" s="153" t="s">
        <v>346</v>
      </c>
      <c r="D159" s="153"/>
      <c r="E159" s="153"/>
      <c r="F159" s="153"/>
      <c r="G159" s="153"/>
      <c r="H159" s="151">
        <f>SUM(D159:G159)</f>
        <v>0</v>
      </c>
      <c r="I159" s="153"/>
      <c r="J159" s="153"/>
      <c r="K159" s="153"/>
      <c r="L159" s="153"/>
      <c r="M159" s="151">
        <f>SUM(I159:L159)</f>
        <v>0</v>
      </c>
      <c r="N159" s="153"/>
      <c r="O159" s="153"/>
      <c r="P159" s="153"/>
      <c r="Q159" s="153"/>
      <c r="R159" s="151">
        <f>SUM(N159:Q159)</f>
        <v>0</v>
      </c>
      <c r="S159" s="153"/>
      <c r="T159" s="153"/>
      <c r="U159" s="153"/>
      <c r="V159" s="153"/>
      <c r="W159" s="151">
        <f>SUM(S159:V159)</f>
        <v>0</v>
      </c>
      <c r="X159" s="153"/>
      <c r="Y159" s="153"/>
      <c r="Z159" s="153"/>
      <c r="AA159" s="153"/>
      <c r="AB159" s="151">
        <f>SUM(X159:AA159)</f>
        <v>0</v>
      </c>
      <c r="AC159" s="153"/>
      <c r="AD159" s="153"/>
      <c r="AE159" s="153"/>
      <c r="AF159" s="153"/>
      <c r="AG159" s="151">
        <f>SUM(AC159:AF159)</f>
        <v>0</v>
      </c>
      <c r="AH159" s="153"/>
      <c r="AI159" s="153"/>
      <c r="AJ159" s="153"/>
      <c r="AK159" s="153"/>
      <c r="AL159" s="151">
        <f>SUM(AH159:AK159)</f>
        <v>0</v>
      </c>
      <c r="AM159" s="143">
        <f t="shared" si="32"/>
        <v>0</v>
      </c>
    </row>
    <row r="160" spans="1:39" x14ac:dyDescent="0.35">
      <c r="A160" s="199"/>
      <c r="B160" s="144"/>
      <c r="C160" s="148" t="s">
        <v>348</v>
      </c>
      <c r="D160" s="148"/>
      <c r="E160" s="148"/>
      <c r="F160" s="148"/>
      <c r="G160" s="148"/>
      <c r="H160" s="151">
        <f>SUM(D160:G160)</f>
        <v>0</v>
      </c>
      <c r="I160" s="148"/>
      <c r="J160" s="148"/>
      <c r="K160" s="148"/>
      <c r="L160" s="148"/>
      <c r="M160" s="151">
        <f>SUM(I160:L160)</f>
        <v>0</v>
      </c>
      <c r="N160" s="148"/>
      <c r="O160" s="148"/>
      <c r="P160" s="148"/>
      <c r="Q160" s="148"/>
      <c r="R160" s="151">
        <f>SUM(N160:Q160)</f>
        <v>0</v>
      </c>
      <c r="S160" s="148"/>
      <c r="T160" s="148"/>
      <c r="U160" s="148"/>
      <c r="V160" s="148"/>
      <c r="W160" s="151">
        <f>SUM(S160:V160)</f>
        <v>0</v>
      </c>
      <c r="X160" s="148"/>
      <c r="Y160" s="148"/>
      <c r="Z160" s="148"/>
      <c r="AA160" s="148"/>
      <c r="AB160" s="151">
        <f>SUM(X160:AA160)</f>
        <v>0</v>
      </c>
      <c r="AC160" s="148"/>
      <c r="AD160" s="148"/>
      <c r="AE160" s="148"/>
      <c r="AF160" s="148"/>
      <c r="AG160" s="151">
        <f>SUM(AC160:AF160)</f>
        <v>0</v>
      </c>
      <c r="AH160" s="148"/>
      <c r="AI160" s="148"/>
      <c r="AJ160" s="148"/>
      <c r="AK160" s="148"/>
      <c r="AL160" s="151">
        <f>SUM(AH160:AK160)</f>
        <v>0</v>
      </c>
      <c r="AM160" s="143">
        <f t="shared" si="32"/>
        <v>0</v>
      </c>
    </row>
    <row r="161" spans="1:39" x14ac:dyDescent="0.35">
      <c r="A161" s="199"/>
      <c r="B161" s="144"/>
      <c r="C161" s="153" t="s">
        <v>365</v>
      </c>
      <c r="D161" s="153"/>
      <c r="E161" s="153"/>
      <c r="F161" s="153"/>
      <c r="G161" s="153"/>
      <c r="H161" s="151">
        <f>SUM(D161:G161)</f>
        <v>0</v>
      </c>
      <c r="I161" s="153"/>
      <c r="J161" s="153"/>
      <c r="K161" s="153"/>
      <c r="L161" s="153"/>
      <c r="M161" s="151">
        <f>SUM(I161:L161)</f>
        <v>0</v>
      </c>
      <c r="N161" s="153"/>
      <c r="O161" s="153"/>
      <c r="P161" s="153"/>
      <c r="Q161" s="153"/>
      <c r="R161" s="151">
        <f>SUM(N161:Q161)</f>
        <v>0</v>
      </c>
      <c r="S161" s="153"/>
      <c r="T161" s="153"/>
      <c r="U161" s="153"/>
      <c r="V161" s="153"/>
      <c r="W161" s="151">
        <f>SUM(S161:V161)</f>
        <v>0</v>
      </c>
      <c r="X161" s="153"/>
      <c r="Y161" s="153"/>
      <c r="Z161" s="153"/>
      <c r="AA161" s="153"/>
      <c r="AB161" s="151">
        <f>SUM(X161:AA161)</f>
        <v>0</v>
      </c>
      <c r="AC161" s="153"/>
      <c r="AD161" s="153"/>
      <c r="AE161" s="153"/>
      <c r="AF161" s="153"/>
      <c r="AG161" s="151">
        <f>SUM(AC161:AF161)</f>
        <v>0</v>
      </c>
      <c r="AH161" s="153"/>
      <c r="AI161" s="153"/>
      <c r="AJ161" s="153"/>
      <c r="AK161" s="153"/>
      <c r="AL161" s="151">
        <f>SUM(AH161:AK161)</f>
        <v>0</v>
      </c>
      <c r="AM161" s="143">
        <f t="shared" si="32"/>
        <v>0</v>
      </c>
    </row>
    <row r="162" spans="1:39" x14ac:dyDescent="0.35">
      <c r="A162" s="156" t="s">
        <v>426</v>
      </c>
      <c r="B162" s="157">
        <v>11</v>
      </c>
      <c r="C162" s="156"/>
      <c r="D162" s="156">
        <f t="shared" ref="D162:AL162" si="39">SUM(D158:D161)</f>
        <v>0</v>
      </c>
      <c r="E162" s="156">
        <f t="shared" si="39"/>
        <v>0</v>
      </c>
      <c r="F162" s="156">
        <f t="shared" si="39"/>
        <v>0</v>
      </c>
      <c r="G162" s="156">
        <f t="shared" si="39"/>
        <v>0</v>
      </c>
      <c r="H162" s="156">
        <f t="shared" si="39"/>
        <v>0</v>
      </c>
      <c r="I162" s="156">
        <f t="shared" si="39"/>
        <v>0</v>
      </c>
      <c r="J162" s="156">
        <f t="shared" si="39"/>
        <v>0</v>
      </c>
      <c r="K162" s="156">
        <f t="shared" si="39"/>
        <v>0</v>
      </c>
      <c r="L162" s="156">
        <f t="shared" si="39"/>
        <v>0</v>
      </c>
      <c r="M162" s="156">
        <f t="shared" si="39"/>
        <v>0</v>
      </c>
      <c r="N162" s="156">
        <f t="shared" si="39"/>
        <v>0</v>
      </c>
      <c r="O162" s="156">
        <f t="shared" si="39"/>
        <v>0</v>
      </c>
      <c r="P162" s="156">
        <f t="shared" si="39"/>
        <v>0</v>
      </c>
      <c r="Q162" s="156">
        <f t="shared" si="39"/>
        <v>0</v>
      </c>
      <c r="R162" s="156">
        <f t="shared" si="39"/>
        <v>0</v>
      </c>
      <c r="S162" s="156">
        <f t="shared" si="39"/>
        <v>0</v>
      </c>
      <c r="T162" s="156">
        <f t="shared" si="39"/>
        <v>0</v>
      </c>
      <c r="U162" s="156">
        <f t="shared" si="39"/>
        <v>0</v>
      </c>
      <c r="V162" s="156">
        <f t="shared" si="39"/>
        <v>0</v>
      </c>
      <c r="W162" s="156">
        <f t="shared" si="39"/>
        <v>0</v>
      </c>
      <c r="X162" s="156">
        <f t="shared" si="39"/>
        <v>0</v>
      </c>
      <c r="Y162" s="156">
        <f t="shared" si="39"/>
        <v>0</v>
      </c>
      <c r="Z162" s="156">
        <f t="shared" si="39"/>
        <v>0</v>
      </c>
      <c r="AA162" s="156">
        <f t="shared" si="39"/>
        <v>0</v>
      </c>
      <c r="AB162" s="156">
        <f t="shared" si="39"/>
        <v>0</v>
      </c>
      <c r="AC162" s="156">
        <f t="shared" si="39"/>
        <v>0</v>
      </c>
      <c r="AD162" s="156">
        <f t="shared" si="39"/>
        <v>0</v>
      </c>
      <c r="AE162" s="156">
        <f t="shared" si="39"/>
        <v>0</v>
      </c>
      <c r="AF162" s="156">
        <f t="shared" si="39"/>
        <v>0</v>
      </c>
      <c r="AG162" s="156">
        <f t="shared" si="39"/>
        <v>0</v>
      </c>
      <c r="AH162" s="156">
        <f t="shared" si="39"/>
        <v>0</v>
      </c>
      <c r="AI162" s="156">
        <f t="shared" si="39"/>
        <v>0</v>
      </c>
      <c r="AJ162" s="156">
        <f t="shared" si="39"/>
        <v>0</v>
      </c>
      <c r="AK162" s="156">
        <f t="shared" si="39"/>
        <v>0</v>
      </c>
      <c r="AL162" s="156">
        <f t="shared" si="39"/>
        <v>0</v>
      </c>
      <c r="AM162" s="143">
        <f t="shared" si="32"/>
        <v>0</v>
      </c>
    </row>
    <row r="163" spans="1:39" x14ac:dyDescent="0.35">
      <c r="A163" s="150" t="s">
        <v>428</v>
      </c>
      <c r="B163" s="144">
        <v>30</v>
      </c>
      <c r="C163" s="148" t="s">
        <v>344</v>
      </c>
      <c r="D163" s="148"/>
      <c r="E163" s="148"/>
      <c r="F163" s="148"/>
      <c r="G163" s="148"/>
      <c r="H163" s="151">
        <f>SUM(D163:G163)</f>
        <v>0</v>
      </c>
      <c r="I163" s="148"/>
      <c r="J163" s="148"/>
      <c r="K163" s="148"/>
      <c r="L163" s="148"/>
      <c r="M163" s="151">
        <f>SUM(I163:L163)</f>
        <v>0</v>
      </c>
      <c r="N163" s="148"/>
      <c r="O163" s="148"/>
      <c r="P163" s="148"/>
      <c r="Q163" s="148"/>
      <c r="R163" s="151">
        <f>SUM(N163:Q163)</f>
        <v>0</v>
      </c>
      <c r="S163" s="148"/>
      <c r="T163" s="148"/>
      <c r="U163" s="148"/>
      <c r="V163" s="148"/>
      <c r="W163" s="151">
        <f>SUM(S163:V163)</f>
        <v>0</v>
      </c>
      <c r="X163" s="148"/>
      <c r="Y163" s="148"/>
      <c r="Z163" s="148"/>
      <c r="AA163" s="148"/>
      <c r="AB163" s="151">
        <f>SUM(X163:AA163)</f>
        <v>0</v>
      </c>
      <c r="AC163" s="148"/>
      <c r="AD163" s="148"/>
      <c r="AE163" s="148"/>
      <c r="AF163" s="148"/>
      <c r="AG163" s="151">
        <f>SUM(AC163:AF163)</f>
        <v>0</v>
      </c>
      <c r="AH163" s="148"/>
      <c r="AI163" s="148"/>
      <c r="AJ163" s="148"/>
      <c r="AK163" s="148"/>
      <c r="AL163" s="151">
        <f>SUM(AH163:AK163)</f>
        <v>0</v>
      </c>
      <c r="AM163" s="143">
        <f t="shared" si="32"/>
        <v>0</v>
      </c>
    </row>
    <row r="164" spans="1:39" x14ac:dyDescent="0.35">
      <c r="A164" s="199" t="s">
        <v>390</v>
      </c>
      <c r="B164" s="144"/>
      <c r="C164" s="153" t="s">
        <v>346</v>
      </c>
      <c r="D164" s="153"/>
      <c r="E164" s="153"/>
      <c r="F164" s="153"/>
      <c r="G164" s="153"/>
      <c r="H164" s="151">
        <f>SUM(D164:G164)</f>
        <v>0</v>
      </c>
      <c r="I164" s="153"/>
      <c r="J164" s="153"/>
      <c r="K164" s="153"/>
      <c r="L164" s="153"/>
      <c r="M164" s="151">
        <f>SUM(I164:L164)</f>
        <v>0</v>
      </c>
      <c r="N164" s="153"/>
      <c r="O164" s="153"/>
      <c r="P164" s="153"/>
      <c r="Q164" s="153"/>
      <c r="R164" s="151">
        <f>SUM(N164:Q164)</f>
        <v>0</v>
      </c>
      <c r="S164" s="153"/>
      <c r="T164" s="153"/>
      <c r="U164" s="153"/>
      <c r="V164" s="153"/>
      <c r="W164" s="151">
        <f>SUM(S164:V164)</f>
        <v>0</v>
      </c>
      <c r="X164" s="153"/>
      <c r="Y164" s="153"/>
      <c r="Z164" s="153"/>
      <c r="AA164" s="153"/>
      <c r="AB164" s="151">
        <f>SUM(X164:AA164)</f>
        <v>0</v>
      </c>
      <c r="AC164" s="153"/>
      <c r="AD164" s="153"/>
      <c r="AE164" s="153"/>
      <c r="AF164" s="153"/>
      <c r="AG164" s="151">
        <f>SUM(AC164:AF164)</f>
        <v>0</v>
      </c>
      <c r="AH164" s="153"/>
      <c r="AI164" s="153"/>
      <c r="AJ164" s="153"/>
      <c r="AK164" s="153"/>
      <c r="AL164" s="151">
        <f>SUM(AH164:AK164)</f>
        <v>0</v>
      </c>
      <c r="AM164" s="143">
        <f t="shared" si="32"/>
        <v>0</v>
      </c>
    </row>
    <row r="165" spans="1:39" x14ac:dyDescent="0.35">
      <c r="A165" s="199"/>
      <c r="B165" s="144"/>
      <c r="C165" s="148" t="s">
        <v>348</v>
      </c>
      <c r="D165" s="148"/>
      <c r="E165" s="148"/>
      <c r="F165" s="148"/>
      <c r="G165" s="148"/>
      <c r="H165" s="151">
        <f>SUM(D165:G165)</f>
        <v>0</v>
      </c>
      <c r="I165" s="148"/>
      <c r="J165" s="148"/>
      <c r="K165" s="148"/>
      <c r="L165" s="148"/>
      <c r="M165" s="151">
        <f>SUM(I165:L165)</f>
        <v>0</v>
      </c>
      <c r="N165" s="148"/>
      <c r="O165" s="148"/>
      <c r="P165" s="148"/>
      <c r="Q165" s="148"/>
      <c r="R165" s="151">
        <f>SUM(N165:Q165)</f>
        <v>0</v>
      </c>
      <c r="S165" s="148"/>
      <c r="T165" s="148"/>
      <c r="U165" s="148"/>
      <c r="V165" s="148"/>
      <c r="W165" s="151">
        <f>SUM(S165:V165)</f>
        <v>0</v>
      </c>
      <c r="X165" s="148"/>
      <c r="Y165" s="148"/>
      <c r="Z165" s="148"/>
      <c r="AA165" s="148"/>
      <c r="AB165" s="151">
        <f>SUM(X165:AA165)</f>
        <v>0</v>
      </c>
      <c r="AC165" s="148"/>
      <c r="AD165" s="148"/>
      <c r="AE165" s="148"/>
      <c r="AF165" s="148"/>
      <c r="AG165" s="151">
        <f>SUM(AC165:AF165)</f>
        <v>0</v>
      </c>
      <c r="AH165" s="148"/>
      <c r="AI165" s="148"/>
      <c r="AJ165" s="148"/>
      <c r="AK165" s="148"/>
      <c r="AL165" s="151">
        <f>SUM(AH165:AK165)</f>
        <v>0</v>
      </c>
      <c r="AM165" s="143">
        <f t="shared" si="32"/>
        <v>0</v>
      </c>
    </row>
    <row r="166" spans="1:39" x14ac:dyDescent="0.35">
      <c r="A166" s="199"/>
      <c r="B166" s="144"/>
      <c r="C166" s="153" t="s">
        <v>365</v>
      </c>
      <c r="D166" s="153"/>
      <c r="E166" s="153"/>
      <c r="F166" s="153"/>
      <c r="G166" s="153"/>
      <c r="H166" s="151">
        <f>SUM(D166:G166)</f>
        <v>0</v>
      </c>
      <c r="I166" s="153"/>
      <c r="J166" s="153"/>
      <c r="K166" s="153"/>
      <c r="L166" s="153"/>
      <c r="M166" s="151">
        <f>SUM(I166:L166)</f>
        <v>0</v>
      </c>
      <c r="N166" s="153">
        <v>1</v>
      </c>
      <c r="O166" s="153"/>
      <c r="P166" s="153"/>
      <c r="Q166" s="153"/>
      <c r="R166" s="151">
        <f>SUM(N166:Q166)</f>
        <v>1</v>
      </c>
      <c r="S166" s="153"/>
      <c r="T166" s="153"/>
      <c r="U166" s="153"/>
      <c r="V166" s="153"/>
      <c r="W166" s="151">
        <f>SUM(S166:V166)</f>
        <v>0</v>
      </c>
      <c r="X166" s="153"/>
      <c r="Y166" s="153"/>
      <c r="Z166" s="153"/>
      <c r="AA166" s="153"/>
      <c r="AB166" s="151">
        <f>SUM(X166:AA166)</f>
        <v>0</v>
      </c>
      <c r="AC166" s="153">
        <v>1</v>
      </c>
      <c r="AD166" s="153"/>
      <c r="AE166" s="153"/>
      <c r="AF166" s="153"/>
      <c r="AG166" s="151">
        <f>SUM(AC166:AF166)</f>
        <v>1</v>
      </c>
      <c r="AH166" s="153">
        <v>3</v>
      </c>
      <c r="AI166" s="153"/>
      <c r="AJ166" s="153"/>
      <c r="AK166" s="153"/>
      <c r="AL166" s="151">
        <f>SUM(AH166:AK166)</f>
        <v>3</v>
      </c>
      <c r="AM166" s="143">
        <f t="shared" si="32"/>
        <v>5</v>
      </c>
    </row>
    <row r="167" spans="1:39" x14ac:dyDescent="0.35">
      <c r="A167" s="156" t="s">
        <v>428</v>
      </c>
      <c r="B167" s="157">
        <v>30</v>
      </c>
      <c r="C167" s="156"/>
      <c r="D167" s="156">
        <f t="shared" ref="D167:AL167" si="40">SUM(D163:D166)</f>
        <v>0</v>
      </c>
      <c r="E167" s="156">
        <f t="shared" si="40"/>
        <v>0</v>
      </c>
      <c r="F167" s="156">
        <f t="shared" si="40"/>
        <v>0</v>
      </c>
      <c r="G167" s="156">
        <f t="shared" si="40"/>
        <v>0</v>
      </c>
      <c r="H167" s="156">
        <f t="shared" si="40"/>
        <v>0</v>
      </c>
      <c r="I167" s="156">
        <f t="shared" si="40"/>
        <v>0</v>
      </c>
      <c r="J167" s="156">
        <f t="shared" si="40"/>
        <v>0</v>
      </c>
      <c r="K167" s="156">
        <f t="shared" si="40"/>
        <v>0</v>
      </c>
      <c r="L167" s="156">
        <f t="shared" si="40"/>
        <v>0</v>
      </c>
      <c r="M167" s="156">
        <f t="shared" si="40"/>
        <v>0</v>
      </c>
      <c r="N167" s="156">
        <f t="shared" si="40"/>
        <v>1</v>
      </c>
      <c r="O167" s="156">
        <f t="shared" si="40"/>
        <v>0</v>
      </c>
      <c r="P167" s="156">
        <f t="shared" si="40"/>
        <v>0</v>
      </c>
      <c r="Q167" s="156">
        <f t="shared" si="40"/>
        <v>0</v>
      </c>
      <c r="R167" s="156">
        <f t="shared" si="40"/>
        <v>1</v>
      </c>
      <c r="S167" s="156">
        <f t="shared" si="40"/>
        <v>0</v>
      </c>
      <c r="T167" s="156">
        <f t="shared" si="40"/>
        <v>0</v>
      </c>
      <c r="U167" s="156">
        <f t="shared" si="40"/>
        <v>0</v>
      </c>
      <c r="V167" s="156">
        <f t="shared" si="40"/>
        <v>0</v>
      </c>
      <c r="W167" s="156">
        <f t="shared" si="40"/>
        <v>0</v>
      </c>
      <c r="X167" s="156">
        <f t="shared" si="40"/>
        <v>0</v>
      </c>
      <c r="Y167" s="156">
        <f t="shared" si="40"/>
        <v>0</v>
      </c>
      <c r="Z167" s="156">
        <f t="shared" si="40"/>
        <v>0</v>
      </c>
      <c r="AA167" s="156">
        <f t="shared" si="40"/>
        <v>0</v>
      </c>
      <c r="AB167" s="156">
        <f t="shared" si="40"/>
        <v>0</v>
      </c>
      <c r="AC167" s="156">
        <f t="shared" si="40"/>
        <v>1</v>
      </c>
      <c r="AD167" s="156">
        <f t="shared" si="40"/>
        <v>0</v>
      </c>
      <c r="AE167" s="156">
        <f t="shared" si="40"/>
        <v>0</v>
      </c>
      <c r="AF167" s="156">
        <f t="shared" si="40"/>
        <v>0</v>
      </c>
      <c r="AG167" s="156">
        <f t="shared" si="40"/>
        <v>1</v>
      </c>
      <c r="AH167" s="156">
        <f t="shared" si="40"/>
        <v>3</v>
      </c>
      <c r="AI167" s="156">
        <f t="shared" si="40"/>
        <v>0</v>
      </c>
      <c r="AJ167" s="156">
        <f t="shared" si="40"/>
        <v>0</v>
      </c>
      <c r="AK167" s="156">
        <f t="shared" si="40"/>
        <v>0</v>
      </c>
      <c r="AL167" s="156">
        <f t="shared" si="40"/>
        <v>3</v>
      </c>
      <c r="AM167" s="143">
        <f t="shared" si="32"/>
        <v>5</v>
      </c>
    </row>
    <row r="168" spans="1:39" x14ac:dyDescent="0.35">
      <c r="A168" s="150" t="s">
        <v>429</v>
      </c>
      <c r="B168" s="144" t="s">
        <v>430</v>
      </c>
      <c r="C168" s="148" t="s">
        <v>344</v>
      </c>
      <c r="D168" s="148"/>
      <c r="E168" s="148"/>
      <c r="F168" s="148"/>
      <c r="G168" s="148"/>
      <c r="H168" s="151">
        <f>SUM(D168:G168)</f>
        <v>0</v>
      </c>
      <c r="I168" s="148"/>
      <c r="J168" s="148"/>
      <c r="K168" s="148"/>
      <c r="L168" s="148"/>
      <c r="M168" s="151">
        <f>SUM(I168:L168)</f>
        <v>0</v>
      </c>
      <c r="N168" s="148"/>
      <c r="O168" s="148"/>
      <c r="P168" s="148"/>
      <c r="Q168" s="148"/>
      <c r="R168" s="151">
        <f>SUM(N168:Q168)</f>
        <v>0</v>
      </c>
      <c r="S168" s="148"/>
      <c r="T168" s="148"/>
      <c r="U168" s="148"/>
      <c r="V168" s="148"/>
      <c r="W168" s="151">
        <f>SUM(S168:V168)</f>
        <v>0</v>
      </c>
      <c r="X168" s="148"/>
      <c r="Y168" s="148"/>
      <c r="Z168" s="148"/>
      <c r="AA168" s="148"/>
      <c r="AB168" s="151">
        <f>SUM(X168:AA168)</f>
        <v>0</v>
      </c>
      <c r="AC168" s="148"/>
      <c r="AD168" s="148"/>
      <c r="AE168" s="148"/>
      <c r="AF168" s="148"/>
      <c r="AG168" s="151">
        <f>SUM(AC168:AF168)</f>
        <v>0</v>
      </c>
      <c r="AH168" s="148"/>
      <c r="AI168" s="148"/>
      <c r="AJ168" s="148"/>
      <c r="AK168" s="148"/>
      <c r="AL168" s="151">
        <f>SUM(AH168:AK168)</f>
        <v>0</v>
      </c>
      <c r="AM168" s="143">
        <f t="shared" si="32"/>
        <v>0</v>
      </c>
    </row>
    <row r="169" spans="1:39" x14ac:dyDescent="0.35">
      <c r="A169" s="199" t="s">
        <v>431</v>
      </c>
      <c r="B169" s="144"/>
      <c r="C169" s="153" t="s">
        <v>346</v>
      </c>
      <c r="D169" s="153"/>
      <c r="E169" s="153"/>
      <c r="F169" s="153"/>
      <c r="G169" s="153"/>
      <c r="H169" s="151">
        <f>SUM(D169:G169)</f>
        <v>0</v>
      </c>
      <c r="I169" s="153"/>
      <c r="J169" s="153"/>
      <c r="K169" s="153"/>
      <c r="L169" s="153"/>
      <c r="M169" s="151">
        <f>SUM(I169:L169)</f>
        <v>0</v>
      </c>
      <c r="N169" s="153"/>
      <c r="O169" s="153"/>
      <c r="P169" s="153"/>
      <c r="Q169" s="153"/>
      <c r="R169" s="151">
        <f>SUM(N169:Q169)</f>
        <v>0</v>
      </c>
      <c r="S169" s="153"/>
      <c r="T169" s="153"/>
      <c r="U169" s="153"/>
      <c r="V169" s="153"/>
      <c r="W169" s="151">
        <f>SUM(S169:V169)</f>
        <v>0</v>
      </c>
      <c r="X169" s="153"/>
      <c r="Y169" s="153"/>
      <c r="Z169" s="153"/>
      <c r="AA169" s="153"/>
      <c r="AB169" s="151">
        <f>SUM(X169:AA169)</f>
        <v>0</v>
      </c>
      <c r="AC169" s="153"/>
      <c r="AD169" s="153"/>
      <c r="AE169" s="153"/>
      <c r="AF169" s="153"/>
      <c r="AG169" s="151">
        <f>SUM(AC169:AF169)</f>
        <v>0</v>
      </c>
      <c r="AH169" s="153"/>
      <c r="AI169" s="153"/>
      <c r="AJ169" s="153"/>
      <c r="AK169" s="153"/>
      <c r="AL169" s="151">
        <f>SUM(AH169:AK169)</f>
        <v>0</v>
      </c>
      <c r="AM169" s="143">
        <f t="shared" si="32"/>
        <v>0</v>
      </c>
    </row>
    <row r="170" spans="1:39" x14ac:dyDescent="0.35">
      <c r="A170" s="199"/>
      <c r="B170" s="144"/>
      <c r="C170" s="148" t="s">
        <v>348</v>
      </c>
      <c r="D170" s="148"/>
      <c r="E170" s="148"/>
      <c r="F170" s="148"/>
      <c r="G170" s="148"/>
      <c r="H170" s="151">
        <f>SUM(D170:G170)</f>
        <v>0</v>
      </c>
      <c r="I170" s="148"/>
      <c r="J170" s="148"/>
      <c r="K170" s="148"/>
      <c r="L170" s="148"/>
      <c r="M170" s="151">
        <f>SUM(I170:L170)</f>
        <v>0</v>
      </c>
      <c r="N170" s="148"/>
      <c r="O170" s="148"/>
      <c r="P170" s="148"/>
      <c r="Q170" s="148"/>
      <c r="R170" s="151">
        <f>SUM(N170:Q170)</f>
        <v>0</v>
      </c>
      <c r="S170" s="148"/>
      <c r="T170" s="148"/>
      <c r="U170" s="148"/>
      <c r="V170" s="148"/>
      <c r="W170" s="151">
        <f>SUM(S170:V170)</f>
        <v>0</v>
      </c>
      <c r="X170" s="148"/>
      <c r="Y170" s="148"/>
      <c r="Z170" s="148"/>
      <c r="AA170" s="148"/>
      <c r="AB170" s="151">
        <f>SUM(X170:AA170)</f>
        <v>0</v>
      </c>
      <c r="AC170" s="148"/>
      <c r="AD170" s="148"/>
      <c r="AE170" s="148"/>
      <c r="AF170" s="148"/>
      <c r="AG170" s="151">
        <f>SUM(AC170:AF170)</f>
        <v>0</v>
      </c>
      <c r="AH170" s="148"/>
      <c r="AI170" s="148"/>
      <c r="AJ170" s="148"/>
      <c r="AK170" s="148"/>
      <c r="AL170" s="151">
        <f>SUM(AH170:AK170)</f>
        <v>0</v>
      </c>
      <c r="AM170" s="143">
        <f t="shared" si="32"/>
        <v>0</v>
      </c>
    </row>
    <row r="171" spans="1:39" x14ac:dyDescent="0.35">
      <c r="A171" s="199"/>
      <c r="B171" s="144"/>
      <c r="C171" s="153" t="s">
        <v>365</v>
      </c>
      <c r="D171" s="153"/>
      <c r="E171" s="153"/>
      <c r="F171" s="153"/>
      <c r="G171" s="153"/>
      <c r="H171" s="151">
        <f>SUM(D171:G171)</f>
        <v>0</v>
      </c>
      <c r="I171" s="153"/>
      <c r="J171" s="153"/>
      <c r="K171" s="153"/>
      <c r="L171" s="153"/>
      <c r="M171" s="151">
        <f>SUM(I171:L171)</f>
        <v>0</v>
      </c>
      <c r="N171" s="153"/>
      <c r="O171" s="153"/>
      <c r="P171" s="153"/>
      <c r="Q171" s="153"/>
      <c r="R171" s="151">
        <f>SUM(N171:Q171)</f>
        <v>0</v>
      </c>
      <c r="S171" s="153"/>
      <c r="T171" s="153"/>
      <c r="U171" s="153"/>
      <c r="V171" s="153"/>
      <c r="W171" s="151">
        <f>SUM(S171:V171)</f>
        <v>0</v>
      </c>
      <c r="X171" s="153"/>
      <c r="Y171" s="153"/>
      <c r="Z171" s="153"/>
      <c r="AA171" s="153"/>
      <c r="AB171" s="151">
        <f>SUM(X171:AA171)</f>
        <v>0</v>
      </c>
      <c r="AC171" s="153"/>
      <c r="AD171" s="153"/>
      <c r="AE171" s="153"/>
      <c r="AF171" s="153"/>
      <c r="AG171" s="151">
        <f>SUM(AC171:AF171)</f>
        <v>0</v>
      </c>
      <c r="AH171" s="153"/>
      <c r="AI171" s="153"/>
      <c r="AJ171" s="153"/>
      <c r="AK171" s="153"/>
      <c r="AL171" s="151">
        <f>SUM(AH171:AK171)</f>
        <v>0</v>
      </c>
      <c r="AM171" s="143">
        <f t="shared" si="32"/>
        <v>0</v>
      </c>
    </row>
    <row r="172" spans="1:39" x14ac:dyDescent="0.35">
      <c r="A172" s="156" t="s">
        <v>429</v>
      </c>
      <c r="B172" s="157" t="s">
        <v>430</v>
      </c>
      <c r="C172" s="156"/>
      <c r="D172" s="156">
        <f t="shared" ref="D172:AL172" si="41">SUM(D168:D171)</f>
        <v>0</v>
      </c>
      <c r="E172" s="156">
        <f t="shared" si="41"/>
        <v>0</v>
      </c>
      <c r="F172" s="156">
        <f t="shared" si="41"/>
        <v>0</v>
      </c>
      <c r="G172" s="156">
        <f t="shared" si="41"/>
        <v>0</v>
      </c>
      <c r="H172" s="156">
        <f t="shared" si="41"/>
        <v>0</v>
      </c>
      <c r="I172" s="156">
        <f t="shared" si="41"/>
        <v>0</v>
      </c>
      <c r="J172" s="156">
        <f t="shared" si="41"/>
        <v>0</v>
      </c>
      <c r="K172" s="156">
        <f t="shared" si="41"/>
        <v>0</v>
      </c>
      <c r="L172" s="156">
        <f t="shared" si="41"/>
        <v>0</v>
      </c>
      <c r="M172" s="156">
        <f t="shared" si="41"/>
        <v>0</v>
      </c>
      <c r="N172" s="156">
        <f t="shared" si="41"/>
        <v>0</v>
      </c>
      <c r="O172" s="156">
        <f t="shared" si="41"/>
        <v>0</v>
      </c>
      <c r="P172" s="156">
        <f t="shared" si="41"/>
        <v>0</v>
      </c>
      <c r="Q172" s="156">
        <f t="shared" si="41"/>
        <v>0</v>
      </c>
      <c r="R172" s="156">
        <f t="shared" si="41"/>
        <v>0</v>
      </c>
      <c r="S172" s="156">
        <f t="shared" si="41"/>
        <v>0</v>
      </c>
      <c r="T172" s="156">
        <f t="shared" si="41"/>
        <v>0</v>
      </c>
      <c r="U172" s="156">
        <f t="shared" si="41"/>
        <v>0</v>
      </c>
      <c r="V172" s="156">
        <f t="shared" si="41"/>
        <v>0</v>
      </c>
      <c r="W172" s="156">
        <f t="shared" si="41"/>
        <v>0</v>
      </c>
      <c r="X172" s="156">
        <f t="shared" si="41"/>
        <v>0</v>
      </c>
      <c r="Y172" s="156">
        <f t="shared" si="41"/>
        <v>0</v>
      </c>
      <c r="Z172" s="156">
        <f t="shared" si="41"/>
        <v>0</v>
      </c>
      <c r="AA172" s="156">
        <f t="shared" si="41"/>
        <v>0</v>
      </c>
      <c r="AB172" s="156">
        <f t="shared" si="41"/>
        <v>0</v>
      </c>
      <c r="AC172" s="156">
        <f t="shared" si="41"/>
        <v>0</v>
      </c>
      <c r="AD172" s="156">
        <f t="shared" si="41"/>
        <v>0</v>
      </c>
      <c r="AE172" s="156">
        <f t="shared" si="41"/>
        <v>0</v>
      </c>
      <c r="AF172" s="156">
        <f t="shared" si="41"/>
        <v>0</v>
      </c>
      <c r="AG172" s="156">
        <f t="shared" si="41"/>
        <v>0</v>
      </c>
      <c r="AH172" s="156">
        <f t="shared" si="41"/>
        <v>0</v>
      </c>
      <c r="AI172" s="156">
        <f t="shared" si="41"/>
        <v>0</v>
      </c>
      <c r="AJ172" s="156">
        <f t="shared" si="41"/>
        <v>0</v>
      </c>
      <c r="AK172" s="156">
        <f t="shared" si="41"/>
        <v>0</v>
      </c>
      <c r="AL172" s="156">
        <f t="shared" si="41"/>
        <v>0</v>
      </c>
      <c r="AM172" s="143">
        <f t="shared" si="32"/>
        <v>0</v>
      </c>
    </row>
    <row r="173" spans="1:39" x14ac:dyDescent="0.35">
      <c r="A173" s="150" t="s">
        <v>432</v>
      </c>
      <c r="B173" s="144" t="s">
        <v>433</v>
      </c>
      <c r="C173" s="148" t="s">
        <v>344</v>
      </c>
      <c r="D173" s="148"/>
      <c r="E173" s="148"/>
      <c r="F173" s="148"/>
      <c r="G173" s="148"/>
      <c r="H173" s="151">
        <f>SUM(D173:G173)</f>
        <v>0</v>
      </c>
      <c r="I173" s="148"/>
      <c r="J173" s="148"/>
      <c r="K173" s="148"/>
      <c r="L173" s="148"/>
      <c r="M173" s="151">
        <f>SUM(I173:L173)</f>
        <v>0</v>
      </c>
      <c r="N173" s="148"/>
      <c r="O173" s="148"/>
      <c r="P173" s="148"/>
      <c r="Q173" s="148"/>
      <c r="R173" s="151">
        <f>SUM(N173:Q173)</f>
        <v>0</v>
      </c>
      <c r="S173" s="148"/>
      <c r="T173" s="148"/>
      <c r="U173" s="148"/>
      <c r="V173" s="148"/>
      <c r="W173" s="151">
        <f>SUM(S173:V173)</f>
        <v>0</v>
      </c>
      <c r="X173" s="148"/>
      <c r="Y173" s="148"/>
      <c r="Z173" s="148"/>
      <c r="AA173" s="148"/>
      <c r="AB173" s="151">
        <f>SUM(X173:AA173)</f>
        <v>0</v>
      </c>
      <c r="AC173" s="148"/>
      <c r="AD173" s="148"/>
      <c r="AE173" s="148"/>
      <c r="AF173" s="148"/>
      <c r="AG173" s="151">
        <f>SUM(AC173:AF173)</f>
        <v>0</v>
      </c>
      <c r="AH173" s="148"/>
      <c r="AI173" s="148"/>
      <c r="AJ173" s="148"/>
      <c r="AK173" s="148"/>
      <c r="AL173" s="151">
        <f>SUM(AH173:AK173)</f>
        <v>0</v>
      </c>
      <c r="AM173" s="143">
        <f t="shared" si="32"/>
        <v>0</v>
      </c>
    </row>
    <row r="174" spans="1:39" x14ac:dyDescent="0.35">
      <c r="A174" s="199" t="s">
        <v>434</v>
      </c>
      <c r="B174" s="144"/>
      <c r="C174" s="153" t="s">
        <v>346</v>
      </c>
      <c r="D174" s="153"/>
      <c r="E174" s="153"/>
      <c r="F174" s="153"/>
      <c r="G174" s="153"/>
      <c r="H174" s="151">
        <f>SUM(D174:G174)</f>
        <v>0</v>
      </c>
      <c r="I174" s="153"/>
      <c r="J174" s="153"/>
      <c r="K174" s="153"/>
      <c r="L174" s="153"/>
      <c r="M174" s="151">
        <f>SUM(I174:L174)</f>
        <v>0</v>
      </c>
      <c r="N174" s="153"/>
      <c r="O174" s="153"/>
      <c r="P174" s="153"/>
      <c r="Q174" s="153"/>
      <c r="R174" s="151">
        <f>SUM(N174:Q174)</f>
        <v>0</v>
      </c>
      <c r="S174" s="153"/>
      <c r="T174" s="153"/>
      <c r="U174" s="153"/>
      <c r="V174" s="153"/>
      <c r="W174" s="151">
        <f>SUM(S174:V174)</f>
        <v>0</v>
      </c>
      <c r="X174" s="153"/>
      <c r="Y174" s="153"/>
      <c r="Z174" s="153"/>
      <c r="AA174" s="153"/>
      <c r="AB174" s="151">
        <f>SUM(X174:AA174)</f>
        <v>0</v>
      </c>
      <c r="AC174" s="153"/>
      <c r="AD174" s="153"/>
      <c r="AE174" s="153"/>
      <c r="AF174" s="153"/>
      <c r="AG174" s="151">
        <f>SUM(AC174:AF174)</f>
        <v>0</v>
      </c>
      <c r="AH174" s="153"/>
      <c r="AI174" s="153"/>
      <c r="AJ174" s="153"/>
      <c r="AK174" s="153"/>
      <c r="AL174" s="151">
        <f>SUM(AH174:AK174)</f>
        <v>0</v>
      </c>
      <c r="AM174" s="143">
        <f t="shared" si="32"/>
        <v>0</v>
      </c>
    </row>
    <row r="175" spans="1:39" x14ac:dyDescent="0.35">
      <c r="A175" s="199"/>
      <c r="B175" s="144"/>
      <c r="C175" s="148" t="s">
        <v>348</v>
      </c>
      <c r="D175" s="148"/>
      <c r="E175" s="148"/>
      <c r="F175" s="148"/>
      <c r="G175" s="148"/>
      <c r="H175" s="151">
        <f>SUM(D175:G175)</f>
        <v>0</v>
      </c>
      <c r="I175" s="148"/>
      <c r="J175" s="148"/>
      <c r="K175" s="148"/>
      <c r="L175" s="148"/>
      <c r="M175" s="151">
        <f>SUM(I175:L175)</f>
        <v>0</v>
      </c>
      <c r="N175" s="148"/>
      <c r="O175" s="148"/>
      <c r="P175" s="148"/>
      <c r="Q175" s="148"/>
      <c r="R175" s="151">
        <f>SUM(N175:Q175)</f>
        <v>0</v>
      </c>
      <c r="S175" s="148"/>
      <c r="T175" s="148"/>
      <c r="U175" s="148"/>
      <c r="V175" s="148"/>
      <c r="W175" s="151">
        <f>SUM(S175:V175)</f>
        <v>0</v>
      </c>
      <c r="X175" s="148"/>
      <c r="Y175" s="148"/>
      <c r="Z175" s="148"/>
      <c r="AA175" s="148"/>
      <c r="AB175" s="151">
        <f>SUM(X175:AA175)</f>
        <v>0</v>
      </c>
      <c r="AC175" s="148"/>
      <c r="AD175" s="148"/>
      <c r="AE175" s="148"/>
      <c r="AF175" s="148"/>
      <c r="AG175" s="151">
        <f>SUM(AC175:AF175)</f>
        <v>0</v>
      </c>
      <c r="AH175" s="148"/>
      <c r="AI175" s="148"/>
      <c r="AJ175" s="148"/>
      <c r="AK175" s="148"/>
      <c r="AL175" s="151">
        <f>SUM(AH175:AK175)</f>
        <v>0</v>
      </c>
      <c r="AM175" s="143">
        <f t="shared" si="32"/>
        <v>0</v>
      </c>
    </row>
    <row r="176" spans="1:39" x14ac:dyDescent="0.35">
      <c r="A176" s="199"/>
      <c r="B176" s="144"/>
      <c r="C176" s="153" t="s">
        <v>365</v>
      </c>
      <c r="D176" s="153"/>
      <c r="E176" s="153"/>
      <c r="F176" s="153"/>
      <c r="G176" s="153"/>
      <c r="H176" s="151">
        <f>SUM(D176:G176)</f>
        <v>0</v>
      </c>
      <c r="I176" s="153"/>
      <c r="J176" s="153"/>
      <c r="K176" s="153"/>
      <c r="L176" s="153"/>
      <c r="M176" s="151">
        <f>SUM(I176:L176)</f>
        <v>0</v>
      </c>
      <c r="N176" s="153"/>
      <c r="O176" s="153"/>
      <c r="P176" s="153"/>
      <c r="Q176" s="153"/>
      <c r="R176" s="151">
        <f>SUM(N176:Q176)</f>
        <v>0</v>
      </c>
      <c r="S176" s="153"/>
      <c r="T176" s="153"/>
      <c r="U176" s="153"/>
      <c r="V176" s="153"/>
      <c r="W176" s="151">
        <f>SUM(S176:V176)</f>
        <v>0</v>
      </c>
      <c r="X176" s="153"/>
      <c r="Y176" s="153"/>
      <c r="Z176" s="153"/>
      <c r="AA176" s="153"/>
      <c r="AB176" s="151">
        <f>SUM(X176:AA176)</f>
        <v>0</v>
      </c>
      <c r="AC176" s="153"/>
      <c r="AD176" s="153"/>
      <c r="AE176" s="153"/>
      <c r="AF176" s="153"/>
      <c r="AG176" s="151">
        <f>SUM(AC176:AF176)</f>
        <v>0</v>
      </c>
      <c r="AH176" s="153"/>
      <c r="AI176" s="153"/>
      <c r="AJ176" s="153"/>
      <c r="AK176" s="153"/>
      <c r="AL176" s="151">
        <f>SUM(AH176:AK176)</f>
        <v>0</v>
      </c>
      <c r="AM176" s="143">
        <f t="shared" si="32"/>
        <v>0</v>
      </c>
    </row>
    <row r="177" spans="1:39" x14ac:dyDescent="0.35">
      <c r="A177" s="156" t="s">
        <v>432</v>
      </c>
      <c r="B177" s="157" t="s">
        <v>433</v>
      </c>
      <c r="C177" s="156"/>
      <c r="D177" s="156">
        <f t="shared" ref="D177:AL177" si="42">SUM(D173:D176)</f>
        <v>0</v>
      </c>
      <c r="E177" s="156">
        <f t="shared" si="42"/>
        <v>0</v>
      </c>
      <c r="F177" s="156">
        <f t="shared" si="42"/>
        <v>0</v>
      </c>
      <c r="G177" s="156">
        <f t="shared" si="42"/>
        <v>0</v>
      </c>
      <c r="H177" s="156">
        <f t="shared" si="42"/>
        <v>0</v>
      </c>
      <c r="I177" s="156">
        <f t="shared" si="42"/>
        <v>0</v>
      </c>
      <c r="J177" s="156">
        <f t="shared" si="42"/>
        <v>0</v>
      </c>
      <c r="K177" s="156">
        <f t="shared" si="42"/>
        <v>0</v>
      </c>
      <c r="L177" s="156">
        <f t="shared" si="42"/>
        <v>0</v>
      </c>
      <c r="M177" s="156">
        <f t="shared" si="42"/>
        <v>0</v>
      </c>
      <c r="N177" s="156">
        <f t="shared" si="42"/>
        <v>0</v>
      </c>
      <c r="O177" s="156">
        <f t="shared" si="42"/>
        <v>0</v>
      </c>
      <c r="P177" s="156">
        <f t="shared" si="42"/>
        <v>0</v>
      </c>
      <c r="Q177" s="156">
        <f t="shared" si="42"/>
        <v>0</v>
      </c>
      <c r="R177" s="156">
        <f t="shared" si="42"/>
        <v>0</v>
      </c>
      <c r="S177" s="156">
        <f t="shared" si="42"/>
        <v>0</v>
      </c>
      <c r="T177" s="156">
        <f t="shared" si="42"/>
        <v>0</v>
      </c>
      <c r="U177" s="156">
        <f t="shared" si="42"/>
        <v>0</v>
      </c>
      <c r="V177" s="156">
        <f t="shared" si="42"/>
        <v>0</v>
      </c>
      <c r="W177" s="156">
        <f t="shared" si="42"/>
        <v>0</v>
      </c>
      <c r="X177" s="156">
        <f t="shared" si="42"/>
        <v>0</v>
      </c>
      <c r="Y177" s="156">
        <f t="shared" si="42"/>
        <v>0</v>
      </c>
      <c r="Z177" s="156">
        <f t="shared" si="42"/>
        <v>0</v>
      </c>
      <c r="AA177" s="156">
        <f t="shared" si="42"/>
        <v>0</v>
      </c>
      <c r="AB177" s="156">
        <f t="shared" si="42"/>
        <v>0</v>
      </c>
      <c r="AC177" s="156">
        <f t="shared" si="42"/>
        <v>0</v>
      </c>
      <c r="AD177" s="156">
        <f t="shared" si="42"/>
        <v>0</v>
      </c>
      <c r="AE177" s="156">
        <f t="shared" si="42"/>
        <v>0</v>
      </c>
      <c r="AF177" s="156">
        <f t="shared" si="42"/>
        <v>0</v>
      </c>
      <c r="AG177" s="156">
        <f t="shared" si="42"/>
        <v>0</v>
      </c>
      <c r="AH177" s="156">
        <f t="shared" si="42"/>
        <v>0</v>
      </c>
      <c r="AI177" s="156">
        <f t="shared" si="42"/>
        <v>0</v>
      </c>
      <c r="AJ177" s="156">
        <f t="shared" si="42"/>
        <v>0</v>
      </c>
      <c r="AK177" s="156">
        <f t="shared" si="42"/>
        <v>0</v>
      </c>
      <c r="AL177" s="156">
        <f t="shared" si="42"/>
        <v>0</v>
      </c>
      <c r="AM177" s="143">
        <f t="shared" si="32"/>
        <v>0</v>
      </c>
    </row>
    <row r="178" spans="1:39" x14ac:dyDescent="0.35">
      <c r="A178" s="150" t="s">
        <v>435</v>
      </c>
      <c r="B178" s="144" t="s">
        <v>363</v>
      </c>
      <c r="C178" s="148" t="s">
        <v>344</v>
      </c>
      <c r="D178" s="148">
        <v>4</v>
      </c>
      <c r="E178" s="148"/>
      <c r="F178" s="148"/>
      <c r="G178" s="148"/>
      <c r="H178" s="151">
        <f>SUM(D178:G178)</f>
        <v>4</v>
      </c>
      <c r="I178" s="148"/>
      <c r="J178" s="148"/>
      <c r="K178" s="148"/>
      <c r="L178" s="148"/>
      <c r="M178" s="151">
        <f>SUM(I178:L178)</f>
        <v>0</v>
      </c>
      <c r="N178" s="148"/>
      <c r="O178" s="148"/>
      <c r="P178" s="148"/>
      <c r="Q178" s="148"/>
      <c r="R178" s="151">
        <f>SUM(N178:Q178)</f>
        <v>0</v>
      </c>
      <c r="S178" s="148"/>
      <c r="T178" s="148"/>
      <c r="U178" s="148"/>
      <c r="V178" s="148"/>
      <c r="W178" s="151">
        <f>SUM(S178:V178)</f>
        <v>0</v>
      </c>
      <c r="X178" s="148"/>
      <c r="Y178" s="148"/>
      <c r="Z178" s="148"/>
      <c r="AA178" s="148"/>
      <c r="AB178" s="151">
        <f>SUM(X178:AA178)</f>
        <v>0</v>
      </c>
      <c r="AC178" s="148"/>
      <c r="AD178" s="148"/>
      <c r="AE178" s="148"/>
      <c r="AF178" s="148"/>
      <c r="AG178" s="151">
        <f>SUM(AC178:AF178)</f>
        <v>0</v>
      </c>
      <c r="AH178" s="148"/>
      <c r="AI178" s="148"/>
      <c r="AJ178" s="148"/>
      <c r="AK178" s="148"/>
      <c r="AL178" s="151">
        <f>SUM(AH178:AK178)</f>
        <v>0</v>
      </c>
      <c r="AM178" s="143">
        <f t="shared" si="32"/>
        <v>4</v>
      </c>
    </row>
    <row r="179" spans="1:39" x14ac:dyDescent="0.35">
      <c r="A179" s="199" t="s">
        <v>378</v>
      </c>
      <c r="B179" s="144"/>
      <c r="C179" s="153" t="s">
        <v>346</v>
      </c>
      <c r="D179" s="153">
        <v>4</v>
      </c>
      <c r="E179" s="153"/>
      <c r="F179" s="153"/>
      <c r="G179" s="153"/>
      <c r="H179" s="151">
        <f>SUM(D179:G179)</f>
        <v>4</v>
      </c>
      <c r="I179" s="153"/>
      <c r="J179" s="153"/>
      <c r="K179" s="153"/>
      <c r="L179" s="153"/>
      <c r="M179" s="151">
        <f>SUM(I179:L179)</f>
        <v>0</v>
      </c>
      <c r="N179" s="153"/>
      <c r="O179" s="153"/>
      <c r="P179" s="153"/>
      <c r="Q179" s="153"/>
      <c r="R179" s="151">
        <f>SUM(N179:Q179)</f>
        <v>0</v>
      </c>
      <c r="S179" s="153"/>
      <c r="T179" s="153"/>
      <c r="U179" s="153"/>
      <c r="V179" s="153"/>
      <c r="W179" s="151">
        <f>SUM(S179:V179)</f>
        <v>0</v>
      </c>
      <c r="X179" s="153"/>
      <c r="Y179" s="153"/>
      <c r="Z179" s="153"/>
      <c r="AA179" s="153"/>
      <c r="AB179" s="151">
        <f>SUM(X179:AA179)</f>
        <v>0</v>
      </c>
      <c r="AC179" s="153"/>
      <c r="AD179" s="153"/>
      <c r="AE179" s="153"/>
      <c r="AF179" s="153"/>
      <c r="AG179" s="151">
        <f>SUM(AC179:AF179)</f>
        <v>0</v>
      </c>
      <c r="AH179" s="153"/>
      <c r="AI179" s="153"/>
      <c r="AJ179" s="153"/>
      <c r="AK179" s="153"/>
      <c r="AL179" s="151">
        <f>SUM(AH179:AK179)</f>
        <v>0</v>
      </c>
      <c r="AM179" s="143">
        <f t="shared" si="32"/>
        <v>4</v>
      </c>
    </row>
    <row r="180" spans="1:39" x14ac:dyDescent="0.35">
      <c r="A180" s="199"/>
      <c r="B180" s="144"/>
      <c r="C180" s="148" t="s">
        <v>348</v>
      </c>
      <c r="D180" s="148">
        <v>3</v>
      </c>
      <c r="E180" s="148"/>
      <c r="F180" s="148"/>
      <c r="G180" s="148"/>
      <c r="H180" s="151">
        <f>SUM(D180:G180)</f>
        <v>3</v>
      </c>
      <c r="I180" s="148"/>
      <c r="J180" s="148"/>
      <c r="K180" s="148"/>
      <c r="L180" s="148"/>
      <c r="M180" s="151">
        <f>SUM(I180:L180)</f>
        <v>0</v>
      </c>
      <c r="N180" s="148"/>
      <c r="O180" s="148"/>
      <c r="P180" s="148"/>
      <c r="Q180" s="148"/>
      <c r="R180" s="151">
        <f>SUM(N180:Q180)</f>
        <v>0</v>
      </c>
      <c r="S180" s="148"/>
      <c r="T180" s="148"/>
      <c r="U180" s="148"/>
      <c r="V180" s="148"/>
      <c r="W180" s="151">
        <f>SUM(S180:V180)</f>
        <v>0</v>
      </c>
      <c r="X180" s="148"/>
      <c r="Y180" s="148"/>
      <c r="Z180" s="148"/>
      <c r="AA180" s="148"/>
      <c r="AB180" s="151">
        <f>SUM(X180:AA180)</f>
        <v>0</v>
      </c>
      <c r="AC180" s="148"/>
      <c r="AD180" s="148"/>
      <c r="AE180" s="148"/>
      <c r="AF180" s="148"/>
      <c r="AG180" s="151">
        <f>SUM(AC180:AF180)</f>
        <v>0</v>
      </c>
      <c r="AH180" s="148"/>
      <c r="AI180" s="148"/>
      <c r="AJ180" s="148"/>
      <c r="AK180" s="148"/>
      <c r="AL180" s="151">
        <f>SUM(AH180:AK180)</f>
        <v>0</v>
      </c>
      <c r="AM180" s="143">
        <f t="shared" si="32"/>
        <v>3</v>
      </c>
    </row>
    <row r="181" spans="1:39" x14ac:dyDescent="0.35">
      <c r="A181" s="199"/>
      <c r="B181" s="144"/>
      <c r="C181" s="153" t="s">
        <v>365</v>
      </c>
      <c r="D181" s="153"/>
      <c r="E181" s="153"/>
      <c r="F181" s="153"/>
      <c r="G181" s="153"/>
      <c r="H181" s="151">
        <f>SUM(D181:G181)</f>
        <v>0</v>
      </c>
      <c r="I181" s="153"/>
      <c r="J181" s="153"/>
      <c r="K181" s="153"/>
      <c r="L181" s="153"/>
      <c r="M181" s="151">
        <f>SUM(I181:L181)</f>
        <v>0</v>
      </c>
      <c r="N181" s="153"/>
      <c r="O181" s="153"/>
      <c r="P181" s="153"/>
      <c r="Q181" s="153"/>
      <c r="R181" s="151">
        <f>SUM(N181:Q181)</f>
        <v>0</v>
      </c>
      <c r="S181" s="153"/>
      <c r="T181" s="153"/>
      <c r="U181" s="153"/>
      <c r="V181" s="153"/>
      <c r="W181" s="151">
        <f>SUM(S181:V181)</f>
        <v>0</v>
      </c>
      <c r="X181" s="153"/>
      <c r="Y181" s="153"/>
      <c r="Z181" s="153"/>
      <c r="AA181" s="153"/>
      <c r="AB181" s="151">
        <f>SUM(X181:AA181)</f>
        <v>0</v>
      </c>
      <c r="AC181" s="153"/>
      <c r="AD181" s="153"/>
      <c r="AE181" s="153"/>
      <c r="AF181" s="153"/>
      <c r="AG181" s="151">
        <f>SUM(AC181:AF181)</f>
        <v>0</v>
      </c>
      <c r="AH181" s="153"/>
      <c r="AI181" s="153"/>
      <c r="AJ181" s="153"/>
      <c r="AK181" s="153"/>
      <c r="AL181" s="151">
        <f>SUM(AH181:AK181)</f>
        <v>0</v>
      </c>
      <c r="AM181" s="143">
        <f t="shared" si="32"/>
        <v>0</v>
      </c>
    </row>
    <row r="182" spans="1:39" x14ac:dyDescent="0.35">
      <c r="A182" s="156" t="s">
        <v>378</v>
      </c>
      <c r="B182" s="157" t="s">
        <v>363</v>
      </c>
      <c r="C182" s="156"/>
      <c r="D182" s="156">
        <f t="shared" ref="D182:AL182" si="43">SUM(D178:D181)</f>
        <v>11</v>
      </c>
      <c r="E182" s="156">
        <f t="shared" si="43"/>
        <v>0</v>
      </c>
      <c r="F182" s="156">
        <f t="shared" si="43"/>
        <v>0</v>
      </c>
      <c r="G182" s="156">
        <f t="shared" si="43"/>
        <v>0</v>
      </c>
      <c r="H182" s="156">
        <f t="shared" si="43"/>
        <v>11</v>
      </c>
      <c r="I182" s="156">
        <f t="shared" si="43"/>
        <v>0</v>
      </c>
      <c r="J182" s="156">
        <f t="shared" si="43"/>
        <v>0</v>
      </c>
      <c r="K182" s="156">
        <f t="shared" si="43"/>
        <v>0</v>
      </c>
      <c r="L182" s="156">
        <f t="shared" si="43"/>
        <v>0</v>
      </c>
      <c r="M182" s="156">
        <f t="shared" si="43"/>
        <v>0</v>
      </c>
      <c r="N182" s="156">
        <f t="shared" si="43"/>
        <v>0</v>
      </c>
      <c r="O182" s="156">
        <f t="shared" si="43"/>
        <v>0</v>
      </c>
      <c r="P182" s="156">
        <f t="shared" si="43"/>
        <v>0</v>
      </c>
      <c r="Q182" s="156">
        <f t="shared" si="43"/>
        <v>0</v>
      </c>
      <c r="R182" s="156">
        <f t="shared" si="43"/>
        <v>0</v>
      </c>
      <c r="S182" s="156">
        <f t="shared" si="43"/>
        <v>0</v>
      </c>
      <c r="T182" s="156">
        <f t="shared" si="43"/>
        <v>0</v>
      </c>
      <c r="U182" s="156">
        <f t="shared" si="43"/>
        <v>0</v>
      </c>
      <c r="V182" s="156">
        <f t="shared" si="43"/>
        <v>0</v>
      </c>
      <c r="W182" s="156">
        <f t="shared" si="43"/>
        <v>0</v>
      </c>
      <c r="X182" s="156">
        <f t="shared" si="43"/>
        <v>0</v>
      </c>
      <c r="Y182" s="156">
        <f t="shared" si="43"/>
        <v>0</v>
      </c>
      <c r="Z182" s="156">
        <f t="shared" si="43"/>
        <v>0</v>
      </c>
      <c r="AA182" s="156">
        <f t="shared" si="43"/>
        <v>0</v>
      </c>
      <c r="AB182" s="156">
        <f t="shared" si="43"/>
        <v>0</v>
      </c>
      <c r="AC182" s="156">
        <f t="shared" si="43"/>
        <v>0</v>
      </c>
      <c r="AD182" s="156">
        <f t="shared" si="43"/>
        <v>0</v>
      </c>
      <c r="AE182" s="156">
        <f t="shared" si="43"/>
        <v>0</v>
      </c>
      <c r="AF182" s="156">
        <f t="shared" si="43"/>
        <v>0</v>
      </c>
      <c r="AG182" s="156">
        <f t="shared" si="43"/>
        <v>0</v>
      </c>
      <c r="AH182" s="156">
        <f t="shared" si="43"/>
        <v>0</v>
      </c>
      <c r="AI182" s="156">
        <f t="shared" si="43"/>
        <v>0</v>
      </c>
      <c r="AJ182" s="156">
        <f t="shared" si="43"/>
        <v>0</v>
      </c>
      <c r="AK182" s="156">
        <f t="shared" si="43"/>
        <v>0</v>
      </c>
      <c r="AL182" s="156">
        <f t="shared" si="43"/>
        <v>0</v>
      </c>
      <c r="AM182" s="143">
        <f t="shared" si="32"/>
        <v>11</v>
      </c>
    </row>
    <row r="183" spans="1:39" x14ac:dyDescent="0.35">
      <c r="A183" s="221" t="s">
        <v>519</v>
      </c>
      <c r="B183" s="144"/>
      <c r="C183" s="148" t="s">
        <v>344</v>
      </c>
      <c r="D183" s="148"/>
      <c r="E183" s="148"/>
      <c r="F183" s="148"/>
      <c r="G183" s="148"/>
      <c r="H183" s="151">
        <f>SUM(D183:G183)</f>
        <v>0</v>
      </c>
      <c r="I183" s="148"/>
      <c r="J183" s="148"/>
      <c r="K183" s="148"/>
      <c r="L183" s="148"/>
      <c r="M183" s="151">
        <f>SUM(I183:L183)</f>
        <v>0</v>
      </c>
      <c r="N183" s="148"/>
      <c r="O183" s="148"/>
      <c r="P183" s="148"/>
      <c r="Q183" s="148"/>
      <c r="R183" s="151">
        <f>SUM(N183:Q183)</f>
        <v>0</v>
      </c>
      <c r="S183" s="148"/>
      <c r="T183" s="148"/>
      <c r="U183" s="148"/>
      <c r="V183" s="148"/>
      <c r="W183" s="151">
        <f>SUM(S183:V183)</f>
        <v>0</v>
      </c>
      <c r="X183" s="148"/>
      <c r="Y183" s="148"/>
      <c r="Z183" s="148"/>
      <c r="AA183" s="148"/>
      <c r="AB183" s="151">
        <f>SUM(X183:AA183)</f>
        <v>0</v>
      </c>
      <c r="AC183" s="148"/>
      <c r="AD183" s="148"/>
      <c r="AE183" s="148"/>
      <c r="AF183" s="148"/>
      <c r="AG183" s="151">
        <f>SUM(AC183:AF183)</f>
        <v>0</v>
      </c>
      <c r="AH183" s="148"/>
      <c r="AI183" s="148"/>
      <c r="AJ183" s="148"/>
      <c r="AK183" s="148"/>
      <c r="AL183" s="151">
        <f>SUM(AH183:AK183)</f>
        <v>0</v>
      </c>
      <c r="AM183" s="143">
        <f t="shared" si="32"/>
        <v>0</v>
      </c>
    </row>
    <row r="184" spans="1:39" x14ac:dyDescent="0.35">
      <c r="A184" s="199"/>
      <c r="B184" s="144"/>
      <c r="C184" s="153" t="s">
        <v>346</v>
      </c>
      <c r="D184" s="153"/>
      <c r="E184" s="153"/>
      <c r="F184" s="153"/>
      <c r="G184" s="153"/>
      <c r="H184" s="151">
        <f>SUM(D184:G184)</f>
        <v>0</v>
      </c>
      <c r="I184" s="153"/>
      <c r="J184" s="153"/>
      <c r="K184" s="153"/>
      <c r="L184" s="153"/>
      <c r="M184" s="151">
        <f>SUM(I184:L184)</f>
        <v>0</v>
      </c>
      <c r="N184" s="153"/>
      <c r="O184" s="153"/>
      <c r="P184" s="153"/>
      <c r="Q184" s="153"/>
      <c r="R184" s="151">
        <f>SUM(N184:Q184)</f>
        <v>0</v>
      </c>
      <c r="S184" s="153"/>
      <c r="T184" s="153"/>
      <c r="U184" s="153"/>
      <c r="V184" s="153"/>
      <c r="W184" s="151">
        <f>SUM(S184:V184)</f>
        <v>0</v>
      </c>
      <c r="X184" s="153"/>
      <c r="Y184" s="153"/>
      <c r="Z184" s="153"/>
      <c r="AA184" s="153"/>
      <c r="AB184" s="151">
        <f>SUM(X184:AA184)</f>
        <v>0</v>
      </c>
      <c r="AC184" s="153"/>
      <c r="AD184" s="153"/>
      <c r="AE184" s="153"/>
      <c r="AF184" s="153"/>
      <c r="AG184" s="151">
        <f>SUM(AC184:AF184)</f>
        <v>0</v>
      </c>
      <c r="AH184" s="153"/>
      <c r="AI184" s="153"/>
      <c r="AJ184" s="153"/>
      <c r="AK184" s="153"/>
      <c r="AL184" s="151">
        <f>SUM(AH184:AK184)</f>
        <v>0</v>
      </c>
      <c r="AM184" s="143">
        <f t="shared" si="32"/>
        <v>0</v>
      </c>
    </row>
    <row r="185" spans="1:39" x14ac:dyDescent="0.35">
      <c r="A185" s="169"/>
      <c r="B185" s="144"/>
      <c r="C185" s="148" t="s">
        <v>348</v>
      </c>
      <c r="D185" s="148"/>
      <c r="E185" s="148"/>
      <c r="F185" s="148"/>
      <c r="G185" s="148"/>
      <c r="H185" s="151">
        <f>SUM(D185:G185)</f>
        <v>0</v>
      </c>
      <c r="I185" s="148"/>
      <c r="J185" s="148"/>
      <c r="K185" s="148"/>
      <c r="L185" s="148"/>
      <c r="M185" s="151">
        <f>SUM(I185:L185)</f>
        <v>0</v>
      </c>
      <c r="N185" s="148"/>
      <c r="O185" s="148"/>
      <c r="P185" s="148"/>
      <c r="Q185" s="148"/>
      <c r="R185" s="151">
        <f>SUM(N185:Q185)</f>
        <v>0</v>
      </c>
      <c r="S185" s="148"/>
      <c r="T185" s="148"/>
      <c r="U185" s="148"/>
      <c r="V185" s="148"/>
      <c r="W185" s="151">
        <f>SUM(S185:V185)</f>
        <v>0</v>
      </c>
      <c r="X185" s="148"/>
      <c r="Y185" s="148"/>
      <c r="Z185" s="148"/>
      <c r="AA185" s="148"/>
      <c r="AB185" s="151">
        <f>SUM(X185:AA185)</f>
        <v>0</v>
      </c>
      <c r="AC185" s="148"/>
      <c r="AD185" s="148"/>
      <c r="AE185" s="148"/>
      <c r="AF185" s="148"/>
      <c r="AG185" s="151">
        <f>SUM(AC185:AF185)</f>
        <v>0</v>
      </c>
      <c r="AH185" s="148"/>
      <c r="AI185" s="148"/>
      <c r="AJ185" s="148"/>
      <c r="AK185" s="148"/>
      <c r="AL185" s="151">
        <f>SUM(AH185:AK185)</f>
        <v>0</v>
      </c>
      <c r="AM185" s="143">
        <f t="shared" si="32"/>
        <v>0</v>
      </c>
    </row>
    <row r="186" spans="1:39" x14ac:dyDescent="0.35">
      <c r="A186" s="169"/>
      <c r="B186" s="144"/>
      <c r="C186" s="153" t="s">
        <v>365</v>
      </c>
      <c r="D186" s="153">
        <v>2</v>
      </c>
      <c r="E186" s="153"/>
      <c r="F186" s="153"/>
      <c r="G186" s="153"/>
      <c r="H186" s="151">
        <f>SUM(D186:G186)</f>
        <v>2</v>
      </c>
      <c r="I186" s="153"/>
      <c r="J186" s="153"/>
      <c r="K186" s="153"/>
      <c r="L186" s="153"/>
      <c r="M186" s="151">
        <f>SUM(I186:L186)</f>
        <v>0</v>
      </c>
      <c r="N186" s="153"/>
      <c r="O186" s="153"/>
      <c r="P186" s="153"/>
      <c r="Q186" s="153"/>
      <c r="R186" s="151">
        <f>SUM(N186:Q186)</f>
        <v>0</v>
      </c>
      <c r="S186" s="153"/>
      <c r="T186" s="153"/>
      <c r="U186" s="153"/>
      <c r="V186" s="153"/>
      <c r="W186" s="151">
        <f>SUM(S186:V186)</f>
        <v>0</v>
      </c>
      <c r="X186" s="153"/>
      <c r="Y186" s="153"/>
      <c r="Z186" s="153"/>
      <c r="AA186" s="153"/>
      <c r="AB186" s="151">
        <f>SUM(X186:AA186)</f>
        <v>0</v>
      </c>
      <c r="AC186" s="153"/>
      <c r="AD186" s="153"/>
      <c r="AE186" s="153"/>
      <c r="AF186" s="153"/>
      <c r="AG186" s="151">
        <f>SUM(AC186:AF186)</f>
        <v>0</v>
      </c>
      <c r="AH186" s="153"/>
      <c r="AI186" s="153"/>
      <c r="AJ186" s="153"/>
      <c r="AK186" s="153"/>
      <c r="AL186" s="151">
        <f>SUM(AH186:AK186)</f>
        <v>0</v>
      </c>
      <c r="AM186" s="143">
        <f t="shared" si="32"/>
        <v>2</v>
      </c>
    </row>
    <row r="187" spans="1:39" x14ac:dyDescent="0.35">
      <c r="A187" s="161" t="s">
        <v>519</v>
      </c>
      <c r="B187" s="157" t="s">
        <v>363</v>
      </c>
      <c r="C187" s="156"/>
      <c r="D187" s="156">
        <f t="shared" ref="D187:AL187" si="44">SUM(D183:D186)</f>
        <v>2</v>
      </c>
      <c r="E187" s="156">
        <f t="shared" si="44"/>
        <v>0</v>
      </c>
      <c r="F187" s="156">
        <f t="shared" si="44"/>
        <v>0</v>
      </c>
      <c r="G187" s="156">
        <f t="shared" si="44"/>
        <v>0</v>
      </c>
      <c r="H187" s="156">
        <f t="shared" si="44"/>
        <v>2</v>
      </c>
      <c r="I187" s="156">
        <f t="shared" si="44"/>
        <v>0</v>
      </c>
      <c r="J187" s="156">
        <f t="shared" si="44"/>
        <v>0</v>
      </c>
      <c r="K187" s="156">
        <f t="shared" si="44"/>
        <v>0</v>
      </c>
      <c r="L187" s="156">
        <f t="shared" si="44"/>
        <v>0</v>
      </c>
      <c r="M187" s="156">
        <f t="shared" si="44"/>
        <v>0</v>
      </c>
      <c r="N187" s="156">
        <f t="shared" si="44"/>
        <v>0</v>
      </c>
      <c r="O187" s="156">
        <f t="shared" si="44"/>
        <v>0</v>
      </c>
      <c r="P187" s="156">
        <f t="shared" si="44"/>
        <v>0</v>
      </c>
      <c r="Q187" s="156">
        <f t="shared" si="44"/>
        <v>0</v>
      </c>
      <c r="R187" s="156">
        <f t="shared" si="44"/>
        <v>0</v>
      </c>
      <c r="S187" s="156">
        <f t="shared" si="44"/>
        <v>0</v>
      </c>
      <c r="T187" s="156">
        <f t="shared" si="44"/>
        <v>0</v>
      </c>
      <c r="U187" s="156">
        <f t="shared" si="44"/>
        <v>0</v>
      </c>
      <c r="V187" s="156">
        <f t="shared" si="44"/>
        <v>0</v>
      </c>
      <c r="W187" s="156">
        <f t="shared" si="44"/>
        <v>0</v>
      </c>
      <c r="X187" s="156">
        <f t="shared" si="44"/>
        <v>0</v>
      </c>
      <c r="Y187" s="156">
        <f t="shared" si="44"/>
        <v>0</v>
      </c>
      <c r="Z187" s="156">
        <f t="shared" si="44"/>
        <v>0</v>
      </c>
      <c r="AA187" s="156">
        <f t="shared" si="44"/>
        <v>0</v>
      </c>
      <c r="AB187" s="156">
        <f t="shared" si="44"/>
        <v>0</v>
      </c>
      <c r="AC187" s="156">
        <f t="shared" si="44"/>
        <v>0</v>
      </c>
      <c r="AD187" s="156">
        <f t="shared" si="44"/>
        <v>0</v>
      </c>
      <c r="AE187" s="156">
        <f t="shared" si="44"/>
        <v>0</v>
      </c>
      <c r="AF187" s="156">
        <f t="shared" si="44"/>
        <v>0</v>
      </c>
      <c r="AG187" s="156">
        <f t="shared" si="44"/>
        <v>0</v>
      </c>
      <c r="AH187" s="156">
        <f t="shared" si="44"/>
        <v>0</v>
      </c>
      <c r="AI187" s="156">
        <f t="shared" si="44"/>
        <v>0</v>
      </c>
      <c r="AJ187" s="156">
        <f t="shared" si="44"/>
        <v>0</v>
      </c>
      <c r="AK187" s="156">
        <f t="shared" si="44"/>
        <v>0</v>
      </c>
      <c r="AL187" s="156">
        <f t="shared" si="44"/>
        <v>0</v>
      </c>
      <c r="AM187" s="143">
        <f t="shared" si="32"/>
        <v>2</v>
      </c>
    </row>
    <row r="188" spans="1:39" x14ac:dyDescent="0.35">
      <c r="A188" s="156" t="s">
        <v>435</v>
      </c>
      <c r="B188" s="157" t="s">
        <v>363</v>
      </c>
      <c r="C188" s="156"/>
      <c r="D188" s="156">
        <f>SUM(D187,D182)</f>
        <v>13</v>
      </c>
      <c r="E188" s="156">
        <f t="shared" ref="E188:AL188" si="45">SUM(E187,E182)</f>
        <v>0</v>
      </c>
      <c r="F188" s="156">
        <f t="shared" si="45"/>
        <v>0</v>
      </c>
      <c r="G188" s="156">
        <f t="shared" si="45"/>
        <v>0</v>
      </c>
      <c r="H188" s="156">
        <f t="shared" si="45"/>
        <v>13</v>
      </c>
      <c r="I188" s="156">
        <f t="shared" si="45"/>
        <v>0</v>
      </c>
      <c r="J188" s="156">
        <f t="shared" si="45"/>
        <v>0</v>
      </c>
      <c r="K188" s="156">
        <f t="shared" si="45"/>
        <v>0</v>
      </c>
      <c r="L188" s="156">
        <f t="shared" si="45"/>
        <v>0</v>
      </c>
      <c r="M188" s="156">
        <f t="shared" si="45"/>
        <v>0</v>
      </c>
      <c r="N188" s="156">
        <f t="shared" si="45"/>
        <v>0</v>
      </c>
      <c r="O188" s="156">
        <f t="shared" si="45"/>
        <v>0</v>
      </c>
      <c r="P188" s="156">
        <f t="shared" si="45"/>
        <v>0</v>
      </c>
      <c r="Q188" s="156">
        <f t="shared" si="45"/>
        <v>0</v>
      </c>
      <c r="R188" s="156">
        <f t="shared" si="45"/>
        <v>0</v>
      </c>
      <c r="S188" s="156">
        <f t="shared" si="45"/>
        <v>0</v>
      </c>
      <c r="T188" s="156">
        <f t="shared" si="45"/>
        <v>0</v>
      </c>
      <c r="U188" s="156">
        <f t="shared" si="45"/>
        <v>0</v>
      </c>
      <c r="V188" s="156">
        <f t="shared" si="45"/>
        <v>0</v>
      </c>
      <c r="W188" s="156">
        <f t="shared" si="45"/>
        <v>0</v>
      </c>
      <c r="X188" s="156">
        <f t="shared" si="45"/>
        <v>0</v>
      </c>
      <c r="Y188" s="156">
        <f t="shared" si="45"/>
        <v>0</v>
      </c>
      <c r="Z188" s="156">
        <f t="shared" si="45"/>
        <v>0</v>
      </c>
      <c r="AA188" s="156">
        <f t="shared" si="45"/>
        <v>0</v>
      </c>
      <c r="AB188" s="156">
        <f t="shared" si="45"/>
        <v>0</v>
      </c>
      <c r="AC188" s="156">
        <f t="shared" si="45"/>
        <v>0</v>
      </c>
      <c r="AD188" s="156">
        <f t="shared" si="45"/>
        <v>0</v>
      </c>
      <c r="AE188" s="156">
        <f t="shared" si="45"/>
        <v>0</v>
      </c>
      <c r="AF188" s="156">
        <f t="shared" si="45"/>
        <v>0</v>
      </c>
      <c r="AG188" s="156">
        <f t="shared" si="45"/>
        <v>0</v>
      </c>
      <c r="AH188" s="156">
        <f t="shared" si="45"/>
        <v>0</v>
      </c>
      <c r="AI188" s="156">
        <f t="shared" si="45"/>
        <v>0</v>
      </c>
      <c r="AJ188" s="156">
        <f t="shared" si="45"/>
        <v>0</v>
      </c>
      <c r="AK188" s="156">
        <f t="shared" si="45"/>
        <v>0</v>
      </c>
      <c r="AL188" s="156">
        <f t="shared" si="45"/>
        <v>0</v>
      </c>
      <c r="AM188" s="143">
        <f t="shared" si="32"/>
        <v>13</v>
      </c>
    </row>
    <row r="189" spans="1:39" x14ac:dyDescent="0.35">
      <c r="A189" s="150" t="s">
        <v>438</v>
      </c>
      <c r="B189" s="144">
        <v>30</v>
      </c>
      <c r="C189" s="148" t="s">
        <v>344</v>
      </c>
      <c r="D189" s="148"/>
      <c r="E189" s="148"/>
      <c r="F189" s="148"/>
      <c r="G189" s="148"/>
      <c r="H189" s="151">
        <f>SUM(D189:G189)</f>
        <v>0</v>
      </c>
      <c r="I189" s="148"/>
      <c r="J189" s="148"/>
      <c r="K189" s="148"/>
      <c r="L189" s="148"/>
      <c r="M189" s="151">
        <f>SUM(I189:L189)</f>
        <v>0</v>
      </c>
      <c r="N189" s="148"/>
      <c r="O189" s="148"/>
      <c r="P189" s="148"/>
      <c r="Q189" s="148"/>
      <c r="R189" s="151">
        <f>SUM(N189:Q189)</f>
        <v>0</v>
      </c>
      <c r="S189" s="148"/>
      <c r="T189" s="148"/>
      <c r="U189" s="148"/>
      <c r="V189" s="148"/>
      <c r="W189" s="151">
        <f>SUM(S189:V189)</f>
        <v>0</v>
      </c>
      <c r="X189" s="148"/>
      <c r="Y189" s="148"/>
      <c r="Z189" s="148"/>
      <c r="AA189" s="148"/>
      <c r="AB189" s="151">
        <f>SUM(X189:AA189)</f>
        <v>0</v>
      </c>
      <c r="AC189" s="148"/>
      <c r="AD189" s="148"/>
      <c r="AE189" s="148"/>
      <c r="AF189" s="148"/>
      <c r="AG189" s="151">
        <f>SUM(AC189:AF189)</f>
        <v>0</v>
      </c>
      <c r="AH189" s="148"/>
      <c r="AI189" s="148"/>
      <c r="AJ189" s="148"/>
      <c r="AK189" s="148"/>
      <c r="AL189" s="151">
        <f>SUM(AH189:AK189)</f>
        <v>0</v>
      </c>
      <c r="AM189" s="143">
        <f t="shared" si="32"/>
        <v>0</v>
      </c>
    </row>
    <row r="190" spans="1:39" x14ac:dyDescent="0.35">
      <c r="A190" s="199" t="s">
        <v>390</v>
      </c>
      <c r="B190" s="144"/>
      <c r="C190" s="153" t="s">
        <v>346</v>
      </c>
      <c r="D190" s="153"/>
      <c r="E190" s="153"/>
      <c r="F190" s="153"/>
      <c r="G190" s="153"/>
      <c r="H190" s="151">
        <f>SUM(D190:G190)</f>
        <v>0</v>
      </c>
      <c r="I190" s="153"/>
      <c r="J190" s="153"/>
      <c r="K190" s="153"/>
      <c r="L190" s="153"/>
      <c r="M190" s="151">
        <f>SUM(I190:L190)</f>
        <v>0</v>
      </c>
      <c r="N190" s="153"/>
      <c r="O190" s="153"/>
      <c r="P190" s="153"/>
      <c r="Q190" s="153"/>
      <c r="R190" s="151">
        <f>SUM(N190:Q190)</f>
        <v>0</v>
      </c>
      <c r="S190" s="153"/>
      <c r="T190" s="153"/>
      <c r="U190" s="153"/>
      <c r="V190" s="153"/>
      <c r="W190" s="151">
        <f>SUM(S190:V190)</f>
        <v>0</v>
      </c>
      <c r="X190" s="153"/>
      <c r="Y190" s="153"/>
      <c r="Z190" s="153"/>
      <c r="AA190" s="153"/>
      <c r="AB190" s="151">
        <f>SUM(X190:AA190)</f>
        <v>0</v>
      </c>
      <c r="AC190" s="153"/>
      <c r="AD190" s="153"/>
      <c r="AE190" s="153"/>
      <c r="AF190" s="153"/>
      <c r="AG190" s="151">
        <f>SUM(AC190:AF190)</f>
        <v>0</v>
      </c>
      <c r="AH190" s="153"/>
      <c r="AI190" s="153"/>
      <c r="AJ190" s="153"/>
      <c r="AK190" s="153"/>
      <c r="AL190" s="151">
        <f>SUM(AH190:AK190)</f>
        <v>0</v>
      </c>
      <c r="AM190" s="143">
        <f t="shared" si="32"/>
        <v>0</v>
      </c>
    </row>
    <row r="191" spans="1:39" x14ac:dyDescent="0.35">
      <c r="A191" s="199"/>
      <c r="B191" s="144"/>
      <c r="C191" s="148" t="s">
        <v>348</v>
      </c>
      <c r="D191" s="148"/>
      <c r="E191" s="148"/>
      <c r="F191" s="148"/>
      <c r="G191" s="148"/>
      <c r="H191" s="151">
        <f>SUM(D191:G191)</f>
        <v>0</v>
      </c>
      <c r="I191" s="148"/>
      <c r="J191" s="148"/>
      <c r="K191" s="148"/>
      <c r="L191" s="148"/>
      <c r="M191" s="151">
        <f>SUM(I191:L191)</f>
        <v>0</v>
      </c>
      <c r="N191" s="148"/>
      <c r="O191" s="148"/>
      <c r="P191" s="148"/>
      <c r="Q191" s="148"/>
      <c r="R191" s="151">
        <f>SUM(N191:Q191)</f>
        <v>0</v>
      </c>
      <c r="S191" s="148"/>
      <c r="T191" s="148"/>
      <c r="U191" s="148"/>
      <c r="V191" s="148"/>
      <c r="W191" s="151">
        <f>SUM(S191:V191)</f>
        <v>0</v>
      </c>
      <c r="X191" s="148"/>
      <c r="Y191" s="148"/>
      <c r="Z191" s="148"/>
      <c r="AA191" s="148"/>
      <c r="AB191" s="151">
        <f>SUM(X191:AA191)</f>
        <v>0</v>
      </c>
      <c r="AC191" s="148"/>
      <c r="AD191" s="148"/>
      <c r="AE191" s="148"/>
      <c r="AF191" s="148"/>
      <c r="AG191" s="151">
        <f>SUM(AC191:AF191)</f>
        <v>0</v>
      </c>
      <c r="AH191" s="148"/>
      <c r="AI191" s="148"/>
      <c r="AJ191" s="148"/>
      <c r="AK191" s="148"/>
      <c r="AL191" s="151">
        <f>SUM(AH191:AK191)</f>
        <v>0</v>
      </c>
      <c r="AM191" s="143">
        <f t="shared" si="32"/>
        <v>0</v>
      </c>
    </row>
    <row r="192" spans="1:39" x14ac:dyDescent="0.35">
      <c r="A192" s="199"/>
      <c r="B192" s="144"/>
      <c r="C192" s="153" t="s">
        <v>365</v>
      </c>
      <c r="D192" s="153"/>
      <c r="E192" s="153"/>
      <c r="F192" s="153"/>
      <c r="G192" s="153"/>
      <c r="H192" s="151">
        <f>SUM(D192:G192)</f>
        <v>0</v>
      </c>
      <c r="I192" s="153"/>
      <c r="J192" s="153"/>
      <c r="K192" s="153"/>
      <c r="L192" s="153"/>
      <c r="M192" s="151">
        <f>SUM(I192:L192)</f>
        <v>0</v>
      </c>
      <c r="N192" s="153"/>
      <c r="O192" s="153"/>
      <c r="P192" s="153"/>
      <c r="Q192" s="153"/>
      <c r="R192" s="151">
        <f>SUM(N192:Q192)</f>
        <v>0</v>
      </c>
      <c r="S192" s="153"/>
      <c r="T192" s="153"/>
      <c r="U192" s="153"/>
      <c r="V192" s="153"/>
      <c r="W192" s="151">
        <f>SUM(S192:V192)</f>
        <v>0</v>
      </c>
      <c r="X192" s="153"/>
      <c r="Y192" s="153"/>
      <c r="Z192" s="153"/>
      <c r="AA192" s="153"/>
      <c r="AB192" s="151">
        <f>SUM(X192:AA192)</f>
        <v>0</v>
      </c>
      <c r="AC192" s="153"/>
      <c r="AD192" s="153"/>
      <c r="AE192" s="153"/>
      <c r="AF192" s="153"/>
      <c r="AG192" s="151">
        <f>SUM(AC192:AF192)</f>
        <v>0</v>
      </c>
      <c r="AH192" s="153"/>
      <c r="AI192" s="153"/>
      <c r="AJ192" s="153"/>
      <c r="AK192" s="153"/>
      <c r="AL192" s="151">
        <f>SUM(AH192:AK192)</f>
        <v>0</v>
      </c>
      <c r="AM192" s="143">
        <f t="shared" si="32"/>
        <v>0</v>
      </c>
    </row>
    <row r="193" spans="1:39" x14ac:dyDescent="0.35">
      <c r="A193" s="156" t="s">
        <v>438</v>
      </c>
      <c r="B193" s="157">
        <v>30</v>
      </c>
      <c r="C193" s="156"/>
      <c r="D193" s="156">
        <f t="shared" ref="D193:AL193" si="46">SUM(D189:D192)</f>
        <v>0</v>
      </c>
      <c r="E193" s="156">
        <f t="shared" si="46"/>
        <v>0</v>
      </c>
      <c r="F193" s="156">
        <f t="shared" si="46"/>
        <v>0</v>
      </c>
      <c r="G193" s="156">
        <f t="shared" si="46"/>
        <v>0</v>
      </c>
      <c r="H193" s="156">
        <f t="shared" si="46"/>
        <v>0</v>
      </c>
      <c r="I193" s="156">
        <f t="shared" si="46"/>
        <v>0</v>
      </c>
      <c r="J193" s="156">
        <f t="shared" si="46"/>
        <v>0</v>
      </c>
      <c r="K193" s="156">
        <f t="shared" si="46"/>
        <v>0</v>
      </c>
      <c r="L193" s="156">
        <f t="shared" si="46"/>
        <v>0</v>
      </c>
      <c r="M193" s="156">
        <f t="shared" si="46"/>
        <v>0</v>
      </c>
      <c r="N193" s="156">
        <f t="shared" si="46"/>
        <v>0</v>
      </c>
      <c r="O193" s="156">
        <f t="shared" si="46"/>
        <v>0</v>
      </c>
      <c r="P193" s="156">
        <f t="shared" si="46"/>
        <v>0</v>
      </c>
      <c r="Q193" s="156">
        <f t="shared" si="46"/>
        <v>0</v>
      </c>
      <c r="R193" s="156">
        <f t="shared" si="46"/>
        <v>0</v>
      </c>
      <c r="S193" s="156">
        <f t="shared" si="46"/>
        <v>0</v>
      </c>
      <c r="T193" s="156">
        <f t="shared" si="46"/>
        <v>0</v>
      </c>
      <c r="U193" s="156">
        <f t="shared" si="46"/>
        <v>0</v>
      </c>
      <c r="V193" s="156">
        <f t="shared" si="46"/>
        <v>0</v>
      </c>
      <c r="W193" s="156">
        <f t="shared" si="46"/>
        <v>0</v>
      </c>
      <c r="X193" s="156">
        <f t="shared" si="46"/>
        <v>0</v>
      </c>
      <c r="Y193" s="156">
        <f t="shared" si="46"/>
        <v>0</v>
      </c>
      <c r="Z193" s="156">
        <f t="shared" si="46"/>
        <v>0</v>
      </c>
      <c r="AA193" s="156">
        <f t="shared" si="46"/>
        <v>0</v>
      </c>
      <c r="AB193" s="156">
        <f t="shared" si="46"/>
        <v>0</v>
      </c>
      <c r="AC193" s="156">
        <f t="shared" si="46"/>
        <v>0</v>
      </c>
      <c r="AD193" s="156">
        <f t="shared" si="46"/>
        <v>0</v>
      </c>
      <c r="AE193" s="156">
        <f t="shared" si="46"/>
        <v>0</v>
      </c>
      <c r="AF193" s="156">
        <f t="shared" si="46"/>
        <v>0</v>
      </c>
      <c r="AG193" s="156">
        <f t="shared" si="46"/>
        <v>0</v>
      </c>
      <c r="AH193" s="156">
        <f t="shared" si="46"/>
        <v>0</v>
      </c>
      <c r="AI193" s="156">
        <f t="shared" si="46"/>
        <v>0</v>
      </c>
      <c r="AJ193" s="156">
        <f t="shared" si="46"/>
        <v>0</v>
      </c>
      <c r="AK193" s="156">
        <f t="shared" si="46"/>
        <v>0</v>
      </c>
      <c r="AL193" s="156">
        <f t="shared" si="46"/>
        <v>0</v>
      </c>
      <c r="AM193" s="143">
        <f t="shared" si="32"/>
        <v>0</v>
      </c>
    </row>
    <row r="194" spans="1:39" x14ac:dyDescent="0.35">
      <c r="A194" s="150" t="s">
        <v>439</v>
      </c>
      <c r="B194" s="144">
        <v>11</v>
      </c>
      <c r="C194" s="148" t="s">
        <v>344</v>
      </c>
      <c r="D194" s="148">
        <v>10</v>
      </c>
      <c r="E194" s="148"/>
      <c r="F194" s="148"/>
      <c r="G194" s="148"/>
      <c r="H194" s="151">
        <f>SUM(D194:G194)</f>
        <v>10</v>
      </c>
      <c r="I194" s="148">
        <v>1</v>
      </c>
      <c r="J194" s="148"/>
      <c r="K194" s="148"/>
      <c r="L194" s="148"/>
      <c r="M194" s="151">
        <f>SUM(I194:L194)</f>
        <v>1</v>
      </c>
      <c r="N194" s="148">
        <v>6</v>
      </c>
      <c r="O194" s="148"/>
      <c r="P194" s="148"/>
      <c r="Q194" s="148"/>
      <c r="R194" s="151">
        <f>SUM(N194:Q194)</f>
        <v>6</v>
      </c>
      <c r="S194" s="148"/>
      <c r="T194" s="148"/>
      <c r="U194" s="148"/>
      <c r="V194" s="148"/>
      <c r="W194" s="151">
        <f>SUM(S194:V194)</f>
        <v>0</v>
      </c>
      <c r="X194" s="148"/>
      <c r="Y194" s="148"/>
      <c r="Z194" s="148"/>
      <c r="AA194" s="148"/>
      <c r="AB194" s="151">
        <f>SUM(X194:AA194)</f>
        <v>0</v>
      </c>
      <c r="AC194" s="148"/>
      <c r="AD194" s="148"/>
      <c r="AE194" s="148"/>
      <c r="AF194" s="148"/>
      <c r="AG194" s="151">
        <f>SUM(AC194:AF194)</f>
        <v>0</v>
      </c>
      <c r="AH194" s="148"/>
      <c r="AI194" s="148"/>
      <c r="AJ194" s="148"/>
      <c r="AK194" s="148"/>
      <c r="AL194" s="151">
        <f>SUM(AH194:AK194)</f>
        <v>0</v>
      </c>
      <c r="AM194" s="143">
        <f t="shared" si="32"/>
        <v>17</v>
      </c>
    </row>
    <row r="195" spans="1:39" x14ac:dyDescent="0.35">
      <c r="A195" s="199" t="s">
        <v>427</v>
      </c>
      <c r="B195" s="144"/>
      <c r="C195" s="153" t="s">
        <v>346</v>
      </c>
      <c r="D195" s="153"/>
      <c r="E195" s="153"/>
      <c r="F195" s="153"/>
      <c r="G195" s="153"/>
      <c r="H195" s="151">
        <f>SUM(D195:G195)</f>
        <v>0</v>
      </c>
      <c r="I195" s="153"/>
      <c r="J195" s="153"/>
      <c r="K195" s="153"/>
      <c r="L195" s="153"/>
      <c r="M195" s="151">
        <f>SUM(I195:L195)</f>
        <v>0</v>
      </c>
      <c r="N195" s="153"/>
      <c r="O195" s="153"/>
      <c r="P195" s="153"/>
      <c r="Q195" s="153"/>
      <c r="R195" s="151">
        <f>SUM(N195:Q195)</f>
        <v>0</v>
      </c>
      <c r="S195" s="153"/>
      <c r="T195" s="153"/>
      <c r="U195" s="153"/>
      <c r="V195" s="153"/>
      <c r="W195" s="151">
        <f>SUM(S195:V195)</f>
        <v>0</v>
      </c>
      <c r="X195" s="153"/>
      <c r="Y195" s="153"/>
      <c r="Z195" s="153"/>
      <c r="AA195" s="153"/>
      <c r="AB195" s="151">
        <f>SUM(X195:AA195)</f>
        <v>0</v>
      </c>
      <c r="AC195" s="153"/>
      <c r="AD195" s="153"/>
      <c r="AE195" s="153"/>
      <c r="AF195" s="153"/>
      <c r="AG195" s="151">
        <f>SUM(AC195:AF195)</f>
        <v>0</v>
      </c>
      <c r="AH195" s="153"/>
      <c r="AI195" s="153"/>
      <c r="AJ195" s="153"/>
      <c r="AK195" s="153"/>
      <c r="AL195" s="151">
        <f>SUM(AH195:AK195)</f>
        <v>0</v>
      </c>
      <c r="AM195" s="143">
        <f t="shared" si="32"/>
        <v>0</v>
      </c>
    </row>
    <row r="196" spans="1:39" x14ac:dyDescent="0.35">
      <c r="A196" s="199"/>
      <c r="B196" s="144"/>
      <c r="C196" s="148" t="s">
        <v>348</v>
      </c>
      <c r="D196" s="148"/>
      <c r="E196" s="148"/>
      <c r="F196" s="148"/>
      <c r="G196" s="148"/>
      <c r="H196" s="151">
        <f>SUM(D196:G196)</f>
        <v>0</v>
      </c>
      <c r="I196" s="148"/>
      <c r="J196" s="148"/>
      <c r="K196" s="148"/>
      <c r="L196" s="148"/>
      <c r="M196" s="151">
        <f>SUM(I196:L196)</f>
        <v>0</v>
      </c>
      <c r="N196" s="148"/>
      <c r="O196" s="148"/>
      <c r="P196" s="148"/>
      <c r="Q196" s="148"/>
      <c r="R196" s="151">
        <f>SUM(N196:Q196)</f>
        <v>0</v>
      </c>
      <c r="S196" s="148"/>
      <c r="T196" s="148"/>
      <c r="U196" s="148"/>
      <c r="V196" s="148"/>
      <c r="W196" s="151">
        <f>SUM(S196:V196)</f>
        <v>0</v>
      </c>
      <c r="X196" s="148"/>
      <c r="Y196" s="148"/>
      <c r="Z196" s="148"/>
      <c r="AA196" s="148"/>
      <c r="AB196" s="151">
        <f>SUM(X196:AA196)</f>
        <v>0</v>
      </c>
      <c r="AC196" s="148"/>
      <c r="AD196" s="148"/>
      <c r="AE196" s="148"/>
      <c r="AF196" s="148"/>
      <c r="AG196" s="151">
        <f>SUM(AC196:AF196)</f>
        <v>0</v>
      </c>
      <c r="AH196" s="148"/>
      <c r="AI196" s="148"/>
      <c r="AJ196" s="148"/>
      <c r="AK196" s="148"/>
      <c r="AL196" s="151">
        <f>SUM(AH196:AK196)</f>
        <v>0</v>
      </c>
      <c r="AM196" s="143">
        <f t="shared" si="32"/>
        <v>0</v>
      </c>
    </row>
    <row r="197" spans="1:39" x14ac:dyDescent="0.35">
      <c r="A197" s="199"/>
      <c r="B197" s="144"/>
      <c r="C197" s="153" t="s">
        <v>365</v>
      </c>
      <c r="D197" s="153">
        <v>1</v>
      </c>
      <c r="E197" s="153"/>
      <c r="F197" s="153"/>
      <c r="G197" s="153"/>
      <c r="H197" s="151">
        <f>SUM(D197:G197)</f>
        <v>1</v>
      </c>
      <c r="I197" s="153"/>
      <c r="J197" s="153"/>
      <c r="K197" s="153"/>
      <c r="L197" s="153"/>
      <c r="M197" s="151">
        <f>SUM(I197:L197)</f>
        <v>0</v>
      </c>
      <c r="N197" s="153">
        <v>3</v>
      </c>
      <c r="O197" s="153"/>
      <c r="P197" s="153"/>
      <c r="Q197" s="153"/>
      <c r="R197" s="151">
        <f>SUM(N197:Q197)</f>
        <v>3</v>
      </c>
      <c r="S197" s="153"/>
      <c r="T197" s="153"/>
      <c r="U197" s="153"/>
      <c r="V197" s="153"/>
      <c r="W197" s="151">
        <f>SUM(S197:V197)</f>
        <v>0</v>
      </c>
      <c r="X197" s="153"/>
      <c r="Y197" s="153"/>
      <c r="Z197" s="153"/>
      <c r="AA197" s="153"/>
      <c r="AB197" s="151">
        <f>SUM(X197:AA197)</f>
        <v>0</v>
      </c>
      <c r="AC197" s="153"/>
      <c r="AD197" s="153"/>
      <c r="AE197" s="153"/>
      <c r="AF197" s="153"/>
      <c r="AG197" s="151">
        <f>SUM(AC197:AF197)</f>
        <v>0</v>
      </c>
      <c r="AH197" s="153"/>
      <c r="AI197" s="153"/>
      <c r="AJ197" s="153"/>
      <c r="AK197" s="153"/>
      <c r="AL197" s="151">
        <f>SUM(AH197:AK197)</f>
        <v>0</v>
      </c>
      <c r="AM197" s="143">
        <f t="shared" si="32"/>
        <v>4</v>
      </c>
    </row>
    <row r="198" spans="1:39" x14ac:dyDescent="0.35">
      <c r="A198" s="156" t="s">
        <v>439</v>
      </c>
      <c r="B198" s="157">
        <v>11</v>
      </c>
      <c r="C198" s="156"/>
      <c r="D198" s="156">
        <f t="shared" ref="D198:AL198" si="47">SUM(D194:D197)</f>
        <v>11</v>
      </c>
      <c r="E198" s="156">
        <f t="shared" si="47"/>
        <v>0</v>
      </c>
      <c r="F198" s="156">
        <f t="shared" si="47"/>
        <v>0</v>
      </c>
      <c r="G198" s="156">
        <f t="shared" si="47"/>
        <v>0</v>
      </c>
      <c r="H198" s="156">
        <f t="shared" si="47"/>
        <v>11</v>
      </c>
      <c r="I198" s="156">
        <f t="shared" si="47"/>
        <v>1</v>
      </c>
      <c r="J198" s="156">
        <f t="shared" si="47"/>
        <v>0</v>
      </c>
      <c r="K198" s="156">
        <f t="shared" si="47"/>
        <v>0</v>
      </c>
      <c r="L198" s="156">
        <f t="shared" si="47"/>
        <v>0</v>
      </c>
      <c r="M198" s="156">
        <f t="shared" si="47"/>
        <v>1</v>
      </c>
      <c r="N198" s="156">
        <f t="shared" si="47"/>
        <v>9</v>
      </c>
      <c r="O198" s="156">
        <f t="shared" si="47"/>
        <v>0</v>
      </c>
      <c r="P198" s="156">
        <f t="shared" si="47"/>
        <v>0</v>
      </c>
      <c r="Q198" s="156">
        <f t="shared" si="47"/>
        <v>0</v>
      </c>
      <c r="R198" s="156">
        <f t="shared" si="47"/>
        <v>9</v>
      </c>
      <c r="S198" s="156">
        <f t="shared" si="47"/>
        <v>0</v>
      </c>
      <c r="T198" s="156">
        <f t="shared" si="47"/>
        <v>0</v>
      </c>
      <c r="U198" s="156">
        <f t="shared" si="47"/>
        <v>0</v>
      </c>
      <c r="V198" s="156">
        <f t="shared" si="47"/>
        <v>0</v>
      </c>
      <c r="W198" s="156">
        <f t="shared" si="47"/>
        <v>0</v>
      </c>
      <c r="X198" s="156">
        <f t="shared" si="47"/>
        <v>0</v>
      </c>
      <c r="Y198" s="156">
        <f t="shared" si="47"/>
        <v>0</v>
      </c>
      <c r="Z198" s="156">
        <f t="shared" si="47"/>
        <v>0</v>
      </c>
      <c r="AA198" s="156">
        <f t="shared" si="47"/>
        <v>0</v>
      </c>
      <c r="AB198" s="156">
        <f t="shared" si="47"/>
        <v>0</v>
      </c>
      <c r="AC198" s="156">
        <f t="shared" si="47"/>
        <v>0</v>
      </c>
      <c r="AD198" s="156">
        <f t="shared" si="47"/>
        <v>0</v>
      </c>
      <c r="AE198" s="156">
        <f t="shared" si="47"/>
        <v>0</v>
      </c>
      <c r="AF198" s="156">
        <f t="shared" si="47"/>
        <v>0</v>
      </c>
      <c r="AG198" s="156">
        <f t="shared" si="47"/>
        <v>0</v>
      </c>
      <c r="AH198" s="156">
        <f t="shared" si="47"/>
        <v>0</v>
      </c>
      <c r="AI198" s="156">
        <f t="shared" si="47"/>
        <v>0</v>
      </c>
      <c r="AJ198" s="156">
        <f t="shared" si="47"/>
        <v>0</v>
      </c>
      <c r="AK198" s="156">
        <f t="shared" si="47"/>
        <v>0</v>
      </c>
      <c r="AL198" s="156">
        <f t="shared" si="47"/>
        <v>0</v>
      </c>
      <c r="AM198" s="143">
        <f t="shared" ref="AM198:AM261" si="48">SUM(H198,M198,R198,W198,AB198,AG198,AL198)</f>
        <v>21</v>
      </c>
    </row>
    <row r="199" spans="1:39" x14ac:dyDescent="0.35">
      <c r="A199" s="150" t="s">
        <v>440</v>
      </c>
      <c r="B199" s="144">
        <v>4</v>
      </c>
      <c r="C199" s="148" t="s">
        <v>344</v>
      </c>
      <c r="D199" s="148"/>
      <c r="E199" s="148"/>
      <c r="F199" s="148"/>
      <c r="G199" s="148"/>
      <c r="H199" s="151">
        <f>SUM(D199:G199)</f>
        <v>0</v>
      </c>
      <c r="I199" s="148"/>
      <c r="J199" s="148"/>
      <c r="K199" s="148"/>
      <c r="L199" s="148"/>
      <c r="M199" s="151">
        <f>SUM(I199:L199)</f>
        <v>0</v>
      </c>
      <c r="N199" s="148"/>
      <c r="O199" s="148"/>
      <c r="P199" s="148"/>
      <c r="Q199" s="148"/>
      <c r="R199" s="151">
        <f>SUM(N199:Q199)</f>
        <v>0</v>
      </c>
      <c r="S199" s="148"/>
      <c r="T199" s="148"/>
      <c r="U199" s="148"/>
      <c r="V199" s="148"/>
      <c r="W199" s="151">
        <f>SUM(S199:V199)</f>
        <v>0</v>
      </c>
      <c r="X199" s="148"/>
      <c r="Y199" s="148"/>
      <c r="Z199" s="148"/>
      <c r="AA199" s="148"/>
      <c r="AB199" s="151">
        <f>SUM(X199:AA199)</f>
        <v>0</v>
      </c>
      <c r="AC199" s="148"/>
      <c r="AD199" s="148"/>
      <c r="AE199" s="148"/>
      <c r="AF199" s="148"/>
      <c r="AG199" s="151">
        <f>SUM(AC199:AF199)</f>
        <v>0</v>
      </c>
      <c r="AH199" s="148"/>
      <c r="AI199" s="148"/>
      <c r="AJ199" s="148"/>
      <c r="AK199" s="148"/>
      <c r="AL199" s="151">
        <f>SUM(AH199:AK199)</f>
        <v>0</v>
      </c>
      <c r="AM199" s="143">
        <f t="shared" si="48"/>
        <v>0</v>
      </c>
    </row>
    <row r="200" spans="1:39" x14ac:dyDescent="0.35">
      <c r="A200" s="199" t="s">
        <v>382</v>
      </c>
      <c r="B200" s="144"/>
      <c r="C200" s="153" t="s">
        <v>346</v>
      </c>
      <c r="D200" s="153"/>
      <c r="E200" s="153"/>
      <c r="F200" s="153"/>
      <c r="G200" s="153"/>
      <c r="H200" s="151">
        <f>SUM(D200:G200)</f>
        <v>0</v>
      </c>
      <c r="I200" s="153"/>
      <c r="J200" s="153"/>
      <c r="K200" s="153"/>
      <c r="L200" s="153"/>
      <c r="M200" s="151">
        <f>SUM(I200:L200)</f>
        <v>0</v>
      </c>
      <c r="N200" s="153"/>
      <c r="O200" s="153"/>
      <c r="P200" s="153"/>
      <c r="Q200" s="153"/>
      <c r="R200" s="151">
        <f>SUM(N200:Q200)</f>
        <v>0</v>
      </c>
      <c r="S200" s="153"/>
      <c r="T200" s="153"/>
      <c r="U200" s="153"/>
      <c r="V200" s="153"/>
      <c r="W200" s="151">
        <f>SUM(S200:V200)</f>
        <v>0</v>
      </c>
      <c r="X200" s="153"/>
      <c r="Y200" s="153"/>
      <c r="Z200" s="153"/>
      <c r="AA200" s="153"/>
      <c r="AB200" s="151">
        <f>SUM(X200:AA200)</f>
        <v>0</v>
      </c>
      <c r="AC200" s="153"/>
      <c r="AD200" s="153"/>
      <c r="AE200" s="153"/>
      <c r="AF200" s="153"/>
      <c r="AG200" s="151">
        <f>SUM(AC200:AF200)</f>
        <v>0</v>
      </c>
      <c r="AH200" s="153"/>
      <c r="AI200" s="153"/>
      <c r="AJ200" s="153"/>
      <c r="AK200" s="153"/>
      <c r="AL200" s="151">
        <f>SUM(AH200:AK200)</f>
        <v>0</v>
      </c>
      <c r="AM200" s="143">
        <f t="shared" si="48"/>
        <v>0</v>
      </c>
    </row>
    <row r="201" spans="1:39" x14ac:dyDescent="0.35">
      <c r="A201" s="199"/>
      <c r="B201" s="144"/>
      <c r="C201" s="148" t="s">
        <v>348</v>
      </c>
      <c r="D201" s="148"/>
      <c r="E201" s="148"/>
      <c r="F201" s="148"/>
      <c r="G201" s="148"/>
      <c r="H201" s="151">
        <f>SUM(D201:G201)</f>
        <v>0</v>
      </c>
      <c r="I201" s="148"/>
      <c r="J201" s="148"/>
      <c r="K201" s="148"/>
      <c r="L201" s="148"/>
      <c r="M201" s="151">
        <f>SUM(I201:L201)</f>
        <v>0</v>
      </c>
      <c r="N201" s="148"/>
      <c r="O201" s="148"/>
      <c r="P201" s="148"/>
      <c r="Q201" s="148"/>
      <c r="R201" s="151">
        <f>SUM(N201:Q201)</f>
        <v>0</v>
      </c>
      <c r="S201" s="148"/>
      <c r="T201" s="148"/>
      <c r="U201" s="148"/>
      <c r="V201" s="148"/>
      <c r="W201" s="151">
        <f>SUM(S201:V201)</f>
        <v>0</v>
      </c>
      <c r="X201" s="148"/>
      <c r="Y201" s="148"/>
      <c r="Z201" s="148"/>
      <c r="AA201" s="148"/>
      <c r="AB201" s="151">
        <f>SUM(X201:AA201)</f>
        <v>0</v>
      </c>
      <c r="AC201" s="148"/>
      <c r="AD201" s="148"/>
      <c r="AE201" s="148"/>
      <c r="AF201" s="148"/>
      <c r="AG201" s="151">
        <f>SUM(AC201:AF201)</f>
        <v>0</v>
      </c>
      <c r="AH201" s="148"/>
      <c r="AI201" s="148"/>
      <c r="AJ201" s="148"/>
      <c r="AK201" s="148"/>
      <c r="AL201" s="151">
        <f>SUM(AH201:AK201)</f>
        <v>0</v>
      </c>
      <c r="AM201" s="143">
        <f t="shared" si="48"/>
        <v>0</v>
      </c>
    </row>
    <row r="202" spans="1:39" x14ac:dyDescent="0.35">
      <c r="A202" s="199"/>
      <c r="B202" s="144"/>
      <c r="C202" s="153" t="s">
        <v>365</v>
      </c>
      <c r="D202" s="153"/>
      <c r="E202" s="153"/>
      <c r="F202" s="153"/>
      <c r="G202" s="153"/>
      <c r="H202" s="151">
        <f>SUM(D202:G202)</f>
        <v>0</v>
      </c>
      <c r="I202" s="153"/>
      <c r="J202" s="153"/>
      <c r="K202" s="153"/>
      <c r="L202" s="153"/>
      <c r="M202" s="151">
        <f>SUM(I202:L202)</f>
        <v>0</v>
      </c>
      <c r="N202" s="153"/>
      <c r="O202" s="153"/>
      <c r="P202" s="153"/>
      <c r="Q202" s="153"/>
      <c r="R202" s="151">
        <f>SUM(N202:Q202)</f>
        <v>0</v>
      </c>
      <c r="S202" s="153"/>
      <c r="T202" s="153"/>
      <c r="U202" s="153"/>
      <c r="V202" s="153"/>
      <c r="W202" s="151">
        <f>SUM(S202:V202)</f>
        <v>0</v>
      </c>
      <c r="X202" s="153"/>
      <c r="Y202" s="153"/>
      <c r="Z202" s="153"/>
      <c r="AA202" s="153"/>
      <c r="AB202" s="151">
        <f>SUM(X202:AA202)</f>
        <v>0</v>
      </c>
      <c r="AC202" s="153"/>
      <c r="AD202" s="153"/>
      <c r="AE202" s="153"/>
      <c r="AF202" s="153"/>
      <c r="AG202" s="151">
        <f>SUM(AC202:AF202)</f>
        <v>0</v>
      </c>
      <c r="AH202" s="153"/>
      <c r="AI202" s="153"/>
      <c r="AJ202" s="153"/>
      <c r="AK202" s="153"/>
      <c r="AL202" s="151">
        <f>SUM(AH202:AK202)</f>
        <v>0</v>
      </c>
      <c r="AM202" s="143">
        <f t="shared" si="48"/>
        <v>0</v>
      </c>
    </row>
    <row r="203" spans="1:39" x14ac:dyDescent="0.35">
      <c r="A203" s="156" t="s">
        <v>440</v>
      </c>
      <c r="B203" s="157">
        <v>4</v>
      </c>
      <c r="C203" s="156"/>
      <c r="D203" s="156">
        <f t="shared" ref="D203:AL203" si="49">SUM(D199:D202)</f>
        <v>0</v>
      </c>
      <c r="E203" s="156">
        <f t="shared" si="49"/>
        <v>0</v>
      </c>
      <c r="F203" s="156">
        <f t="shared" si="49"/>
        <v>0</v>
      </c>
      <c r="G203" s="156">
        <f t="shared" si="49"/>
        <v>0</v>
      </c>
      <c r="H203" s="156">
        <f t="shared" si="49"/>
        <v>0</v>
      </c>
      <c r="I203" s="156">
        <f t="shared" si="49"/>
        <v>0</v>
      </c>
      <c r="J203" s="156">
        <f t="shared" si="49"/>
        <v>0</v>
      </c>
      <c r="K203" s="156">
        <f t="shared" si="49"/>
        <v>0</v>
      </c>
      <c r="L203" s="156">
        <f t="shared" si="49"/>
        <v>0</v>
      </c>
      <c r="M203" s="156">
        <f t="shared" si="49"/>
        <v>0</v>
      </c>
      <c r="N203" s="156">
        <f t="shared" si="49"/>
        <v>0</v>
      </c>
      <c r="O203" s="156">
        <f t="shared" si="49"/>
        <v>0</v>
      </c>
      <c r="P203" s="156">
        <f t="shared" si="49"/>
        <v>0</v>
      </c>
      <c r="Q203" s="156">
        <f t="shared" si="49"/>
        <v>0</v>
      </c>
      <c r="R203" s="156">
        <f t="shared" si="49"/>
        <v>0</v>
      </c>
      <c r="S203" s="156">
        <f t="shared" si="49"/>
        <v>0</v>
      </c>
      <c r="T203" s="156">
        <f t="shared" si="49"/>
        <v>0</v>
      </c>
      <c r="U203" s="156">
        <f t="shared" si="49"/>
        <v>0</v>
      </c>
      <c r="V203" s="156">
        <f t="shared" si="49"/>
        <v>0</v>
      </c>
      <c r="W203" s="156">
        <f t="shared" si="49"/>
        <v>0</v>
      </c>
      <c r="X203" s="156">
        <f t="shared" si="49"/>
        <v>0</v>
      </c>
      <c r="Y203" s="156">
        <f t="shared" si="49"/>
        <v>0</v>
      </c>
      <c r="Z203" s="156">
        <f t="shared" si="49"/>
        <v>0</v>
      </c>
      <c r="AA203" s="156">
        <f t="shared" si="49"/>
        <v>0</v>
      </c>
      <c r="AB203" s="156">
        <f t="shared" si="49"/>
        <v>0</v>
      </c>
      <c r="AC203" s="156">
        <f t="shared" si="49"/>
        <v>0</v>
      </c>
      <c r="AD203" s="156">
        <f t="shared" si="49"/>
        <v>0</v>
      </c>
      <c r="AE203" s="156">
        <f t="shared" si="49"/>
        <v>0</v>
      </c>
      <c r="AF203" s="156">
        <f t="shared" si="49"/>
        <v>0</v>
      </c>
      <c r="AG203" s="156">
        <f t="shared" si="49"/>
        <v>0</v>
      </c>
      <c r="AH203" s="156">
        <f t="shared" si="49"/>
        <v>0</v>
      </c>
      <c r="AI203" s="156">
        <f t="shared" si="49"/>
        <v>0</v>
      </c>
      <c r="AJ203" s="156">
        <f t="shared" si="49"/>
        <v>0</v>
      </c>
      <c r="AK203" s="156">
        <f t="shared" si="49"/>
        <v>0</v>
      </c>
      <c r="AL203" s="156">
        <f t="shared" si="49"/>
        <v>0</v>
      </c>
      <c r="AM203" s="143">
        <f t="shared" si="48"/>
        <v>0</v>
      </c>
    </row>
    <row r="204" spans="1:39" x14ac:dyDescent="0.35">
      <c r="A204" s="150" t="s">
        <v>441</v>
      </c>
      <c r="B204" s="144">
        <v>8</v>
      </c>
      <c r="C204" s="148" t="s">
        <v>344</v>
      </c>
      <c r="D204" s="148"/>
      <c r="E204" s="148"/>
      <c r="F204" s="148"/>
      <c r="G204" s="148"/>
      <c r="H204" s="151">
        <f>SUM(D204:G204)</f>
        <v>0</v>
      </c>
      <c r="I204" s="148"/>
      <c r="J204" s="148"/>
      <c r="K204" s="148"/>
      <c r="L204" s="148"/>
      <c r="M204" s="151">
        <f>SUM(I204:L204)</f>
        <v>0</v>
      </c>
      <c r="N204" s="148"/>
      <c r="O204" s="148"/>
      <c r="P204" s="148"/>
      <c r="Q204" s="148"/>
      <c r="R204" s="151">
        <f>SUM(N204:Q204)</f>
        <v>0</v>
      </c>
      <c r="S204" s="148"/>
      <c r="T204" s="148"/>
      <c r="U204" s="148"/>
      <c r="V204" s="148"/>
      <c r="W204" s="151">
        <f>SUM(S204:V204)</f>
        <v>0</v>
      </c>
      <c r="X204" s="148"/>
      <c r="Y204" s="148"/>
      <c r="Z204" s="148"/>
      <c r="AA204" s="148"/>
      <c r="AB204" s="151">
        <f>SUM(X204:AA204)</f>
        <v>0</v>
      </c>
      <c r="AC204" s="148"/>
      <c r="AD204" s="148"/>
      <c r="AE204" s="148"/>
      <c r="AF204" s="148"/>
      <c r="AG204" s="151">
        <f>SUM(AC204:AF204)</f>
        <v>0</v>
      </c>
      <c r="AH204" s="148"/>
      <c r="AI204" s="148"/>
      <c r="AJ204" s="148"/>
      <c r="AK204" s="148"/>
      <c r="AL204" s="151">
        <f>SUM(AH204:AK204)</f>
        <v>0</v>
      </c>
      <c r="AM204" s="143">
        <f t="shared" si="48"/>
        <v>0</v>
      </c>
    </row>
    <row r="205" spans="1:39" x14ac:dyDescent="0.35">
      <c r="A205" s="199" t="s">
        <v>423</v>
      </c>
      <c r="B205" s="144"/>
      <c r="C205" s="153" t="s">
        <v>346</v>
      </c>
      <c r="D205" s="153"/>
      <c r="E205" s="153"/>
      <c r="F205" s="153"/>
      <c r="G205" s="153"/>
      <c r="H205" s="151">
        <f>SUM(D205:G205)</f>
        <v>0</v>
      </c>
      <c r="I205" s="153"/>
      <c r="J205" s="153"/>
      <c r="K205" s="153"/>
      <c r="L205" s="153"/>
      <c r="M205" s="151">
        <f>SUM(I205:L205)</f>
        <v>0</v>
      </c>
      <c r="N205" s="153"/>
      <c r="O205" s="153"/>
      <c r="P205" s="153"/>
      <c r="Q205" s="153"/>
      <c r="R205" s="151">
        <f>SUM(N205:Q205)</f>
        <v>0</v>
      </c>
      <c r="S205" s="153"/>
      <c r="T205" s="153"/>
      <c r="U205" s="153"/>
      <c r="V205" s="153"/>
      <c r="W205" s="151">
        <f>SUM(S205:V205)</f>
        <v>0</v>
      </c>
      <c r="X205" s="153"/>
      <c r="Y205" s="153"/>
      <c r="Z205" s="153"/>
      <c r="AA205" s="153"/>
      <c r="AB205" s="151">
        <f>SUM(X205:AA205)</f>
        <v>0</v>
      </c>
      <c r="AC205" s="153"/>
      <c r="AD205" s="153"/>
      <c r="AE205" s="153"/>
      <c r="AF205" s="153"/>
      <c r="AG205" s="151">
        <f>SUM(AC205:AF205)</f>
        <v>0</v>
      </c>
      <c r="AH205" s="153"/>
      <c r="AI205" s="153"/>
      <c r="AJ205" s="153"/>
      <c r="AK205" s="153"/>
      <c r="AL205" s="151">
        <f>SUM(AH205:AK205)</f>
        <v>0</v>
      </c>
      <c r="AM205" s="143">
        <f t="shared" si="48"/>
        <v>0</v>
      </c>
    </row>
    <row r="206" spans="1:39" x14ac:dyDescent="0.35">
      <c r="A206" s="199"/>
      <c r="B206" s="144"/>
      <c r="C206" s="148" t="s">
        <v>348</v>
      </c>
      <c r="D206" s="148"/>
      <c r="E206" s="148"/>
      <c r="F206" s="148"/>
      <c r="G206" s="148"/>
      <c r="H206" s="151">
        <f>SUM(D206:G206)</f>
        <v>0</v>
      </c>
      <c r="I206" s="148"/>
      <c r="J206" s="148"/>
      <c r="K206" s="148"/>
      <c r="L206" s="148"/>
      <c r="M206" s="151">
        <f>SUM(I206:L206)</f>
        <v>0</v>
      </c>
      <c r="N206" s="148"/>
      <c r="O206" s="148"/>
      <c r="P206" s="148"/>
      <c r="Q206" s="148"/>
      <c r="R206" s="151">
        <f>SUM(N206:Q206)</f>
        <v>0</v>
      </c>
      <c r="S206" s="148"/>
      <c r="T206" s="148"/>
      <c r="U206" s="148"/>
      <c r="V206" s="148"/>
      <c r="W206" s="151">
        <f>SUM(S206:V206)</f>
        <v>0</v>
      </c>
      <c r="X206" s="148"/>
      <c r="Y206" s="148"/>
      <c r="Z206" s="148"/>
      <c r="AA206" s="148"/>
      <c r="AB206" s="151">
        <f>SUM(X206:AA206)</f>
        <v>0</v>
      </c>
      <c r="AC206" s="148"/>
      <c r="AD206" s="148"/>
      <c r="AE206" s="148"/>
      <c r="AF206" s="148"/>
      <c r="AG206" s="151">
        <f>SUM(AC206:AF206)</f>
        <v>0</v>
      </c>
      <c r="AH206" s="148"/>
      <c r="AI206" s="148"/>
      <c r="AJ206" s="148"/>
      <c r="AK206" s="148"/>
      <c r="AL206" s="151">
        <f>SUM(AH206:AK206)</f>
        <v>0</v>
      </c>
      <c r="AM206" s="143">
        <f t="shared" si="48"/>
        <v>0</v>
      </c>
    </row>
    <row r="207" spans="1:39" x14ac:dyDescent="0.35">
      <c r="A207" s="199"/>
      <c r="B207" s="144"/>
      <c r="C207" s="153" t="s">
        <v>365</v>
      </c>
      <c r="D207" s="153"/>
      <c r="E207" s="153"/>
      <c r="F207" s="153"/>
      <c r="G207" s="153"/>
      <c r="H207" s="151">
        <f>SUM(D207:G207)</f>
        <v>0</v>
      </c>
      <c r="I207" s="153"/>
      <c r="J207" s="153"/>
      <c r="K207" s="153"/>
      <c r="L207" s="153"/>
      <c r="M207" s="151">
        <f>SUM(I207:L207)</f>
        <v>0</v>
      </c>
      <c r="N207" s="153"/>
      <c r="O207" s="153"/>
      <c r="P207" s="153"/>
      <c r="Q207" s="153"/>
      <c r="R207" s="151">
        <f>SUM(N207:Q207)</f>
        <v>0</v>
      </c>
      <c r="S207" s="153"/>
      <c r="T207" s="153"/>
      <c r="U207" s="153"/>
      <c r="V207" s="153"/>
      <c r="W207" s="151">
        <f>SUM(S207:V207)</f>
        <v>0</v>
      </c>
      <c r="X207" s="153"/>
      <c r="Y207" s="153"/>
      <c r="Z207" s="153"/>
      <c r="AA207" s="153"/>
      <c r="AB207" s="151">
        <f>SUM(X207:AA207)</f>
        <v>0</v>
      </c>
      <c r="AC207" s="153"/>
      <c r="AD207" s="153"/>
      <c r="AE207" s="153"/>
      <c r="AF207" s="153"/>
      <c r="AG207" s="151">
        <f>SUM(AC207:AF207)</f>
        <v>0</v>
      </c>
      <c r="AH207" s="153"/>
      <c r="AI207" s="153"/>
      <c r="AJ207" s="153"/>
      <c r="AK207" s="153"/>
      <c r="AL207" s="151">
        <f>SUM(AH207:AK207)</f>
        <v>0</v>
      </c>
      <c r="AM207" s="143">
        <f t="shared" si="48"/>
        <v>0</v>
      </c>
    </row>
    <row r="208" spans="1:39" x14ac:dyDescent="0.35">
      <c r="A208" s="156" t="s">
        <v>441</v>
      </c>
      <c r="B208" s="157">
        <v>8</v>
      </c>
      <c r="C208" s="156"/>
      <c r="D208" s="156">
        <f t="shared" ref="D208:AL208" si="50">SUM(D204:D207)</f>
        <v>0</v>
      </c>
      <c r="E208" s="156">
        <f t="shared" si="50"/>
        <v>0</v>
      </c>
      <c r="F208" s="156">
        <f t="shared" si="50"/>
        <v>0</v>
      </c>
      <c r="G208" s="156">
        <f t="shared" si="50"/>
        <v>0</v>
      </c>
      <c r="H208" s="156">
        <f t="shared" si="50"/>
        <v>0</v>
      </c>
      <c r="I208" s="156">
        <f t="shared" si="50"/>
        <v>0</v>
      </c>
      <c r="J208" s="156">
        <f t="shared" si="50"/>
        <v>0</v>
      </c>
      <c r="K208" s="156">
        <f t="shared" si="50"/>
        <v>0</v>
      </c>
      <c r="L208" s="156">
        <f t="shared" si="50"/>
        <v>0</v>
      </c>
      <c r="M208" s="156">
        <f t="shared" si="50"/>
        <v>0</v>
      </c>
      <c r="N208" s="156">
        <f t="shared" si="50"/>
        <v>0</v>
      </c>
      <c r="O208" s="156">
        <f t="shared" si="50"/>
        <v>0</v>
      </c>
      <c r="P208" s="156">
        <f t="shared" si="50"/>
        <v>0</v>
      </c>
      <c r="Q208" s="156">
        <f t="shared" si="50"/>
        <v>0</v>
      </c>
      <c r="R208" s="156">
        <f t="shared" si="50"/>
        <v>0</v>
      </c>
      <c r="S208" s="156">
        <f t="shared" si="50"/>
        <v>0</v>
      </c>
      <c r="T208" s="156">
        <f t="shared" si="50"/>
        <v>0</v>
      </c>
      <c r="U208" s="156">
        <f t="shared" si="50"/>
        <v>0</v>
      </c>
      <c r="V208" s="156">
        <f t="shared" si="50"/>
        <v>0</v>
      </c>
      <c r="W208" s="156">
        <f t="shared" si="50"/>
        <v>0</v>
      </c>
      <c r="X208" s="156">
        <f t="shared" si="50"/>
        <v>0</v>
      </c>
      <c r="Y208" s="156">
        <f t="shared" si="50"/>
        <v>0</v>
      </c>
      <c r="Z208" s="156">
        <f t="shared" si="50"/>
        <v>0</v>
      </c>
      <c r="AA208" s="156">
        <f t="shared" si="50"/>
        <v>0</v>
      </c>
      <c r="AB208" s="156">
        <f t="shared" si="50"/>
        <v>0</v>
      </c>
      <c r="AC208" s="156">
        <f t="shared" si="50"/>
        <v>0</v>
      </c>
      <c r="AD208" s="156">
        <f t="shared" si="50"/>
        <v>0</v>
      </c>
      <c r="AE208" s="156">
        <f t="shared" si="50"/>
        <v>0</v>
      </c>
      <c r="AF208" s="156">
        <f t="shared" si="50"/>
        <v>0</v>
      </c>
      <c r="AG208" s="156">
        <f t="shared" si="50"/>
        <v>0</v>
      </c>
      <c r="AH208" s="156">
        <f t="shared" si="50"/>
        <v>0</v>
      </c>
      <c r="AI208" s="156">
        <f t="shared" si="50"/>
        <v>0</v>
      </c>
      <c r="AJ208" s="156">
        <f t="shared" si="50"/>
        <v>0</v>
      </c>
      <c r="AK208" s="156">
        <f t="shared" si="50"/>
        <v>0</v>
      </c>
      <c r="AL208" s="156">
        <f t="shared" si="50"/>
        <v>0</v>
      </c>
      <c r="AM208" s="143">
        <f t="shared" si="48"/>
        <v>0</v>
      </c>
    </row>
    <row r="209" spans="1:39" x14ac:dyDescent="0.35">
      <c r="A209" s="150" t="s">
        <v>442</v>
      </c>
      <c r="B209" s="144" t="s">
        <v>393</v>
      </c>
      <c r="C209" s="148" t="s">
        <v>344</v>
      </c>
      <c r="D209" s="148">
        <v>3</v>
      </c>
      <c r="E209" s="148"/>
      <c r="F209" s="148"/>
      <c r="G209" s="148"/>
      <c r="H209" s="151">
        <f>SUM(D209:G209)</f>
        <v>3</v>
      </c>
      <c r="I209" s="148"/>
      <c r="J209" s="148"/>
      <c r="K209" s="148"/>
      <c r="L209" s="148"/>
      <c r="M209" s="151">
        <f>SUM(I209:L209)</f>
        <v>0</v>
      </c>
      <c r="N209" s="148">
        <v>1</v>
      </c>
      <c r="O209" s="148"/>
      <c r="P209" s="148"/>
      <c r="Q209" s="148"/>
      <c r="R209" s="151">
        <f>SUM(N209:Q209)</f>
        <v>1</v>
      </c>
      <c r="S209" s="148"/>
      <c r="T209" s="148"/>
      <c r="U209" s="148"/>
      <c r="V209" s="148"/>
      <c r="W209" s="151">
        <f>SUM(S209:V209)</f>
        <v>0</v>
      </c>
      <c r="X209" s="148"/>
      <c r="Y209" s="148"/>
      <c r="Z209" s="148"/>
      <c r="AA209" s="148"/>
      <c r="AB209" s="151">
        <f>SUM(X209:AA209)</f>
        <v>0</v>
      </c>
      <c r="AC209" s="148"/>
      <c r="AD209" s="148"/>
      <c r="AE209" s="148"/>
      <c r="AF209" s="148"/>
      <c r="AG209" s="151">
        <f>SUM(AC209:AF209)</f>
        <v>0</v>
      </c>
      <c r="AH209" s="148"/>
      <c r="AI209" s="148"/>
      <c r="AJ209" s="148"/>
      <c r="AK209" s="148"/>
      <c r="AL209" s="151">
        <f>SUM(AH209:AK209)</f>
        <v>0</v>
      </c>
      <c r="AM209" s="143">
        <f t="shared" si="48"/>
        <v>4</v>
      </c>
    </row>
    <row r="210" spans="1:39" x14ac:dyDescent="0.35">
      <c r="A210" s="199" t="s">
        <v>520</v>
      </c>
      <c r="B210" s="144"/>
      <c r="C210" s="153" t="s">
        <v>346</v>
      </c>
      <c r="D210" s="153"/>
      <c r="E210" s="153"/>
      <c r="F210" s="153"/>
      <c r="G210" s="153"/>
      <c r="H210" s="151">
        <f>SUM(D210:G210)</f>
        <v>0</v>
      </c>
      <c r="I210" s="153"/>
      <c r="J210" s="153"/>
      <c r="K210" s="153"/>
      <c r="L210" s="153"/>
      <c r="M210" s="151">
        <f>SUM(I210:L210)</f>
        <v>0</v>
      </c>
      <c r="N210" s="153"/>
      <c r="O210" s="153"/>
      <c r="P210" s="153"/>
      <c r="Q210" s="153"/>
      <c r="R210" s="151">
        <f>SUM(N210:Q210)</f>
        <v>0</v>
      </c>
      <c r="S210" s="153"/>
      <c r="T210" s="153"/>
      <c r="U210" s="153"/>
      <c r="V210" s="153"/>
      <c r="W210" s="151">
        <f>SUM(S210:V210)</f>
        <v>0</v>
      </c>
      <c r="X210" s="153"/>
      <c r="Y210" s="153"/>
      <c r="Z210" s="153"/>
      <c r="AA210" s="153"/>
      <c r="AB210" s="151">
        <f>SUM(X210:AA210)</f>
        <v>0</v>
      </c>
      <c r="AC210" s="153"/>
      <c r="AD210" s="153"/>
      <c r="AE210" s="153"/>
      <c r="AF210" s="153"/>
      <c r="AG210" s="151">
        <f>SUM(AC210:AF210)</f>
        <v>0</v>
      </c>
      <c r="AH210" s="153"/>
      <c r="AI210" s="153"/>
      <c r="AJ210" s="153"/>
      <c r="AK210" s="153"/>
      <c r="AL210" s="151">
        <f>SUM(AH210:AK210)</f>
        <v>0</v>
      </c>
      <c r="AM210" s="143">
        <f t="shared" si="48"/>
        <v>0</v>
      </c>
    </row>
    <row r="211" spans="1:39" x14ac:dyDescent="0.35">
      <c r="A211" s="199"/>
      <c r="B211" s="144"/>
      <c r="C211" s="148" t="s">
        <v>348</v>
      </c>
      <c r="D211" s="148"/>
      <c r="E211" s="148"/>
      <c r="F211" s="148"/>
      <c r="G211" s="148"/>
      <c r="H211" s="151">
        <f>SUM(D211:G211)</f>
        <v>0</v>
      </c>
      <c r="I211" s="148"/>
      <c r="J211" s="148"/>
      <c r="K211" s="148"/>
      <c r="L211" s="148"/>
      <c r="M211" s="151">
        <f>SUM(I211:L211)</f>
        <v>0</v>
      </c>
      <c r="N211" s="148"/>
      <c r="O211" s="148"/>
      <c r="P211" s="148"/>
      <c r="Q211" s="148"/>
      <c r="R211" s="151">
        <f>SUM(N211:Q211)</f>
        <v>0</v>
      </c>
      <c r="S211" s="148"/>
      <c r="T211" s="148"/>
      <c r="U211" s="148"/>
      <c r="V211" s="148"/>
      <c r="W211" s="151">
        <f>SUM(S211:V211)</f>
        <v>0</v>
      </c>
      <c r="X211" s="148"/>
      <c r="Y211" s="148"/>
      <c r="Z211" s="148"/>
      <c r="AA211" s="148"/>
      <c r="AB211" s="151">
        <f>SUM(X211:AA211)</f>
        <v>0</v>
      </c>
      <c r="AC211" s="148"/>
      <c r="AD211" s="148"/>
      <c r="AE211" s="148"/>
      <c r="AF211" s="148"/>
      <c r="AG211" s="151">
        <f>SUM(AC211:AF211)</f>
        <v>0</v>
      </c>
      <c r="AH211" s="148"/>
      <c r="AI211" s="148"/>
      <c r="AJ211" s="148"/>
      <c r="AK211" s="148"/>
      <c r="AL211" s="151">
        <f>SUM(AH211:AK211)</f>
        <v>0</v>
      </c>
      <c r="AM211" s="143">
        <f t="shared" si="48"/>
        <v>0</v>
      </c>
    </row>
    <row r="212" spans="1:39" x14ac:dyDescent="0.35">
      <c r="A212" s="199"/>
      <c r="B212" s="144"/>
      <c r="C212" s="153" t="s">
        <v>365</v>
      </c>
      <c r="D212" s="153"/>
      <c r="E212" s="153"/>
      <c r="F212" s="153"/>
      <c r="G212" s="153"/>
      <c r="H212" s="151">
        <f>SUM(D212:G212)</f>
        <v>0</v>
      </c>
      <c r="I212" s="153"/>
      <c r="J212" s="153"/>
      <c r="K212" s="153"/>
      <c r="L212" s="153"/>
      <c r="M212" s="151">
        <f>SUM(I212:L212)</f>
        <v>0</v>
      </c>
      <c r="N212" s="153"/>
      <c r="O212" s="153"/>
      <c r="P212" s="153"/>
      <c r="Q212" s="153"/>
      <c r="R212" s="151">
        <f>SUM(N212:Q212)</f>
        <v>0</v>
      </c>
      <c r="S212" s="153"/>
      <c r="T212" s="153"/>
      <c r="U212" s="153"/>
      <c r="V212" s="153"/>
      <c r="W212" s="151">
        <f>SUM(S212:V212)</f>
        <v>0</v>
      </c>
      <c r="X212" s="153"/>
      <c r="Y212" s="153"/>
      <c r="Z212" s="153"/>
      <c r="AA212" s="153"/>
      <c r="AB212" s="151">
        <f>SUM(X212:AA212)</f>
        <v>0</v>
      </c>
      <c r="AC212" s="153"/>
      <c r="AD212" s="153"/>
      <c r="AE212" s="153"/>
      <c r="AF212" s="153"/>
      <c r="AG212" s="151">
        <f>SUM(AC212:AF212)</f>
        <v>0</v>
      </c>
      <c r="AH212" s="153"/>
      <c r="AI212" s="153"/>
      <c r="AJ212" s="153"/>
      <c r="AK212" s="153"/>
      <c r="AL212" s="151">
        <f>SUM(AH212:AK212)</f>
        <v>0</v>
      </c>
      <c r="AM212" s="143">
        <f t="shared" si="48"/>
        <v>0</v>
      </c>
    </row>
    <row r="213" spans="1:39" x14ac:dyDescent="0.35">
      <c r="A213" s="156" t="s">
        <v>442</v>
      </c>
      <c r="B213" s="157" t="s">
        <v>393</v>
      </c>
      <c r="C213" s="156"/>
      <c r="D213" s="156">
        <f t="shared" ref="D213:AL213" si="51">SUM(D209:D212)</f>
        <v>3</v>
      </c>
      <c r="E213" s="156">
        <f t="shared" si="51"/>
        <v>0</v>
      </c>
      <c r="F213" s="156">
        <f t="shared" si="51"/>
        <v>0</v>
      </c>
      <c r="G213" s="156">
        <f t="shared" si="51"/>
        <v>0</v>
      </c>
      <c r="H213" s="156">
        <f t="shared" si="51"/>
        <v>3</v>
      </c>
      <c r="I213" s="156">
        <f t="shared" si="51"/>
        <v>0</v>
      </c>
      <c r="J213" s="156">
        <f t="shared" si="51"/>
        <v>0</v>
      </c>
      <c r="K213" s="156">
        <f t="shared" si="51"/>
        <v>0</v>
      </c>
      <c r="L213" s="156">
        <f t="shared" si="51"/>
        <v>0</v>
      </c>
      <c r="M213" s="156">
        <f t="shared" si="51"/>
        <v>0</v>
      </c>
      <c r="N213" s="156">
        <f t="shared" si="51"/>
        <v>1</v>
      </c>
      <c r="O213" s="156">
        <f t="shared" si="51"/>
        <v>0</v>
      </c>
      <c r="P213" s="156">
        <f t="shared" si="51"/>
        <v>0</v>
      </c>
      <c r="Q213" s="156">
        <f t="shared" si="51"/>
        <v>0</v>
      </c>
      <c r="R213" s="156">
        <f t="shared" si="51"/>
        <v>1</v>
      </c>
      <c r="S213" s="156">
        <f t="shared" si="51"/>
        <v>0</v>
      </c>
      <c r="T213" s="156">
        <f t="shared" si="51"/>
        <v>0</v>
      </c>
      <c r="U213" s="156">
        <f t="shared" si="51"/>
        <v>0</v>
      </c>
      <c r="V213" s="156">
        <f t="shared" si="51"/>
        <v>0</v>
      </c>
      <c r="W213" s="156">
        <f t="shared" si="51"/>
        <v>0</v>
      </c>
      <c r="X213" s="156">
        <f t="shared" si="51"/>
        <v>0</v>
      </c>
      <c r="Y213" s="156">
        <f t="shared" si="51"/>
        <v>0</v>
      </c>
      <c r="Z213" s="156">
        <f t="shared" si="51"/>
        <v>0</v>
      </c>
      <c r="AA213" s="156">
        <f t="shared" si="51"/>
        <v>0</v>
      </c>
      <c r="AB213" s="156">
        <f t="shared" si="51"/>
        <v>0</v>
      </c>
      <c r="AC213" s="156">
        <f t="shared" si="51"/>
        <v>0</v>
      </c>
      <c r="AD213" s="156">
        <f t="shared" si="51"/>
        <v>0</v>
      </c>
      <c r="AE213" s="156">
        <f t="shared" si="51"/>
        <v>0</v>
      </c>
      <c r="AF213" s="156">
        <f t="shared" si="51"/>
        <v>0</v>
      </c>
      <c r="AG213" s="156">
        <f t="shared" si="51"/>
        <v>0</v>
      </c>
      <c r="AH213" s="156">
        <f t="shared" si="51"/>
        <v>0</v>
      </c>
      <c r="AI213" s="156">
        <f t="shared" si="51"/>
        <v>0</v>
      </c>
      <c r="AJ213" s="156">
        <f t="shared" si="51"/>
        <v>0</v>
      </c>
      <c r="AK213" s="156">
        <f t="shared" si="51"/>
        <v>0</v>
      </c>
      <c r="AL213" s="156">
        <f t="shared" si="51"/>
        <v>0</v>
      </c>
      <c r="AM213" s="143">
        <f t="shared" si="48"/>
        <v>4</v>
      </c>
    </row>
    <row r="214" spans="1:39" x14ac:dyDescent="0.35">
      <c r="A214" s="150" t="s">
        <v>443</v>
      </c>
      <c r="B214" s="144">
        <v>30</v>
      </c>
      <c r="C214" s="148" t="s">
        <v>344</v>
      </c>
      <c r="D214" s="148"/>
      <c r="E214" s="148"/>
      <c r="F214" s="148"/>
      <c r="G214" s="148"/>
      <c r="H214" s="151">
        <f>SUM(D214:G214)</f>
        <v>0</v>
      </c>
      <c r="I214" s="148"/>
      <c r="J214" s="148"/>
      <c r="K214" s="148"/>
      <c r="L214" s="148"/>
      <c r="M214" s="151">
        <f>SUM(I214:L214)</f>
        <v>0</v>
      </c>
      <c r="N214" s="148"/>
      <c r="O214" s="148"/>
      <c r="P214" s="148"/>
      <c r="Q214" s="148"/>
      <c r="R214" s="151">
        <f>SUM(N214:Q214)</f>
        <v>0</v>
      </c>
      <c r="S214" s="148"/>
      <c r="T214" s="148"/>
      <c r="U214" s="148"/>
      <c r="V214" s="148"/>
      <c r="W214" s="151">
        <f>SUM(S214:V214)</f>
        <v>0</v>
      </c>
      <c r="X214" s="148"/>
      <c r="Y214" s="148"/>
      <c r="Z214" s="148"/>
      <c r="AA214" s="148"/>
      <c r="AB214" s="151">
        <f>SUM(X214:AA214)</f>
        <v>0</v>
      </c>
      <c r="AC214" s="148"/>
      <c r="AD214" s="148"/>
      <c r="AE214" s="148"/>
      <c r="AF214" s="148"/>
      <c r="AG214" s="151">
        <f>SUM(AC214:AF214)</f>
        <v>0</v>
      </c>
      <c r="AH214" s="148"/>
      <c r="AI214" s="148"/>
      <c r="AJ214" s="148"/>
      <c r="AK214" s="148"/>
      <c r="AL214" s="151">
        <f>SUM(AH214:AK214)</f>
        <v>0</v>
      </c>
      <c r="AM214" s="143">
        <f t="shared" si="48"/>
        <v>0</v>
      </c>
    </row>
    <row r="215" spans="1:39" x14ac:dyDescent="0.35">
      <c r="A215" s="199" t="s">
        <v>390</v>
      </c>
      <c r="B215" s="144"/>
      <c r="C215" s="153" t="s">
        <v>346</v>
      </c>
      <c r="D215" s="153"/>
      <c r="E215" s="153"/>
      <c r="F215" s="153"/>
      <c r="G215" s="153"/>
      <c r="H215" s="151">
        <f>SUM(D215:G215)</f>
        <v>0</v>
      </c>
      <c r="I215" s="153"/>
      <c r="J215" s="153"/>
      <c r="K215" s="153"/>
      <c r="L215" s="153"/>
      <c r="M215" s="151">
        <f>SUM(I215:L215)</f>
        <v>0</v>
      </c>
      <c r="N215" s="153"/>
      <c r="O215" s="153"/>
      <c r="P215" s="153"/>
      <c r="Q215" s="153"/>
      <c r="R215" s="151">
        <f>SUM(N215:Q215)</f>
        <v>0</v>
      </c>
      <c r="S215" s="153"/>
      <c r="T215" s="153"/>
      <c r="U215" s="153"/>
      <c r="V215" s="153"/>
      <c r="W215" s="151">
        <f>SUM(S215:V215)</f>
        <v>0</v>
      </c>
      <c r="X215" s="153"/>
      <c r="Y215" s="153"/>
      <c r="Z215" s="153"/>
      <c r="AA215" s="153"/>
      <c r="AB215" s="151">
        <f>SUM(X215:AA215)</f>
        <v>0</v>
      </c>
      <c r="AC215" s="153"/>
      <c r="AD215" s="153"/>
      <c r="AE215" s="153"/>
      <c r="AF215" s="153"/>
      <c r="AG215" s="151">
        <f>SUM(AC215:AF215)</f>
        <v>0</v>
      </c>
      <c r="AH215" s="153"/>
      <c r="AI215" s="153"/>
      <c r="AJ215" s="153"/>
      <c r="AK215" s="153"/>
      <c r="AL215" s="151">
        <f>SUM(AH215:AK215)</f>
        <v>0</v>
      </c>
      <c r="AM215" s="143">
        <f t="shared" si="48"/>
        <v>0</v>
      </c>
    </row>
    <row r="216" spans="1:39" x14ac:dyDescent="0.35">
      <c r="A216" s="199"/>
      <c r="B216" s="144"/>
      <c r="C216" s="148" t="s">
        <v>348</v>
      </c>
      <c r="D216" s="148"/>
      <c r="E216" s="148"/>
      <c r="F216" s="148"/>
      <c r="G216" s="148"/>
      <c r="H216" s="151">
        <f>SUM(D216:G216)</f>
        <v>0</v>
      </c>
      <c r="I216" s="148"/>
      <c r="J216" s="148"/>
      <c r="K216" s="148"/>
      <c r="L216" s="148"/>
      <c r="M216" s="151">
        <f>SUM(I216:L216)</f>
        <v>0</v>
      </c>
      <c r="N216" s="148"/>
      <c r="O216" s="148"/>
      <c r="P216" s="148"/>
      <c r="Q216" s="148"/>
      <c r="R216" s="151">
        <f>SUM(N216:Q216)</f>
        <v>0</v>
      </c>
      <c r="S216" s="148"/>
      <c r="T216" s="148"/>
      <c r="U216" s="148"/>
      <c r="V216" s="148"/>
      <c r="W216" s="151">
        <f>SUM(S216:V216)</f>
        <v>0</v>
      </c>
      <c r="X216" s="148"/>
      <c r="Y216" s="148"/>
      <c r="Z216" s="148"/>
      <c r="AA216" s="148"/>
      <c r="AB216" s="151">
        <f>SUM(X216:AA216)</f>
        <v>0</v>
      </c>
      <c r="AC216" s="148"/>
      <c r="AD216" s="148"/>
      <c r="AE216" s="148"/>
      <c r="AF216" s="148"/>
      <c r="AG216" s="151">
        <f>SUM(AC216:AF216)</f>
        <v>0</v>
      </c>
      <c r="AH216" s="148"/>
      <c r="AI216" s="148"/>
      <c r="AJ216" s="148"/>
      <c r="AK216" s="148"/>
      <c r="AL216" s="151">
        <f>SUM(AH216:AK216)</f>
        <v>0</v>
      </c>
      <c r="AM216" s="143">
        <f t="shared" si="48"/>
        <v>0</v>
      </c>
    </row>
    <row r="217" spans="1:39" x14ac:dyDescent="0.35">
      <c r="A217" s="199"/>
      <c r="B217" s="144"/>
      <c r="C217" s="153" t="s">
        <v>365</v>
      </c>
      <c r="D217" s="153"/>
      <c r="E217" s="153"/>
      <c r="F217" s="153"/>
      <c r="G217" s="153"/>
      <c r="H217" s="151">
        <f>SUM(D217:G217)</f>
        <v>0</v>
      </c>
      <c r="I217" s="153"/>
      <c r="J217" s="153"/>
      <c r="K217" s="153"/>
      <c r="L217" s="153"/>
      <c r="M217" s="151">
        <f>SUM(I217:L217)</f>
        <v>0</v>
      </c>
      <c r="N217" s="153"/>
      <c r="O217" s="153"/>
      <c r="P217" s="153"/>
      <c r="Q217" s="153"/>
      <c r="R217" s="151">
        <f>SUM(N217:Q217)</f>
        <v>0</v>
      </c>
      <c r="S217" s="153"/>
      <c r="T217" s="153"/>
      <c r="U217" s="153"/>
      <c r="V217" s="153"/>
      <c r="W217" s="151">
        <f>SUM(S217:V217)</f>
        <v>0</v>
      </c>
      <c r="X217" s="153"/>
      <c r="Y217" s="153"/>
      <c r="Z217" s="153"/>
      <c r="AA217" s="153"/>
      <c r="AB217" s="151">
        <f>SUM(X217:AA217)</f>
        <v>0</v>
      </c>
      <c r="AC217" s="153"/>
      <c r="AD217" s="153"/>
      <c r="AE217" s="153"/>
      <c r="AF217" s="153"/>
      <c r="AG217" s="151">
        <f>SUM(AC217:AF217)</f>
        <v>0</v>
      </c>
      <c r="AH217" s="153"/>
      <c r="AI217" s="153"/>
      <c r="AJ217" s="153"/>
      <c r="AK217" s="153"/>
      <c r="AL217" s="151">
        <f>SUM(AH217:AK217)</f>
        <v>0</v>
      </c>
      <c r="AM217" s="143">
        <f t="shared" si="48"/>
        <v>0</v>
      </c>
    </row>
    <row r="218" spans="1:39" x14ac:dyDescent="0.35">
      <c r="A218" s="156" t="s">
        <v>443</v>
      </c>
      <c r="B218" s="157">
        <v>30</v>
      </c>
      <c r="C218" s="156"/>
      <c r="D218" s="156">
        <f t="shared" ref="D218:AL218" si="52">SUM(D214:D217)</f>
        <v>0</v>
      </c>
      <c r="E218" s="156">
        <f t="shared" si="52"/>
        <v>0</v>
      </c>
      <c r="F218" s="156">
        <f t="shared" si="52"/>
        <v>0</v>
      </c>
      <c r="G218" s="156">
        <f t="shared" si="52"/>
        <v>0</v>
      </c>
      <c r="H218" s="156">
        <f t="shared" si="52"/>
        <v>0</v>
      </c>
      <c r="I218" s="156">
        <f t="shared" si="52"/>
        <v>0</v>
      </c>
      <c r="J218" s="156">
        <f t="shared" si="52"/>
        <v>0</v>
      </c>
      <c r="K218" s="156">
        <f t="shared" si="52"/>
        <v>0</v>
      </c>
      <c r="L218" s="156">
        <f t="shared" si="52"/>
        <v>0</v>
      </c>
      <c r="M218" s="156">
        <f t="shared" si="52"/>
        <v>0</v>
      </c>
      <c r="N218" s="156">
        <f t="shared" si="52"/>
        <v>0</v>
      </c>
      <c r="O218" s="156">
        <f t="shared" si="52"/>
        <v>0</v>
      </c>
      <c r="P218" s="156">
        <f t="shared" si="52"/>
        <v>0</v>
      </c>
      <c r="Q218" s="156">
        <f t="shared" si="52"/>
        <v>0</v>
      </c>
      <c r="R218" s="156">
        <f t="shared" si="52"/>
        <v>0</v>
      </c>
      <c r="S218" s="156">
        <f t="shared" si="52"/>
        <v>0</v>
      </c>
      <c r="T218" s="156">
        <f t="shared" si="52"/>
        <v>0</v>
      </c>
      <c r="U218" s="156">
        <f t="shared" si="52"/>
        <v>0</v>
      </c>
      <c r="V218" s="156">
        <f t="shared" si="52"/>
        <v>0</v>
      </c>
      <c r="W218" s="156">
        <f t="shared" si="52"/>
        <v>0</v>
      </c>
      <c r="X218" s="156">
        <f t="shared" si="52"/>
        <v>0</v>
      </c>
      <c r="Y218" s="156">
        <f t="shared" si="52"/>
        <v>0</v>
      </c>
      <c r="Z218" s="156">
        <f t="shared" si="52"/>
        <v>0</v>
      </c>
      <c r="AA218" s="156">
        <f t="shared" si="52"/>
        <v>0</v>
      </c>
      <c r="AB218" s="156">
        <f t="shared" si="52"/>
        <v>0</v>
      </c>
      <c r="AC218" s="156">
        <f t="shared" si="52"/>
        <v>0</v>
      </c>
      <c r="AD218" s="156">
        <f t="shared" si="52"/>
        <v>0</v>
      </c>
      <c r="AE218" s="156">
        <f t="shared" si="52"/>
        <v>0</v>
      </c>
      <c r="AF218" s="156">
        <f t="shared" si="52"/>
        <v>0</v>
      </c>
      <c r="AG218" s="156">
        <f t="shared" si="52"/>
        <v>0</v>
      </c>
      <c r="AH218" s="156">
        <f t="shared" si="52"/>
        <v>0</v>
      </c>
      <c r="AI218" s="156">
        <f t="shared" si="52"/>
        <v>0</v>
      </c>
      <c r="AJ218" s="156">
        <f t="shared" si="52"/>
        <v>0</v>
      </c>
      <c r="AK218" s="156">
        <f t="shared" si="52"/>
        <v>0</v>
      </c>
      <c r="AL218" s="156">
        <f t="shared" si="52"/>
        <v>0</v>
      </c>
      <c r="AM218" s="143">
        <f t="shared" si="48"/>
        <v>0</v>
      </c>
    </row>
    <row r="219" spans="1:39" x14ac:dyDescent="0.35">
      <c r="A219" s="150" t="s">
        <v>444</v>
      </c>
      <c r="B219" s="144">
        <v>24</v>
      </c>
      <c r="C219" s="148" t="s">
        <v>344</v>
      </c>
      <c r="D219" s="148"/>
      <c r="E219" s="148"/>
      <c r="F219" s="148"/>
      <c r="G219" s="148"/>
      <c r="H219" s="151">
        <f>SUM(D219:G219)</f>
        <v>0</v>
      </c>
      <c r="I219" s="148"/>
      <c r="J219" s="148"/>
      <c r="K219" s="148"/>
      <c r="L219" s="148"/>
      <c r="M219" s="151">
        <f>SUM(I219:L219)</f>
        <v>0</v>
      </c>
      <c r="N219" s="148"/>
      <c r="O219" s="148"/>
      <c r="P219" s="148"/>
      <c r="Q219" s="148"/>
      <c r="R219" s="151">
        <f>SUM(N219:Q219)</f>
        <v>0</v>
      </c>
      <c r="S219" s="148"/>
      <c r="T219" s="148"/>
      <c r="U219" s="148"/>
      <c r="V219" s="148"/>
      <c r="W219" s="151">
        <f>SUM(S219:V219)</f>
        <v>0</v>
      </c>
      <c r="X219" s="148"/>
      <c r="Y219" s="148"/>
      <c r="Z219" s="148"/>
      <c r="AA219" s="148"/>
      <c r="AB219" s="151">
        <f>SUM(X219:AA219)</f>
        <v>0</v>
      </c>
      <c r="AC219" s="148"/>
      <c r="AD219" s="148"/>
      <c r="AE219" s="148"/>
      <c r="AF219" s="148"/>
      <c r="AG219" s="151">
        <f>SUM(AC219:AF219)</f>
        <v>0</v>
      </c>
      <c r="AH219" s="148"/>
      <c r="AI219" s="148"/>
      <c r="AJ219" s="148"/>
      <c r="AK219" s="148"/>
      <c r="AL219" s="151">
        <f>SUM(AH219:AK219)</f>
        <v>0</v>
      </c>
      <c r="AM219" s="143">
        <f t="shared" si="48"/>
        <v>0</v>
      </c>
    </row>
    <row r="220" spans="1:39" x14ac:dyDescent="0.35">
      <c r="A220" s="199" t="s">
        <v>445</v>
      </c>
      <c r="B220" s="144"/>
      <c r="C220" s="153" t="s">
        <v>346</v>
      </c>
      <c r="D220" s="153"/>
      <c r="E220" s="153"/>
      <c r="F220" s="153"/>
      <c r="G220" s="153"/>
      <c r="H220" s="151">
        <f>SUM(D220:G220)</f>
        <v>0</v>
      </c>
      <c r="I220" s="153"/>
      <c r="J220" s="153"/>
      <c r="K220" s="153"/>
      <c r="L220" s="153"/>
      <c r="M220" s="151">
        <f>SUM(I220:L220)</f>
        <v>0</v>
      </c>
      <c r="N220" s="153"/>
      <c r="O220" s="153"/>
      <c r="P220" s="153"/>
      <c r="Q220" s="153"/>
      <c r="R220" s="151">
        <f>SUM(N220:Q220)</f>
        <v>0</v>
      </c>
      <c r="S220" s="153"/>
      <c r="T220" s="153"/>
      <c r="U220" s="153"/>
      <c r="V220" s="153"/>
      <c r="W220" s="151">
        <f>SUM(S220:V220)</f>
        <v>0</v>
      </c>
      <c r="X220" s="153"/>
      <c r="Y220" s="153"/>
      <c r="Z220" s="153"/>
      <c r="AA220" s="153"/>
      <c r="AB220" s="151">
        <f>SUM(X220:AA220)</f>
        <v>0</v>
      </c>
      <c r="AC220" s="153"/>
      <c r="AD220" s="153"/>
      <c r="AE220" s="153"/>
      <c r="AF220" s="153"/>
      <c r="AG220" s="151">
        <f>SUM(AC220:AF220)</f>
        <v>0</v>
      </c>
      <c r="AH220" s="153"/>
      <c r="AI220" s="153"/>
      <c r="AJ220" s="153"/>
      <c r="AK220" s="153"/>
      <c r="AL220" s="151">
        <f>SUM(AH220:AK220)</f>
        <v>0</v>
      </c>
      <c r="AM220" s="143">
        <f t="shared" si="48"/>
        <v>0</v>
      </c>
    </row>
    <row r="221" spans="1:39" x14ac:dyDescent="0.35">
      <c r="A221" s="199"/>
      <c r="B221" s="144"/>
      <c r="C221" s="148" t="s">
        <v>348</v>
      </c>
      <c r="D221" s="148"/>
      <c r="E221" s="148"/>
      <c r="F221" s="148"/>
      <c r="G221" s="148"/>
      <c r="H221" s="151">
        <f>SUM(D221:G221)</f>
        <v>0</v>
      </c>
      <c r="I221" s="148"/>
      <c r="J221" s="148"/>
      <c r="K221" s="148"/>
      <c r="L221" s="148"/>
      <c r="M221" s="151">
        <f>SUM(I221:L221)</f>
        <v>0</v>
      </c>
      <c r="N221" s="148"/>
      <c r="O221" s="148"/>
      <c r="P221" s="148"/>
      <c r="Q221" s="148"/>
      <c r="R221" s="151">
        <f>SUM(N221:Q221)</f>
        <v>0</v>
      </c>
      <c r="S221" s="148"/>
      <c r="T221" s="148"/>
      <c r="U221" s="148"/>
      <c r="V221" s="148"/>
      <c r="W221" s="151">
        <f>SUM(S221:V221)</f>
        <v>0</v>
      </c>
      <c r="X221" s="148"/>
      <c r="Y221" s="148"/>
      <c r="Z221" s="148"/>
      <c r="AA221" s="148"/>
      <c r="AB221" s="151">
        <f>SUM(X221:AA221)</f>
        <v>0</v>
      </c>
      <c r="AC221" s="148"/>
      <c r="AD221" s="148"/>
      <c r="AE221" s="148"/>
      <c r="AF221" s="148"/>
      <c r="AG221" s="151">
        <f>SUM(AC221:AF221)</f>
        <v>0</v>
      </c>
      <c r="AH221" s="148"/>
      <c r="AI221" s="148"/>
      <c r="AJ221" s="148"/>
      <c r="AK221" s="148"/>
      <c r="AL221" s="151">
        <f>SUM(AH221:AK221)</f>
        <v>0</v>
      </c>
      <c r="AM221" s="143">
        <f t="shared" si="48"/>
        <v>0</v>
      </c>
    </row>
    <row r="222" spans="1:39" x14ac:dyDescent="0.35">
      <c r="A222" s="199"/>
      <c r="B222" s="144"/>
      <c r="C222" s="153" t="s">
        <v>365</v>
      </c>
      <c r="D222" s="153"/>
      <c r="E222" s="153"/>
      <c r="F222" s="153"/>
      <c r="G222" s="153"/>
      <c r="H222" s="151">
        <f>SUM(D222:G222)</f>
        <v>0</v>
      </c>
      <c r="I222" s="153"/>
      <c r="J222" s="153"/>
      <c r="K222" s="153"/>
      <c r="L222" s="153"/>
      <c r="M222" s="151">
        <f>SUM(I222:L222)</f>
        <v>0</v>
      </c>
      <c r="N222" s="153"/>
      <c r="O222" s="153"/>
      <c r="P222" s="153"/>
      <c r="Q222" s="153"/>
      <c r="R222" s="151">
        <f>SUM(N222:Q222)</f>
        <v>0</v>
      </c>
      <c r="S222" s="153"/>
      <c r="T222" s="153"/>
      <c r="U222" s="153"/>
      <c r="V222" s="153"/>
      <c r="W222" s="151">
        <f>SUM(S222:V222)</f>
        <v>0</v>
      </c>
      <c r="X222" s="153"/>
      <c r="Y222" s="153"/>
      <c r="Z222" s="153"/>
      <c r="AA222" s="153"/>
      <c r="AB222" s="151">
        <f>SUM(X222:AA222)</f>
        <v>0</v>
      </c>
      <c r="AC222" s="153"/>
      <c r="AD222" s="153"/>
      <c r="AE222" s="153"/>
      <c r="AF222" s="153"/>
      <c r="AG222" s="151">
        <f>SUM(AC222:AF222)</f>
        <v>0</v>
      </c>
      <c r="AH222" s="153"/>
      <c r="AI222" s="153"/>
      <c r="AJ222" s="153"/>
      <c r="AK222" s="153"/>
      <c r="AL222" s="151">
        <f>SUM(AH222:AK222)</f>
        <v>0</v>
      </c>
      <c r="AM222" s="143">
        <f t="shared" si="48"/>
        <v>0</v>
      </c>
    </row>
    <row r="223" spans="1:39" x14ac:dyDescent="0.35">
      <c r="A223" s="156" t="s">
        <v>444</v>
      </c>
      <c r="B223" s="157">
        <v>24</v>
      </c>
      <c r="C223" s="156"/>
      <c r="D223" s="156">
        <f t="shared" ref="D223:AL223" si="53">SUM(D219:D222)</f>
        <v>0</v>
      </c>
      <c r="E223" s="156">
        <f t="shared" si="53"/>
        <v>0</v>
      </c>
      <c r="F223" s="156">
        <f t="shared" si="53"/>
        <v>0</v>
      </c>
      <c r="G223" s="156">
        <f t="shared" si="53"/>
        <v>0</v>
      </c>
      <c r="H223" s="156">
        <f t="shared" si="53"/>
        <v>0</v>
      </c>
      <c r="I223" s="156">
        <f t="shared" si="53"/>
        <v>0</v>
      </c>
      <c r="J223" s="156">
        <f t="shared" si="53"/>
        <v>0</v>
      </c>
      <c r="K223" s="156">
        <f t="shared" si="53"/>
        <v>0</v>
      </c>
      <c r="L223" s="156">
        <f t="shared" si="53"/>
        <v>0</v>
      </c>
      <c r="M223" s="156">
        <f t="shared" si="53"/>
        <v>0</v>
      </c>
      <c r="N223" s="156">
        <f t="shared" si="53"/>
        <v>0</v>
      </c>
      <c r="O223" s="156">
        <f t="shared" si="53"/>
        <v>0</v>
      </c>
      <c r="P223" s="156">
        <f t="shared" si="53"/>
        <v>0</v>
      </c>
      <c r="Q223" s="156">
        <f t="shared" si="53"/>
        <v>0</v>
      </c>
      <c r="R223" s="156">
        <f t="shared" si="53"/>
        <v>0</v>
      </c>
      <c r="S223" s="156">
        <f t="shared" si="53"/>
        <v>0</v>
      </c>
      <c r="T223" s="156">
        <f t="shared" si="53"/>
        <v>0</v>
      </c>
      <c r="U223" s="156">
        <f t="shared" si="53"/>
        <v>0</v>
      </c>
      <c r="V223" s="156">
        <f t="shared" si="53"/>
        <v>0</v>
      </c>
      <c r="W223" s="156">
        <f t="shared" si="53"/>
        <v>0</v>
      </c>
      <c r="X223" s="156">
        <f t="shared" si="53"/>
        <v>0</v>
      </c>
      <c r="Y223" s="156">
        <f t="shared" si="53"/>
        <v>0</v>
      </c>
      <c r="Z223" s="156">
        <f t="shared" si="53"/>
        <v>0</v>
      </c>
      <c r="AA223" s="156">
        <f t="shared" si="53"/>
        <v>0</v>
      </c>
      <c r="AB223" s="156">
        <f t="shared" si="53"/>
        <v>0</v>
      </c>
      <c r="AC223" s="156">
        <f t="shared" si="53"/>
        <v>0</v>
      </c>
      <c r="AD223" s="156">
        <f t="shared" si="53"/>
        <v>0</v>
      </c>
      <c r="AE223" s="156">
        <f t="shared" si="53"/>
        <v>0</v>
      </c>
      <c r="AF223" s="156">
        <f t="shared" si="53"/>
        <v>0</v>
      </c>
      <c r="AG223" s="156">
        <f t="shared" si="53"/>
        <v>0</v>
      </c>
      <c r="AH223" s="156">
        <f t="shared" si="53"/>
        <v>0</v>
      </c>
      <c r="AI223" s="156">
        <f t="shared" si="53"/>
        <v>0</v>
      </c>
      <c r="AJ223" s="156">
        <f t="shared" si="53"/>
        <v>0</v>
      </c>
      <c r="AK223" s="156">
        <f t="shared" si="53"/>
        <v>0</v>
      </c>
      <c r="AL223" s="156">
        <f t="shared" si="53"/>
        <v>0</v>
      </c>
      <c r="AM223" s="143">
        <f t="shared" si="48"/>
        <v>0</v>
      </c>
    </row>
    <row r="224" spans="1:39" x14ac:dyDescent="0.35">
      <c r="A224" s="150" t="s">
        <v>446</v>
      </c>
      <c r="B224" s="144" t="s">
        <v>447</v>
      </c>
      <c r="C224" s="148" t="s">
        <v>344</v>
      </c>
      <c r="D224" s="148"/>
      <c r="E224" s="148"/>
      <c r="F224" s="148"/>
      <c r="G224" s="148"/>
      <c r="H224" s="151">
        <f>SUM(D224:G224)</f>
        <v>0</v>
      </c>
      <c r="I224" s="148"/>
      <c r="J224" s="148"/>
      <c r="K224" s="148"/>
      <c r="L224" s="148"/>
      <c r="M224" s="151">
        <f>SUM(I224:L224)</f>
        <v>0</v>
      </c>
      <c r="N224" s="148"/>
      <c r="O224" s="148"/>
      <c r="P224" s="148"/>
      <c r="Q224" s="148"/>
      <c r="R224" s="151">
        <f>SUM(N224:Q224)</f>
        <v>0</v>
      </c>
      <c r="S224" s="148"/>
      <c r="T224" s="148"/>
      <c r="U224" s="148"/>
      <c r="V224" s="148"/>
      <c r="W224" s="151">
        <f>SUM(S224:V224)</f>
        <v>0</v>
      </c>
      <c r="X224" s="148"/>
      <c r="Y224" s="148"/>
      <c r="Z224" s="148"/>
      <c r="AA224" s="148"/>
      <c r="AB224" s="151">
        <f>SUM(X224:AA224)</f>
        <v>0</v>
      </c>
      <c r="AC224" s="148"/>
      <c r="AD224" s="148"/>
      <c r="AE224" s="148"/>
      <c r="AF224" s="148"/>
      <c r="AG224" s="151">
        <f>SUM(AC224:AF224)</f>
        <v>0</v>
      </c>
      <c r="AH224" s="148">
        <v>3</v>
      </c>
      <c r="AI224" s="148"/>
      <c r="AJ224" s="148"/>
      <c r="AK224" s="148"/>
      <c r="AL224" s="151">
        <f>SUM(AH224:AK224)</f>
        <v>3</v>
      </c>
      <c r="AM224" s="143">
        <f t="shared" si="48"/>
        <v>3</v>
      </c>
    </row>
    <row r="225" spans="1:39" x14ac:dyDescent="0.35">
      <c r="A225" s="199" t="s">
        <v>448</v>
      </c>
      <c r="B225" s="144"/>
      <c r="C225" s="153" t="s">
        <v>346</v>
      </c>
      <c r="D225" s="153"/>
      <c r="E225" s="153"/>
      <c r="F225" s="153"/>
      <c r="G225" s="153"/>
      <c r="H225" s="151">
        <f>SUM(D225:G225)</f>
        <v>0</v>
      </c>
      <c r="I225" s="153"/>
      <c r="J225" s="153"/>
      <c r="K225" s="153"/>
      <c r="L225" s="153"/>
      <c r="M225" s="151">
        <f>SUM(I225:L225)</f>
        <v>0</v>
      </c>
      <c r="N225" s="153"/>
      <c r="O225" s="153"/>
      <c r="P225" s="153"/>
      <c r="Q225" s="153"/>
      <c r="R225" s="151">
        <f>SUM(N225:Q225)</f>
        <v>0</v>
      </c>
      <c r="S225" s="153"/>
      <c r="T225" s="153"/>
      <c r="U225" s="153"/>
      <c r="V225" s="153"/>
      <c r="W225" s="151">
        <f>SUM(S225:V225)</f>
        <v>0</v>
      </c>
      <c r="X225" s="153"/>
      <c r="Y225" s="153"/>
      <c r="Z225" s="153"/>
      <c r="AA225" s="153"/>
      <c r="AB225" s="151">
        <f>SUM(X225:AA225)</f>
        <v>0</v>
      </c>
      <c r="AC225" s="153"/>
      <c r="AD225" s="153"/>
      <c r="AE225" s="153"/>
      <c r="AF225" s="153"/>
      <c r="AG225" s="151">
        <f>SUM(AC225:AF225)</f>
        <v>0</v>
      </c>
      <c r="AH225" s="153">
        <v>3</v>
      </c>
      <c r="AI225" s="153"/>
      <c r="AJ225" s="153"/>
      <c r="AK225" s="153"/>
      <c r="AL225" s="151">
        <f>SUM(AH225:AK225)</f>
        <v>3</v>
      </c>
      <c r="AM225" s="143">
        <f t="shared" si="48"/>
        <v>3</v>
      </c>
    </row>
    <row r="226" spans="1:39" x14ac:dyDescent="0.35">
      <c r="A226" s="199"/>
      <c r="B226" s="144"/>
      <c r="C226" s="148" t="s">
        <v>348</v>
      </c>
      <c r="D226" s="148"/>
      <c r="E226" s="148"/>
      <c r="F226" s="148"/>
      <c r="G226" s="148"/>
      <c r="H226" s="151">
        <f>SUM(D226:G226)</f>
        <v>0</v>
      </c>
      <c r="I226" s="148"/>
      <c r="J226" s="148"/>
      <c r="K226" s="148"/>
      <c r="L226" s="148"/>
      <c r="M226" s="151">
        <f>SUM(I226:L226)</f>
        <v>0</v>
      </c>
      <c r="N226" s="148"/>
      <c r="O226" s="148"/>
      <c r="P226" s="148"/>
      <c r="Q226" s="148"/>
      <c r="R226" s="151">
        <f>SUM(N226:Q226)</f>
        <v>0</v>
      </c>
      <c r="S226" s="148"/>
      <c r="T226" s="148"/>
      <c r="U226" s="148"/>
      <c r="V226" s="148"/>
      <c r="W226" s="151">
        <f>SUM(S226:V226)</f>
        <v>0</v>
      </c>
      <c r="X226" s="148"/>
      <c r="Y226" s="148"/>
      <c r="Z226" s="148"/>
      <c r="AA226" s="148"/>
      <c r="AB226" s="151">
        <f>SUM(X226:AA226)</f>
        <v>0</v>
      </c>
      <c r="AC226" s="148"/>
      <c r="AD226" s="148"/>
      <c r="AE226" s="148"/>
      <c r="AF226" s="148"/>
      <c r="AG226" s="151">
        <f>SUM(AC226:AF226)</f>
        <v>0</v>
      </c>
      <c r="AH226" s="148">
        <v>1</v>
      </c>
      <c r="AI226" s="148"/>
      <c r="AJ226" s="148"/>
      <c r="AK226" s="148"/>
      <c r="AL226" s="151">
        <f>SUM(AH226:AK226)</f>
        <v>1</v>
      </c>
      <c r="AM226" s="143">
        <f t="shared" si="48"/>
        <v>1</v>
      </c>
    </row>
    <row r="227" spans="1:39" x14ac:dyDescent="0.35">
      <c r="A227" s="199"/>
      <c r="B227" s="144"/>
      <c r="C227" s="153" t="s">
        <v>365</v>
      </c>
      <c r="D227" s="153"/>
      <c r="E227" s="153"/>
      <c r="F227" s="153"/>
      <c r="G227" s="153"/>
      <c r="H227" s="151">
        <f>SUM(D227:G227)</f>
        <v>0</v>
      </c>
      <c r="I227" s="153"/>
      <c r="J227" s="153"/>
      <c r="K227" s="153"/>
      <c r="L227" s="153"/>
      <c r="M227" s="151">
        <f>SUM(I227:L227)</f>
        <v>0</v>
      </c>
      <c r="N227" s="153"/>
      <c r="O227" s="153"/>
      <c r="P227" s="153"/>
      <c r="Q227" s="153"/>
      <c r="R227" s="151">
        <f>SUM(N227:Q227)</f>
        <v>0</v>
      </c>
      <c r="S227" s="153"/>
      <c r="T227" s="153"/>
      <c r="U227" s="153"/>
      <c r="V227" s="153"/>
      <c r="W227" s="151">
        <f>SUM(S227:V227)</f>
        <v>0</v>
      </c>
      <c r="X227" s="153"/>
      <c r="Y227" s="153"/>
      <c r="Z227" s="153"/>
      <c r="AA227" s="153"/>
      <c r="AB227" s="151">
        <f>SUM(X227:AA227)</f>
        <v>0</v>
      </c>
      <c r="AC227" s="153"/>
      <c r="AD227" s="153"/>
      <c r="AE227" s="153"/>
      <c r="AF227" s="153"/>
      <c r="AG227" s="151">
        <f>SUM(AC227:AF227)</f>
        <v>0</v>
      </c>
      <c r="AH227" s="153">
        <v>1</v>
      </c>
      <c r="AI227" s="153"/>
      <c r="AJ227" s="153"/>
      <c r="AK227" s="153"/>
      <c r="AL227" s="151">
        <f>SUM(AH227:AK227)</f>
        <v>1</v>
      </c>
      <c r="AM227" s="143">
        <f t="shared" si="48"/>
        <v>1</v>
      </c>
    </row>
    <row r="228" spans="1:39" x14ac:dyDescent="0.35">
      <c r="A228" s="156" t="s">
        <v>446</v>
      </c>
      <c r="B228" s="157" t="s">
        <v>447</v>
      </c>
      <c r="C228" s="156"/>
      <c r="D228" s="156">
        <f t="shared" ref="D228:AL228" si="54">SUM(D224:D227)</f>
        <v>0</v>
      </c>
      <c r="E228" s="156">
        <f t="shared" si="54"/>
        <v>0</v>
      </c>
      <c r="F228" s="156">
        <f t="shared" si="54"/>
        <v>0</v>
      </c>
      <c r="G228" s="156">
        <f t="shared" si="54"/>
        <v>0</v>
      </c>
      <c r="H228" s="156">
        <f t="shared" si="54"/>
        <v>0</v>
      </c>
      <c r="I228" s="156">
        <f t="shared" si="54"/>
        <v>0</v>
      </c>
      <c r="J228" s="156">
        <f t="shared" si="54"/>
        <v>0</v>
      </c>
      <c r="K228" s="156">
        <f t="shared" si="54"/>
        <v>0</v>
      </c>
      <c r="L228" s="156">
        <f t="shared" si="54"/>
        <v>0</v>
      </c>
      <c r="M228" s="156">
        <f t="shared" si="54"/>
        <v>0</v>
      </c>
      <c r="N228" s="156">
        <f t="shared" si="54"/>
        <v>0</v>
      </c>
      <c r="O228" s="156">
        <f t="shared" si="54"/>
        <v>0</v>
      </c>
      <c r="P228" s="156">
        <f t="shared" si="54"/>
        <v>0</v>
      </c>
      <c r="Q228" s="156">
        <f t="shared" si="54"/>
        <v>0</v>
      </c>
      <c r="R228" s="156">
        <f t="shared" si="54"/>
        <v>0</v>
      </c>
      <c r="S228" s="156">
        <f t="shared" si="54"/>
        <v>0</v>
      </c>
      <c r="T228" s="156">
        <f t="shared" si="54"/>
        <v>0</v>
      </c>
      <c r="U228" s="156">
        <f t="shared" si="54"/>
        <v>0</v>
      </c>
      <c r="V228" s="156">
        <f t="shared" si="54"/>
        <v>0</v>
      </c>
      <c r="W228" s="156">
        <f t="shared" si="54"/>
        <v>0</v>
      </c>
      <c r="X228" s="156">
        <f t="shared" si="54"/>
        <v>0</v>
      </c>
      <c r="Y228" s="156">
        <f t="shared" si="54"/>
        <v>0</v>
      </c>
      <c r="Z228" s="156">
        <f t="shared" si="54"/>
        <v>0</v>
      </c>
      <c r="AA228" s="156">
        <f t="shared" si="54"/>
        <v>0</v>
      </c>
      <c r="AB228" s="156">
        <f t="shared" si="54"/>
        <v>0</v>
      </c>
      <c r="AC228" s="156">
        <f t="shared" si="54"/>
        <v>0</v>
      </c>
      <c r="AD228" s="156">
        <f t="shared" si="54"/>
        <v>0</v>
      </c>
      <c r="AE228" s="156">
        <f t="shared" si="54"/>
        <v>0</v>
      </c>
      <c r="AF228" s="156">
        <f t="shared" si="54"/>
        <v>0</v>
      </c>
      <c r="AG228" s="156">
        <f t="shared" si="54"/>
        <v>0</v>
      </c>
      <c r="AH228" s="156">
        <f t="shared" si="54"/>
        <v>8</v>
      </c>
      <c r="AI228" s="156">
        <f t="shared" si="54"/>
        <v>0</v>
      </c>
      <c r="AJ228" s="156">
        <f t="shared" si="54"/>
        <v>0</v>
      </c>
      <c r="AK228" s="156">
        <f t="shared" si="54"/>
        <v>0</v>
      </c>
      <c r="AL228" s="156">
        <f t="shared" si="54"/>
        <v>8</v>
      </c>
      <c r="AM228" s="143">
        <f t="shared" si="48"/>
        <v>8</v>
      </c>
    </row>
    <row r="229" spans="1:39" x14ac:dyDescent="0.35">
      <c r="A229" s="150" t="s">
        <v>449</v>
      </c>
      <c r="B229" s="144">
        <v>26</v>
      </c>
      <c r="C229" s="148" t="s">
        <v>344</v>
      </c>
      <c r="D229" s="148">
        <v>6</v>
      </c>
      <c r="E229" s="148"/>
      <c r="F229" s="148"/>
      <c r="G229" s="148"/>
      <c r="H229" s="151">
        <f>SUM(D229:G229)</f>
        <v>6</v>
      </c>
      <c r="I229" s="148">
        <v>1</v>
      </c>
      <c r="J229" s="148"/>
      <c r="K229" s="148"/>
      <c r="L229" s="148"/>
      <c r="M229" s="151">
        <f>SUM(I229:L229)</f>
        <v>1</v>
      </c>
      <c r="N229" s="148"/>
      <c r="O229" s="148"/>
      <c r="P229" s="148"/>
      <c r="Q229" s="148"/>
      <c r="R229" s="151">
        <f>SUM(N229:Q229)</f>
        <v>0</v>
      </c>
      <c r="S229" s="148"/>
      <c r="T229" s="148"/>
      <c r="U229" s="148"/>
      <c r="V229" s="148"/>
      <c r="W229" s="151">
        <f>SUM(S229:V229)</f>
        <v>0</v>
      </c>
      <c r="X229" s="148"/>
      <c r="Y229" s="148"/>
      <c r="Z229" s="148"/>
      <c r="AA229" s="148"/>
      <c r="AB229" s="151">
        <f>SUM(X229:AA229)</f>
        <v>0</v>
      </c>
      <c r="AC229" s="148"/>
      <c r="AD229" s="148"/>
      <c r="AE229" s="148"/>
      <c r="AF229" s="148"/>
      <c r="AG229" s="151">
        <f>SUM(AC229:AF229)</f>
        <v>0</v>
      </c>
      <c r="AH229" s="148"/>
      <c r="AI229" s="148"/>
      <c r="AJ229" s="148"/>
      <c r="AK229" s="148"/>
      <c r="AL229" s="151">
        <f>SUM(AH229:AK229)</f>
        <v>0</v>
      </c>
      <c r="AM229" s="143">
        <f t="shared" si="48"/>
        <v>7</v>
      </c>
    </row>
    <row r="230" spans="1:39" x14ac:dyDescent="0.35">
      <c r="A230" s="199" t="s">
        <v>394</v>
      </c>
      <c r="B230" s="144"/>
      <c r="C230" s="153" t="s">
        <v>346</v>
      </c>
      <c r="D230" s="153"/>
      <c r="E230" s="153"/>
      <c r="F230" s="153"/>
      <c r="G230" s="153"/>
      <c r="H230" s="151">
        <f>SUM(D230:G230)</f>
        <v>0</v>
      </c>
      <c r="I230" s="153"/>
      <c r="J230" s="153"/>
      <c r="K230" s="153"/>
      <c r="L230" s="153"/>
      <c r="M230" s="151">
        <f>SUM(I230:L230)</f>
        <v>0</v>
      </c>
      <c r="N230" s="153"/>
      <c r="O230" s="153"/>
      <c r="P230" s="153"/>
      <c r="Q230" s="153"/>
      <c r="R230" s="151">
        <f>SUM(N230:Q230)</f>
        <v>0</v>
      </c>
      <c r="S230" s="153"/>
      <c r="T230" s="153"/>
      <c r="U230" s="153"/>
      <c r="V230" s="153"/>
      <c r="W230" s="151">
        <f>SUM(S230:V230)</f>
        <v>0</v>
      </c>
      <c r="X230" s="153"/>
      <c r="Y230" s="153"/>
      <c r="Z230" s="153"/>
      <c r="AA230" s="153"/>
      <c r="AB230" s="151">
        <f>SUM(X230:AA230)</f>
        <v>0</v>
      </c>
      <c r="AC230" s="153"/>
      <c r="AD230" s="153"/>
      <c r="AE230" s="153"/>
      <c r="AF230" s="153"/>
      <c r="AG230" s="151">
        <f>SUM(AC230:AF230)</f>
        <v>0</v>
      </c>
      <c r="AH230" s="153"/>
      <c r="AI230" s="153"/>
      <c r="AJ230" s="153"/>
      <c r="AK230" s="153"/>
      <c r="AL230" s="151">
        <f>SUM(AH230:AK230)</f>
        <v>0</v>
      </c>
      <c r="AM230" s="143">
        <f t="shared" si="48"/>
        <v>0</v>
      </c>
    </row>
    <row r="231" spans="1:39" x14ac:dyDescent="0.35">
      <c r="A231" s="199"/>
      <c r="B231" s="144"/>
      <c r="C231" s="148" t="s">
        <v>348</v>
      </c>
      <c r="D231" s="148"/>
      <c r="E231" s="148"/>
      <c r="F231" s="148"/>
      <c r="G231" s="148"/>
      <c r="H231" s="151">
        <f>SUM(D231:G231)</f>
        <v>0</v>
      </c>
      <c r="I231" s="148"/>
      <c r="J231" s="148"/>
      <c r="K231" s="148"/>
      <c r="L231" s="148"/>
      <c r="M231" s="151">
        <f>SUM(I231:L231)</f>
        <v>0</v>
      </c>
      <c r="N231" s="148"/>
      <c r="O231" s="148"/>
      <c r="P231" s="148"/>
      <c r="Q231" s="148"/>
      <c r="R231" s="151">
        <f>SUM(N231:Q231)</f>
        <v>0</v>
      </c>
      <c r="S231" s="148"/>
      <c r="T231" s="148"/>
      <c r="U231" s="148"/>
      <c r="V231" s="148"/>
      <c r="W231" s="151">
        <f>SUM(S231:V231)</f>
        <v>0</v>
      </c>
      <c r="X231" s="148"/>
      <c r="Y231" s="148"/>
      <c r="Z231" s="148"/>
      <c r="AA231" s="148"/>
      <c r="AB231" s="151">
        <f>SUM(X231:AA231)</f>
        <v>0</v>
      </c>
      <c r="AC231" s="148"/>
      <c r="AD231" s="148"/>
      <c r="AE231" s="148"/>
      <c r="AF231" s="148"/>
      <c r="AG231" s="151">
        <f>SUM(AC231:AF231)</f>
        <v>0</v>
      </c>
      <c r="AH231" s="148"/>
      <c r="AI231" s="148"/>
      <c r="AJ231" s="148"/>
      <c r="AK231" s="148"/>
      <c r="AL231" s="151">
        <f>SUM(AH231:AK231)</f>
        <v>0</v>
      </c>
      <c r="AM231" s="143">
        <f t="shared" si="48"/>
        <v>0</v>
      </c>
    </row>
    <row r="232" spans="1:39" x14ac:dyDescent="0.35">
      <c r="A232" s="199"/>
      <c r="B232" s="144"/>
      <c r="C232" s="153" t="s">
        <v>365</v>
      </c>
      <c r="D232" s="153"/>
      <c r="E232" s="153"/>
      <c r="F232" s="153"/>
      <c r="G232" s="153"/>
      <c r="H232" s="151">
        <f>SUM(D232:G232)</f>
        <v>0</v>
      </c>
      <c r="I232" s="153"/>
      <c r="J232" s="153"/>
      <c r="K232" s="153"/>
      <c r="L232" s="153"/>
      <c r="M232" s="151">
        <f>SUM(I232:L232)</f>
        <v>0</v>
      </c>
      <c r="N232" s="153"/>
      <c r="O232" s="153"/>
      <c r="P232" s="153"/>
      <c r="Q232" s="153"/>
      <c r="R232" s="151">
        <f>SUM(N232:Q232)</f>
        <v>0</v>
      </c>
      <c r="S232" s="153"/>
      <c r="T232" s="153"/>
      <c r="U232" s="153"/>
      <c r="V232" s="153"/>
      <c r="W232" s="151">
        <f>SUM(S232:V232)</f>
        <v>0</v>
      </c>
      <c r="X232" s="153"/>
      <c r="Y232" s="153"/>
      <c r="Z232" s="153"/>
      <c r="AA232" s="153"/>
      <c r="AB232" s="151">
        <f>SUM(X232:AA232)</f>
        <v>0</v>
      </c>
      <c r="AC232" s="153"/>
      <c r="AD232" s="153"/>
      <c r="AE232" s="153"/>
      <c r="AF232" s="153"/>
      <c r="AG232" s="151">
        <f>SUM(AC232:AF232)</f>
        <v>0</v>
      </c>
      <c r="AH232" s="153"/>
      <c r="AI232" s="153"/>
      <c r="AJ232" s="153"/>
      <c r="AK232" s="153"/>
      <c r="AL232" s="151">
        <f>SUM(AH232:AK232)</f>
        <v>0</v>
      </c>
      <c r="AM232" s="143">
        <f t="shared" si="48"/>
        <v>0</v>
      </c>
    </row>
    <row r="233" spans="1:39" x14ac:dyDescent="0.35">
      <c r="A233" s="156" t="s">
        <v>520</v>
      </c>
      <c r="B233" s="157"/>
      <c r="C233" s="156"/>
      <c r="D233" s="156">
        <f t="shared" ref="D233:AD233" si="55">SUM(D229:D232)</f>
        <v>6</v>
      </c>
      <c r="E233" s="156">
        <f t="shared" si="55"/>
        <v>0</v>
      </c>
      <c r="F233" s="156">
        <f t="shared" si="55"/>
        <v>0</v>
      </c>
      <c r="G233" s="156">
        <f t="shared" si="55"/>
        <v>0</v>
      </c>
      <c r="H233" s="156">
        <f t="shared" si="55"/>
        <v>6</v>
      </c>
      <c r="I233" s="156">
        <f t="shared" si="55"/>
        <v>1</v>
      </c>
      <c r="J233" s="156">
        <f t="shared" si="55"/>
        <v>0</v>
      </c>
      <c r="K233" s="156">
        <f t="shared" si="55"/>
        <v>0</v>
      </c>
      <c r="L233" s="156">
        <f t="shared" si="55"/>
        <v>0</v>
      </c>
      <c r="M233" s="156">
        <f t="shared" si="55"/>
        <v>1</v>
      </c>
      <c r="N233" s="156">
        <f t="shared" si="55"/>
        <v>0</v>
      </c>
      <c r="O233" s="156">
        <f t="shared" si="55"/>
        <v>0</v>
      </c>
      <c r="P233" s="156">
        <f t="shared" si="55"/>
        <v>0</v>
      </c>
      <c r="Q233" s="156">
        <f t="shared" si="55"/>
        <v>0</v>
      </c>
      <c r="R233" s="156">
        <f t="shared" si="55"/>
        <v>0</v>
      </c>
      <c r="S233" s="156">
        <f t="shared" si="55"/>
        <v>0</v>
      </c>
      <c r="T233" s="156">
        <f t="shared" si="55"/>
        <v>0</v>
      </c>
      <c r="U233" s="156">
        <f t="shared" si="55"/>
        <v>0</v>
      </c>
      <c r="V233" s="156">
        <f t="shared" si="55"/>
        <v>0</v>
      </c>
      <c r="W233" s="156">
        <f t="shared" si="55"/>
        <v>0</v>
      </c>
      <c r="X233" s="156">
        <f t="shared" si="55"/>
        <v>0</v>
      </c>
      <c r="Y233" s="156">
        <f t="shared" si="55"/>
        <v>0</v>
      </c>
      <c r="Z233" s="156">
        <f t="shared" si="55"/>
        <v>0</v>
      </c>
      <c r="AA233" s="156">
        <f t="shared" si="55"/>
        <v>0</v>
      </c>
      <c r="AB233" s="156">
        <f t="shared" si="55"/>
        <v>0</v>
      </c>
      <c r="AC233" s="156">
        <f t="shared" si="55"/>
        <v>0</v>
      </c>
      <c r="AD233" s="156">
        <f t="shared" si="55"/>
        <v>0</v>
      </c>
      <c r="AE233" s="156"/>
      <c r="AF233" s="156">
        <f t="shared" ref="AF233:AL233" si="56">SUM(AF229:AF232)</f>
        <v>0</v>
      </c>
      <c r="AG233" s="156">
        <f t="shared" si="56"/>
        <v>0</v>
      </c>
      <c r="AH233" s="156">
        <f t="shared" si="56"/>
        <v>0</v>
      </c>
      <c r="AI233" s="156">
        <f t="shared" si="56"/>
        <v>0</v>
      </c>
      <c r="AJ233" s="156">
        <f t="shared" si="56"/>
        <v>0</v>
      </c>
      <c r="AK233" s="156">
        <f t="shared" si="56"/>
        <v>0</v>
      </c>
      <c r="AL233" s="156">
        <f t="shared" si="56"/>
        <v>0</v>
      </c>
      <c r="AM233" s="143">
        <f t="shared" si="48"/>
        <v>7</v>
      </c>
    </row>
    <row r="234" spans="1:39" x14ac:dyDescent="0.35">
      <c r="A234" s="199" t="s">
        <v>450</v>
      </c>
      <c r="B234" s="144"/>
      <c r="C234" s="148" t="s">
        <v>344</v>
      </c>
      <c r="D234" s="148">
        <v>63</v>
      </c>
      <c r="E234" s="148">
        <v>5</v>
      </c>
      <c r="F234" s="148">
        <v>4</v>
      </c>
      <c r="G234" s="148"/>
      <c r="H234" s="151">
        <f>SUM(D234:G234)</f>
        <v>72</v>
      </c>
      <c r="I234" s="148">
        <v>1</v>
      </c>
      <c r="J234" s="148"/>
      <c r="K234" s="148"/>
      <c r="L234" s="148"/>
      <c r="M234" s="151">
        <f>SUM(I234:L234)</f>
        <v>1</v>
      </c>
      <c r="N234" s="148">
        <v>10</v>
      </c>
      <c r="O234" s="148">
        <v>1</v>
      </c>
      <c r="P234" s="148">
        <v>3</v>
      </c>
      <c r="Q234" s="148">
        <v>1</v>
      </c>
      <c r="R234" s="151">
        <f>SUM(N234:Q234)</f>
        <v>15</v>
      </c>
      <c r="S234" s="148"/>
      <c r="T234" s="148"/>
      <c r="U234" s="148"/>
      <c r="V234" s="148"/>
      <c r="W234" s="151">
        <f>SUM(S234:V234)</f>
        <v>0</v>
      </c>
      <c r="X234" s="148"/>
      <c r="Y234" s="148"/>
      <c r="Z234" s="148"/>
      <c r="AA234" s="148"/>
      <c r="AB234" s="151">
        <f>SUM(X234:AA234)</f>
        <v>0</v>
      </c>
      <c r="AC234" s="148">
        <v>4</v>
      </c>
      <c r="AD234" s="148"/>
      <c r="AE234" s="148"/>
      <c r="AF234" s="148"/>
      <c r="AG234" s="151">
        <f>SUM(AC234:AF234)</f>
        <v>4</v>
      </c>
      <c r="AH234" s="148"/>
      <c r="AI234" s="148"/>
      <c r="AJ234" s="148"/>
      <c r="AK234" s="148"/>
      <c r="AL234" s="151">
        <f>SUM(AH234:AK234)</f>
        <v>0</v>
      </c>
      <c r="AM234" s="143">
        <f t="shared" si="48"/>
        <v>92</v>
      </c>
    </row>
    <row r="235" spans="1:39" x14ac:dyDescent="0.35">
      <c r="A235" s="199"/>
      <c r="B235" s="144"/>
      <c r="C235" s="153" t="s">
        <v>346</v>
      </c>
      <c r="D235" s="153">
        <v>69</v>
      </c>
      <c r="E235" s="153">
        <v>6</v>
      </c>
      <c r="F235" s="153">
        <v>5</v>
      </c>
      <c r="G235" s="153">
        <v>1</v>
      </c>
      <c r="H235" s="151">
        <f>SUM(D235:G235)</f>
        <v>81</v>
      </c>
      <c r="I235" s="153"/>
      <c r="J235" s="153"/>
      <c r="K235" s="153"/>
      <c r="L235" s="153"/>
      <c r="M235" s="151">
        <f>SUM(I235:L235)</f>
        <v>0</v>
      </c>
      <c r="N235" s="153">
        <v>26</v>
      </c>
      <c r="O235" s="153">
        <v>2</v>
      </c>
      <c r="P235" s="153">
        <v>8</v>
      </c>
      <c r="Q235" s="153"/>
      <c r="R235" s="151">
        <f>SUM(N235:Q235)</f>
        <v>36</v>
      </c>
      <c r="S235" s="153"/>
      <c r="T235" s="153"/>
      <c r="U235" s="153"/>
      <c r="V235" s="153"/>
      <c r="W235" s="151">
        <f>SUM(S235:V235)</f>
        <v>0</v>
      </c>
      <c r="X235" s="153"/>
      <c r="Y235" s="153"/>
      <c r="Z235" s="153"/>
      <c r="AA235" s="153"/>
      <c r="AB235" s="151">
        <f>SUM(X235:AA235)</f>
        <v>0</v>
      </c>
      <c r="AC235" s="153">
        <v>3</v>
      </c>
      <c r="AD235" s="153"/>
      <c r="AE235" s="153"/>
      <c r="AF235" s="153"/>
      <c r="AG235" s="151">
        <f>SUM(AC235:AF235)</f>
        <v>3</v>
      </c>
      <c r="AH235" s="153"/>
      <c r="AI235" s="153"/>
      <c r="AJ235" s="153"/>
      <c r="AK235" s="153"/>
      <c r="AL235" s="151">
        <f>SUM(AH235:AK235)</f>
        <v>0</v>
      </c>
      <c r="AM235" s="143">
        <f t="shared" si="48"/>
        <v>120</v>
      </c>
    </row>
    <row r="236" spans="1:39" x14ac:dyDescent="0.35">
      <c r="A236" s="199"/>
      <c r="B236" s="144"/>
      <c r="C236" s="148" t="s">
        <v>348</v>
      </c>
      <c r="D236" s="148">
        <v>58</v>
      </c>
      <c r="E236" s="148">
        <v>2</v>
      </c>
      <c r="F236" s="148">
        <v>10</v>
      </c>
      <c r="G236" s="148"/>
      <c r="H236" s="151">
        <f>SUM(D236:G236)</f>
        <v>70</v>
      </c>
      <c r="I236" s="148">
        <v>3</v>
      </c>
      <c r="J236" s="148"/>
      <c r="K236" s="148"/>
      <c r="L236" s="148"/>
      <c r="M236" s="151">
        <f>SUM(I236:L236)</f>
        <v>3</v>
      </c>
      <c r="N236" s="148">
        <v>14</v>
      </c>
      <c r="O236" s="148">
        <v>2</v>
      </c>
      <c r="P236" s="148">
        <v>3</v>
      </c>
      <c r="Q236" s="148">
        <v>1</v>
      </c>
      <c r="R236" s="151">
        <f>SUM(N236:Q236)</f>
        <v>20</v>
      </c>
      <c r="S236" s="148"/>
      <c r="T236" s="148"/>
      <c r="U236" s="148"/>
      <c r="V236" s="148"/>
      <c r="W236" s="151">
        <f>SUM(S236:V236)</f>
        <v>0</v>
      </c>
      <c r="X236" s="148"/>
      <c r="Y236" s="148"/>
      <c r="Z236" s="148"/>
      <c r="AA236" s="148"/>
      <c r="AB236" s="151">
        <f>SUM(X236:AA236)</f>
        <v>0</v>
      </c>
      <c r="AC236" s="148">
        <v>3</v>
      </c>
      <c r="AD236" s="148"/>
      <c r="AE236" s="148"/>
      <c r="AF236" s="148"/>
      <c r="AG236" s="151">
        <f>SUM(AC236:AF236)</f>
        <v>3</v>
      </c>
      <c r="AH236" s="148"/>
      <c r="AI236" s="148"/>
      <c r="AJ236" s="148"/>
      <c r="AK236" s="148"/>
      <c r="AL236" s="151">
        <f>SUM(AH236:AK236)</f>
        <v>0</v>
      </c>
      <c r="AM236" s="143">
        <f t="shared" si="48"/>
        <v>96</v>
      </c>
    </row>
    <row r="237" spans="1:39" x14ac:dyDescent="0.35">
      <c r="A237" s="199"/>
      <c r="B237" s="144"/>
      <c r="C237" s="153" t="s">
        <v>365</v>
      </c>
      <c r="D237" s="153"/>
      <c r="E237" s="153"/>
      <c r="F237" s="153"/>
      <c r="G237" s="153"/>
      <c r="H237" s="151">
        <f>SUM(D237:G237)</f>
        <v>0</v>
      </c>
      <c r="I237" s="153"/>
      <c r="J237" s="153"/>
      <c r="K237" s="153"/>
      <c r="L237" s="153"/>
      <c r="M237" s="151">
        <f>SUM(I237:L237)</f>
        <v>0</v>
      </c>
      <c r="N237" s="153"/>
      <c r="O237" s="153"/>
      <c r="P237" s="153"/>
      <c r="Q237" s="153"/>
      <c r="R237" s="151">
        <f>SUM(N237:Q237)</f>
        <v>0</v>
      </c>
      <c r="S237" s="153"/>
      <c r="T237" s="153"/>
      <c r="U237" s="153"/>
      <c r="V237" s="153"/>
      <c r="W237" s="151">
        <f>SUM(S237:V237)</f>
        <v>0</v>
      </c>
      <c r="X237" s="153"/>
      <c r="Y237" s="153"/>
      <c r="Z237" s="153"/>
      <c r="AA237" s="153"/>
      <c r="AB237" s="151">
        <f>SUM(X237:AA237)</f>
        <v>0</v>
      </c>
      <c r="AC237" s="153"/>
      <c r="AD237" s="153"/>
      <c r="AE237" s="153"/>
      <c r="AF237" s="153"/>
      <c r="AG237" s="151">
        <f>SUM(AC237:AF237)</f>
        <v>0</v>
      </c>
      <c r="AH237" s="153"/>
      <c r="AI237" s="153"/>
      <c r="AJ237" s="153"/>
      <c r="AK237" s="153"/>
      <c r="AL237" s="151">
        <f>SUM(AH237:AK237)</f>
        <v>0</v>
      </c>
      <c r="AM237" s="143">
        <f t="shared" si="48"/>
        <v>0</v>
      </c>
    </row>
    <row r="238" spans="1:39" x14ac:dyDescent="0.35">
      <c r="A238" s="161" t="s">
        <v>451</v>
      </c>
      <c r="B238" s="157"/>
      <c r="C238" s="156"/>
      <c r="D238" s="156">
        <f t="shared" ref="D238:AL238" si="57">SUM(D234:D237)</f>
        <v>190</v>
      </c>
      <c r="E238" s="156">
        <f t="shared" si="57"/>
        <v>13</v>
      </c>
      <c r="F238" s="156">
        <f t="shared" si="57"/>
        <v>19</v>
      </c>
      <c r="G238" s="156">
        <f t="shared" si="57"/>
        <v>1</v>
      </c>
      <c r="H238" s="156">
        <f t="shared" si="57"/>
        <v>223</v>
      </c>
      <c r="I238" s="156">
        <f t="shared" si="57"/>
        <v>4</v>
      </c>
      <c r="J238" s="156">
        <f t="shared" si="57"/>
        <v>0</v>
      </c>
      <c r="K238" s="156">
        <f t="shared" si="57"/>
        <v>0</v>
      </c>
      <c r="L238" s="156">
        <f t="shared" si="57"/>
        <v>0</v>
      </c>
      <c r="M238" s="156">
        <f t="shared" si="57"/>
        <v>4</v>
      </c>
      <c r="N238" s="156">
        <f t="shared" si="57"/>
        <v>50</v>
      </c>
      <c r="O238" s="156">
        <f t="shared" si="57"/>
        <v>5</v>
      </c>
      <c r="P238" s="156">
        <f t="shared" si="57"/>
        <v>14</v>
      </c>
      <c r="Q238" s="156">
        <f t="shared" si="57"/>
        <v>2</v>
      </c>
      <c r="R238" s="156">
        <f t="shared" si="57"/>
        <v>71</v>
      </c>
      <c r="S238" s="156">
        <f t="shared" si="57"/>
        <v>0</v>
      </c>
      <c r="T238" s="156">
        <f t="shared" si="57"/>
        <v>0</v>
      </c>
      <c r="U238" s="156">
        <f t="shared" si="57"/>
        <v>0</v>
      </c>
      <c r="V238" s="156">
        <f t="shared" si="57"/>
        <v>0</v>
      </c>
      <c r="W238" s="156">
        <f t="shared" si="57"/>
        <v>0</v>
      </c>
      <c r="X238" s="156">
        <f t="shared" si="57"/>
        <v>0</v>
      </c>
      <c r="Y238" s="156">
        <f t="shared" si="57"/>
        <v>0</v>
      </c>
      <c r="Z238" s="156">
        <f t="shared" si="57"/>
        <v>0</v>
      </c>
      <c r="AA238" s="156">
        <f t="shared" si="57"/>
        <v>0</v>
      </c>
      <c r="AB238" s="156">
        <f t="shared" si="57"/>
        <v>0</v>
      </c>
      <c r="AC238" s="156">
        <f t="shared" si="57"/>
        <v>10</v>
      </c>
      <c r="AD238" s="156">
        <f t="shared" si="57"/>
        <v>0</v>
      </c>
      <c r="AE238" s="156">
        <f t="shared" si="57"/>
        <v>0</v>
      </c>
      <c r="AF238" s="156">
        <f t="shared" si="57"/>
        <v>0</v>
      </c>
      <c r="AG238" s="156">
        <f t="shared" si="57"/>
        <v>10</v>
      </c>
      <c r="AH238" s="156">
        <f t="shared" si="57"/>
        <v>0</v>
      </c>
      <c r="AI238" s="156">
        <f t="shared" si="57"/>
        <v>0</v>
      </c>
      <c r="AJ238" s="156">
        <f t="shared" si="57"/>
        <v>0</v>
      </c>
      <c r="AK238" s="156">
        <f t="shared" si="57"/>
        <v>0</v>
      </c>
      <c r="AL238" s="156">
        <f t="shared" si="57"/>
        <v>0</v>
      </c>
      <c r="AM238" s="143">
        <f t="shared" si="48"/>
        <v>308</v>
      </c>
    </row>
    <row r="239" spans="1:39" x14ac:dyDescent="0.35">
      <c r="A239" s="156" t="s">
        <v>449</v>
      </c>
      <c r="B239" s="157">
        <v>26</v>
      </c>
      <c r="C239" s="156"/>
      <c r="D239" s="156">
        <f t="shared" ref="D239:AL239" si="58">SUM(D238,D233)</f>
        <v>196</v>
      </c>
      <c r="E239" s="156">
        <f t="shared" si="58"/>
        <v>13</v>
      </c>
      <c r="F239" s="156">
        <f t="shared" si="58"/>
        <v>19</v>
      </c>
      <c r="G239" s="156">
        <f t="shared" si="58"/>
        <v>1</v>
      </c>
      <c r="H239" s="156">
        <f t="shared" si="58"/>
        <v>229</v>
      </c>
      <c r="I239" s="156">
        <f t="shared" si="58"/>
        <v>5</v>
      </c>
      <c r="J239" s="156">
        <f t="shared" si="58"/>
        <v>0</v>
      </c>
      <c r="K239" s="156">
        <f t="shared" si="58"/>
        <v>0</v>
      </c>
      <c r="L239" s="156">
        <f t="shared" si="58"/>
        <v>0</v>
      </c>
      <c r="M239" s="156">
        <f t="shared" si="58"/>
        <v>5</v>
      </c>
      <c r="N239" s="156">
        <f t="shared" si="58"/>
        <v>50</v>
      </c>
      <c r="O239" s="156">
        <f t="shared" si="58"/>
        <v>5</v>
      </c>
      <c r="P239" s="156">
        <f t="shared" si="58"/>
        <v>14</v>
      </c>
      <c r="Q239" s="156">
        <f t="shared" si="58"/>
        <v>2</v>
      </c>
      <c r="R239" s="156">
        <f t="shared" si="58"/>
        <v>71</v>
      </c>
      <c r="S239" s="156">
        <f t="shared" si="58"/>
        <v>0</v>
      </c>
      <c r="T239" s="156">
        <f t="shared" si="58"/>
        <v>0</v>
      </c>
      <c r="U239" s="156">
        <f t="shared" si="58"/>
        <v>0</v>
      </c>
      <c r="V239" s="156">
        <f t="shared" si="58"/>
        <v>0</v>
      </c>
      <c r="W239" s="156">
        <f t="shared" si="58"/>
        <v>0</v>
      </c>
      <c r="X239" s="156">
        <f t="shared" si="58"/>
        <v>0</v>
      </c>
      <c r="Y239" s="156">
        <f t="shared" si="58"/>
        <v>0</v>
      </c>
      <c r="Z239" s="156">
        <f t="shared" si="58"/>
        <v>0</v>
      </c>
      <c r="AA239" s="156">
        <f t="shared" si="58"/>
        <v>0</v>
      </c>
      <c r="AB239" s="156">
        <f t="shared" si="58"/>
        <v>0</v>
      </c>
      <c r="AC239" s="156">
        <f t="shared" si="58"/>
        <v>10</v>
      </c>
      <c r="AD239" s="156">
        <f t="shared" si="58"/>
        <v>0</v>
      </c>
      <c r="AE239" s="156">
        <f t="shared" si="58"/>
        <v>0</v>
      </c>
      <c r="AF239" s="156">
        <f t="shared" si="58"/>
        <v>0</v>
      </c>
      <c r="AG239" s="156">
        <f t="shared" si="58"/>
        <v>10</v>
      </c>
      <c r="AH239" s="156">
        <f t="shared" si="58"/>
        <v>0</v>
      </c>
      <c r="AI239" s="156">
        <f t="shared" si="58"/>
        <v>0</v>
      </c>
      <c r="AJ239" s="156">
        <f t="shared" si="58"/>
        <v>0</v>
      </c>
      <c r="AK239" s="156">
        <f t="shared" si="58"/>
        <v>0</v>
      </c>
      <c r="AL239" s="156">
        <f t="shared" si="58"/>
        <v>0</v>
      </c>
      <c r="AM239" s="143">
        <f t="shared" si="48"/>
        <v>315</v>
      </c>
    </row>
    <row r="240" spans="1:39" x14ac:dyDescent="0.35">
      <c r="A240" s="150" t="s">
        <v>452</v>
      </c>
      <c r="B240" s="144">
        <v>24</v>
      </c>
      <c r="C240" s="148" t="s">
        <v>344</v>
      </c>
      <c r="D240" s="148"/>
      <c r="E240" s="148"/>
      <c r="F240" s="148"/>
      <c r="G240" s="148"/>
      <c r="H240" s="151">
        <f>SUM(D240:G240)</f>
        <v>0</v>
      </c>
      <c r="I240" s="148"/>
      <c r="J240" s="148"/>
      <c r="K240" s="148"/>
      <c r="L240" s="148"/>
      <c r="M240" s="151">
        <f>SUM(I240:L240)</f>
        <v>0</v>
      </c>
      <c r="N240" s="148"/>
      <c r="O240" s="148"/>
      <c r="P240" s="148"/>
      <c r="Q240" s="148"/>
      <c r="R240" s="151">
        <f>SUM(N240:Q240)</f>
        <v>0</v>
      </c>
      <c r="S240" s="148"/>
      <c r="T240" s="148"/>
      <c r="U240" s="148"/>
      <c r="V240" s="148"/>
      <c r="W240" s="151">
        <f>SUM(S240:V240)</f>
        <v>0</v>
      </c>
      <c r="X240" s="148"/>
      <c r="Y240" s="148"/>
      <c r="Z240" s="148"/>
      <c r="AA240" s="148"/>
      <c r="AB240" s="151">
        <f>SUM(X240:AA240)</f>
        <v>0</v>
      </c>
      <c r="AC240" s="148"/>
      <c r="AD240" s="148"/>
      <c r="AE240" s="148"/>
      <c r="AF240" s="148"/>
      <c r="AG240" s="151">
        <f>SUM(AC240:AF240)</f>
        <v>0</v>
      </c>
      <c r="AH240" s="148"/>
      <c r="AI240" s="148"/>
      <c r="AJ240" s="148"/>
      <c r="AK240" s="148"/>
      <c r="AL240" s="151">
        <f>SUM(AH240:AK240)</f>
        <v>0</v>
      </c>
      <c r="AM240" s="143">
        <f t="shared" si="48"/>
        <v>0</v>
      </c>
    </row>
    <row r="241" spans="1:39" x14ac:dyDescent="0.35">
      <c r="A241" s="199" t="s">
        <v>445</v>
      </c>
      <c r="B241" s="144"/>
      <c r="C241" s="153" t="s">
        <v>346</v>
      </c>
      <c r="D241" s="153"/>
      <c r="E241" s="153"/>
      <c r="F241" s="153"/>
      <c r="G241" s="153"/>
      <c r="H241" s="151">
        <f>SUM(D241:G241)</f>
        <v>0</v>
      </c>
      <c r="I241" s="153"/>
      <c r="J241" s="153"/>
      <c r="K241" s="153"/>
      <c r="L241" s="153"/>
      <c r="M241" s="151">
        <f>SUM(I241:L241)</f>
        <v>0</v>
      </c>
      <c r="N241" s="153"/>
      <c r="O241" s="153"/>
      <c r="P241" s="153"/>
      <c r="Q241" s="153"/>
      <c r="R241" s="151">
        <f>SUM(N241:Q241)</f>
        <v>0</v>
      </c>
      <c r="S241" s="153"/>
      <c r="T241" s="153"/>
      <c r="U241" s="153"/>
      <c r="V241" s="153"/>
      <c r="W241" s="151">
        <f>SUM(S241:V241)</f>
        <v>0</v>
      </c>
      <c r="X241" s="153"/>
      <c r="Y241" s="153"/>
      <c r="Z241" s="153"/>
      <c r="AA241" s="153"/>
      <c r="AB241" s="151">
        <f>SUM(X241:AA241)</f>
        <v>0</v>
      </c>
      <c r="AC241" s="153"/>
      <c r="AD241" s="153"/>
      <c r="AE241" s="153"/>
      <c r="AF241" s="153"/>
      <c r="AG241" s="151">
        <f>SUM(AC241:AF241)</f>
        <v>0</v>
      </c>
      <c r="AH241" s="153"/>
      <c r="AI241" s="153"/>
      <c r="AJ241" s="153"/>
      <c r="AK241" s="153"/>
      <c r="AL241" s="151">
        <f>SUM(AH241:AK241)</f>
        <v>0</v>
      </c>
      <c r="AM241" s="143">
        <f t="shared" si="48"/>
        <v>0</v>
      </c>
    </row>
    <row r="242" spans="1:39" x14ac:dyDescent="0.35">
      <c r="A242" s="199"/>
      <c r="B242" s="144"/>
      <c r="C242" s="148" t="s">
        <v>348</v>
      </c>
      <c r="D242" s="148"/>
      <c r="E242" s="148"/>
      <c r="F242" s="148"/>
      <c r="G242" s="148"/>
      <c r="H242" s="151">
        <f>SUM(D242:G242)</f>
        <v>0</v>
      </c>
      <c r="I242" s="148"/>
      <c r="J242" s="148"/>
      <c r="K242" s="148"/>
      <c r="L242" s="148"/>
      <c r="M242" s="151">
        <f>SUM(I242:L242)</f>
        <v>0</v>
      </c>
      <c r="N242" s="148"/>
      <c r="O242" s="148"/>
      <c r="P242" s="148"/>
      <c r="Q242" s="148"/>
      <c r="R242" s="151">
        <f>SUM(N242:Q242)</f>
        <v>0</v>
      </c>
      <c r="S242" s="148"/>
      <c r="T242" s="148"/>
      <c r="U242" s="148"/>
      <c r="V242" s="148"/>
      <c r="W242" s="151">
        <f>SUM(S242:V242)</f>
        <v>0</v>
      </c>
      <c r="X242" s="148"/>
      <c r="Y242" s="148"/>
      <c r="Z242" s="148"/>
      <c r="AA242" s="148"/>
      <c r="AB242" s="151">
        <f>SUM(X242:AA242)</f>
        <v>0</v>
      </c>
      <c r="AC242" s="148"/>
      <c r="AD242" s="148"/>
      <c r="AE242" s="148"/>
      <c r="AF242" s="148"/>
      <c r="AG242" s="151">
        <f>SUM(AC242:AF242)</f>
        <v>0</v>
      </c>
      <c r="AH242" s="148"/>
      <c r="AI242" s="148"/>
      <c r="AJ242" s="148"/>
      <c r="AK242" s="148"/>
      <c r="AL242" s="151">
        <f>SUM(AH242:AK242)</f>
        <v>0</v>
      </c>
      <c r="AM242" s="143">
        <f t="shared" si="48"/>
        <v>0</v>
      </c>
    </row>
    <row r="243" spans="1:39" x14ac:dyDescent="0.35">
      <c r="A243" s="199"/>
      <c r="B243" s="144"/>
      <c r="C243" s="153" t="s">
        <v>365</v>
      </c>
      <c r="D243" s="153"/>
      <c r="E243" s="153"/>
      <c r="F243" s="153"/>
      <c r="G243" s="153"/>
      <c r="H243" s="151">
        <f>SUM(D243:G243)</f>
        <v>0</v>
      </c>
      <c r="I243" s="153"/>
      <c r="J243" s="153"/>
      <c r="K243" s="153"/>
      <c r="L243" s="153"/>
      <c r="M243" s="151">
        <f>SUM(I243:L243)</f>
        <v>0</v>
      </c>
      <c r="N243" s="153"/>
      <c r="O243" s="153"/>
      <c r="P243" s="153"/>
      <c r="Q243" s="153"/>
      <c r="R243" s="151">
        <f>SUM(N243:Q243)</f>
        <v>0</v>
      </c>
      <c r="S243" s="153"/>
      <c r="T243" s="153"/>
      <c r="U243" s="153"/>
      <c r="V243" s="153"/>
      <c r="W243" s="151">
        <f>SUM(S243:V243)</f>
        <v>0</v>
      </c>
      <c r="X243" s="153"/>
      <c r="Y243" s="153"/>
      <c r="Z243" s="153"/>
      <c r="AA243" s="153"/>
      <c r="AB243" s="151">
        <f>SUM(X243:AA243)</f>
        <v>0</v>
      </c>
      <c r="AC243" s="153"/>
      <c r="AD243" s="153"/>
      <c r="AE243" s="153"/>
      <c r="AF243" s="153"/>
      <c r="AG243" s="151">
        <f>SUM(AC243:AF243)</f>
        <v>0</v>
      </c>
      <c r="AH243" s="153"/>
      <c r="AI243" s="153"/>
      <c r="AJ243" s="153"/>
      <c r="AK243" s="153"/>
      <c r="AL243" s="151">
        <f>SUM(AH243:AK243)</f>
        <v>0</v>
      </c>
      <c r="AM243" s="143">
        <f t="shared" si="48"/>
        <v>0</v>
      </c>
    </row>
    <row r="244" spans="1:39" x14ac:dyDescent="0.35">
      <c r="A244" s="156" t="s">
        <v>453</v>
      </c>
      <c r="B244" s="157"/>
      <c r="C244" s="156"/>
      <c r="D244" s="156">
        <f t="shared" ref="D244:AL244" si="59">SUM(D240:D243)</f>
        <v>0</v>
      </c>
      <c r="E244" s="156">
        <f t="shared" si="59"/>
        <v>0</v>
      </c>
      <c r="F244" s="156">
        <f t="shared" si="59"/>
        <v>0</v>
      </c>
      <c r="G244" s="156">
        <f t="shared" si="59"/>
        <v>0</v>
      </c>
      <c r="H244" s="156">
        <f t="shared" si="59"/>
        <v>0</v>
      </c>
      <c r="I244" s="156">
        <f t="shared" si="59"/>
        <v>0</v>
      </c>
      <c r="J244" s="156">
        <f t="shared" si="59"/>
        <v>0</v>
      </c>
      <c r="K244" s="156">
        <f t="shared" si="59"/>
        <v>0</v>
      </c>
      <c r="L244" s="156">
        <f t="shared" si="59"/>
        <v>0</v>
      </c>
      <c r="M244" s="156">
        <f t="shared" si="59"/>
        <v>0</v>
      </c>
      <c r="N244" s="156">
        <f t="shared" si="59"/>
        <v>0</v>
      </c>
      <c r="O244" s="156">
        <f t="shared" si="59"/>
        <v>0</v>
      </c>
      <c r="P244" s="156">
        <f t="shared" si="59"/>
        <v>0</v>
      </c>
      <c r="Q244" s="156">
        <f t="shared" si="59"/>
        <v>0</v>
      </c>
      <c r="R244" s="156">
        <f t="shared" si="59"/>
        <v>0</v>
      </c>
      <c r="S244" s="156">
        <f t="shared" si="59"/>
        <v>0</v>
      </c>
      <c r="T244" s="156">
        <f t="shared" si="59"/>
        <v>0</v>
      </c>
      <c r="U244" s="156">
        <f t="shared" si="59"/>
        <v>0</v>
      </c>
      <c r="V244" s="156">
        <f t="shared" si="59"/>
        <v>0</v>
      </c>
      <c r="W244" s="156">
        <f t="shared" si="59"/>
        <v>0</v>
      </c>
      <c r="X244" s="156">
        <f t="shared" si="59"/>
        <v>0</v>
      </c>
      <c r="Y244" s="156">
        <f t="shared" si="59"/>
        <v>0</v>
      </c>
      <c r="Z244" s="156">
        <f t="shared" si="59"/>
        <v>0</v>
      </c>
      <c r="AA244" s="156">
        <f t="shared" si="59"/>
        <v>0</v>
      </c>
      <c r="AB244" s="156">
        <f t="shared" si="59"/>
        <v>0</v>
      </c>
      <c r="AC244" s="156">
        <f t="shared" si="59"/>
        <v>0</v>
      </c>
      <c r="AD244" s="156">
        <f t="shared" si="59"/>
        <v>0</v>
      </c>
      <c r="AE244" s="156">
        <f t="shared" si="59"/>
        <v>0</v>
      </c>
      <c r="AF244" s="156">
        <f t="shared" si="59"/>
        <v>0</v>
      </c>
      <c r="AG244" s="156">
        <f t="shared" si="59"/>
        <v>0</v>
      </c>
      <c r="AH244" s="156">
        <f t="shared" si="59"/>
        <v>0</v>
      </c>
      <c r="AI244" s="156">
        <f t="shared" si="59"/>
        <v>0</v>
      </c>
      <c r="AJ244" s="156">
        <f t="shared" si="59"/>
        <v>0</v>
      </c>
      <c r="AK244" s="156">
        <f t="shared" si="59"/>
        <v>0</v>
      </c>
      <c r="AL244" s="156">
        <f t="shared" si="59"/>
        <v>0</v>
      </c>
      <c r="AM244" s="143">
        <f t="shared" si="48"/>
        <v>0</v>
      </c>
    </row>
    <row r="245" spans="1:39" x14ac:dyDescent="0.35">
      <c r="A245" s="199" t="s">
        <v>448</v>
      </c>
      <c r="B245" s="144"/>
      <c r="C245" s="148" t="s">
        <v>344</v>
      </c>
      <c r="D245" s="148"/>
      <c r="E245" s="148"/>
      <c r="F245" s="148"/>
      <c r="G245" s="148"/>
      <c r="H245" s="151">
        <f>SUM(D245:G245)</f>
        <v>0</v>
      </c>
      <c r="I245" s="148"/>
      <c r="J245" s="148"/>
      <c r="K245" s="148"/>
      <c r="L245" s="148"/>
      <c r="M245" s="151">
        <f>SUM(I245:L245)</f>
        <v>0</v>
      </c>
      <c r="N245" s="148"/>
      <c r="O245" s="148"/>
      <c r="P245" s="148"/>
      <c r="Q245" s="148"/>
      <c r="R245" s="151">
        <f>SUM(N245:Q245)</f>
        <v>0</v>
      </c>
      <c r="S245" s="148"/>
      <c r="T245" s="148"/>
      <c r="U245" s="148"/>
      <c r="V245" s="148"/>
      <c r="W245" s="151">
        <f>SUM(S245:V245)</f>
        <v>0</v>
      </c>
      <c r="X245" s="148"/>
      <c r="Y245" s="148"/>
      <c r="Z245" s="148"/>
      <c r="AA245" s="148"/>
      <c r="AB245" s="151">
        <f>SUM(X245:AA245)</f>
        <v>0</v>
      </c>
      <c r="AC245" s="148"/>
      <c r="AD245" s="148"/>
      <c r="AE245" s="148"/>
      <c r="AF245" s="148"/>
      <c r="AG245" s="151">
        <f>SUM(AC245:AF245)</f>
        <v>0</v>
      </c>
      <c r="AH245" s="148"/>
      <c r="AI245" s="148"/>
      <c r="AJ245" s="148"/>
      <c r="AK245" s="148"/>
      <c r="AL245" s="151">
        <f>SUM(AH245:AK245)</f>
        <v>0</v>
      </c>
      <c r="AM245" s="143">
        <f t="shared" si="48"/>
        <v>0</v>
      </c>
    </row>
    <row r="246" spans="1:39" x14ac:dyDescent="0.35">
      <c r="A246" s="199"/>
      <c r="B246" s="144"/>
      <c r="C246" s="153" t="s">
        <v>346</v>
      </c>
      <c r="D246" s="153"/>
      <c r="E246" s="153"/>
      <c r="F246" s="153"/>
      <c r="G246" s="153"/>
      <c r="H246" s="151">
        <f>SUM(D246:G246)</f>
        <v>0</v>
      </c>
      <c r="I246" s="153"/>
      <c r="J246" s="153"/>
      <c r="K246" s="153"/>
      <c r="L246" s="153"/>
      <c r="M246" s="151">
        <f>SUM(I246:L246)</f>
        <v>0</v>
      </c>
      <c r="N246" s="153"/>
      <c r="O246" s="153"/>
      <c r="P246" s="153"/>
      <c r="Q246" s="153"/>
      <c r="R246" s="151">
        <f>SUM(N246:Q246)</f>
        <v>0</v>
      </c>
      <c r="S246" s="153"/>
      <c r="T246" s="153"/>
      <c r="U246" s="153"/>
      <c r="V246" s="153"/>
      <c r="W246" s="151">
        <f>SUM(S246:V246)</f>
        <v>0</v>
      </c>
      <c r="X246" s="153"/>
      <c r="Y246" s="153"/>
      <c r="Z246" s="153"/>
      <c r="AA246" s="153"/>
      <c r="AB246" s="151">
        <f>SUM(X246:AA246)</f>
        <v>0</v>
      </c>
      <c r="AC246" s="153"/>
      <c r="AD246" s="153"/>
      <c r="AE246" s="153"/>
      <c r="AF246" s="153"/>
      <c r="AG246" s="151">
        <f>SUM(AC246:AF246)</f>
        <v>0</v>
      </c>
      <c r="AH246" s="153">
        <v>3</v>
      </c>
      <c r="AI246" s="153"/>
      <c r="AJ246" s="153"/>
      <c r="AK246" s="153"/>
      <c r="AL246" s="151">
        <f>SUM(AH246:AK246)</f>
        <v>3</v>
      </c>
      <c r="AM246" s="143">
        <f t="shared" si="48"/>
        <v>3</v>
      </c>
    </row>
    <row r="247" spans="1:39" x14ac:dyDescent="0.35">
      <c r="A247" s="199"/>
      <c r="B247" s="144"/>
      <c r="C247" s="148" t="s">
        <v>348</v>
      </c>
      <c r="D247" s="148"/>
      <c r="E247" s="148"/>
      <c r="F247" s="148"/>
      <c r="G247" s="148"/>
      <c r="H247" s="151">
        <f>SUM(D247:G247)</f>
        <v>0</v>
      </c>
      <c r="I247" s="148"/>
      <c r="J247" s="148"/>
      <c r="K247" s="148"/>
      <c r="L247" s="148"/>
      <c r="M247" s="151">
        <f>SUM(I247:L247)</f>
        <v>0</v>
      </c>
      <c r="N247" s="148"/>
      <c r="O247" s="148"/>
      <c r="P247" s="148"/>
      <c r="Q247" s="148"/>
      <c r="R247" s="151">
        <f>SUM(N247:Q247)</f>
        <v>0</v>
      </c>
      <c r="S247" s="148"/>
      <c r="T247" s="148"/>
      <c r="U247" s="148"/>
      <c r="V247" s="148"/>
      <c r="W247" s="151">
        <f>SUM(S247:V247)</f>
        <v>0</v>
      </c>
      <c r="X247" s="148"/>
      <c r="Y247" s="148"/>
      <c r="Z247" s="148"/>
      <c r="AA247" s="148"/>
      <c r="AB247" s="151">
        <f>SUM(X247:AA247)</f>
        <v>0</v>
      </c>
      <c r="AC247" s="148"/>
      <c r="AD247" s="148"/>
      <c r="AE247" s="148"/>
      <c r="AF247" s="148"/>
      <c r="AG247" s="151">
        <f>SUM(AC247:AF247)</f>
        <v>0</v>
      </c>
      <c r="AH247" s="148">
        <v>2</v>
      </c>
      <c r="AI247" s="148"/>
      <c r="AJ247" s="148"/>
      <c r="AK247" s="148"/>
      <c r="AL247" s="151">
        <f>SUM(AH247:AK247)</f>
        <v>2</v>
      </c>
      <c r="AM247" s="143">
        <f t="shared" si="48"/>
        <v>2</v>
      </c>
    </row>
    <row r="248" spans="1:39" x14ac:dyDescent="0.35">
      <c r="A248" s="199"/>
      <c r="B248" s="144"/>
      <c r="C248" s="153" t="s">
        <v>365</v>
      </c>
      <c r="D248" s="153"/>
      <c r="E248" s="153"/>
      <c r="F248" s="153"/>
      <c r="G248" s="153"/>
      <c r="H248" s="151">
        <f>SUM(D248:G248)</f>
        <v>0</v>
      </c>
      <c r="I248" s="153"/>
      <c r="J248" s="153"/>
      <c r="K248" s="153"/>
      <c r="L248" s="153"/>
      <c r="M248" s="151">
        <f>SUM(I248:L248)</f>
        <v>0</v>
      </c>
      <c r="N248" s="153"/>
      <c r="O248" s="153"/>
      <c r="P248" s="153"/>
      <c r="Q248" s="153"/>
      <c r="R248" s="151">
        <f>SUM(N248:Q248)</f>
        <v>0</v>
      </c>
      <c r="S248" s="153"/>
      <c r="T248" s="153"/>
      <c r="U248" s="153"/>
      <c r="V248" s="153"/>
      <c r="W248" s="151">
        <f>SUM(S248:V248)</f>
        <v>0</v>
      </c>
      <c r="X248" s="153"/>
      <c r="Y248" s="153"/>
      <c r="Z248" s="153"/>
      <c r="AA248" s="153"/>
      <c r="AB248" s="151">
        <f>SUM(X248:AA248)</f>
        <v>0</v>
      </c>
      <c r="AC248" s="153"/>
      <c r="AD248" s="153"/>
      <c r="AE248" s="153"/>
      <c r="AF248" s="153"/>
      <c r="AG248" s="151">
        <f>SUM(AC248:AF248)</f>
        <v>0</v>
      </c>
      <c r="AH248" s="153"/>
      <c r="AI248" s="153"/>
      <c r="AJ248" s="153"/>
      <c r="AK248" s="153"/>
      <c r="AL248" s="151">
        <f>SUM(AH248:AK248)</f>
        <v>0</v>
      </c>
      <c r="AM248" s="143">
        <f t="shared" si="48"/>
        <v>0</v>
      </c>
    </row>
    <row r="249" spans="1:39" x14ac:dyDescent="0.35">
      <c r="A249" s="161" t="s">
        <v>454</v>
      </c>
      <c r="B249" s="157"/>
      <c r="C249" s="156"/>
      <c r="D249" s="156">
        <f t="shared" ref="D249:AL249" si="60">SUM(D245:D248)</f>
        <v>0</v>
      </c>
      <c r="E249" s="156">
        <f t="shared" si="60"/>
        <v>0</v>
      </c>
      <c r="F249" s="156">
        <f t="shared" si="60"/>
        <v>0</v>
      </c>
      <c r="G249" s="156">
        <f t="shared" si="60"/>
        <v>0</v>
      </c>
      <c r="H249" s="156">
        <f t="shared" si="60"/>
        <v>0</v>
      </c>
      <c r="I249" s="156">
        <f t="shared" si="60"/>
        <v>0</v>
      </c>
      <c r="J249" s="156">
        <f t="shared" si="60"/>
        <v>0</v>
      </c>
      <c r="K249" s="156">
        <f t="shared" si="60"/>
        <v>0</v>
      </c>
      <c r="L249" s="156">
        <f t="shared" si="60"/>
        <v>0</v>
      </c>
      <c r="M249" s="156">
        <f t="shared" si="60"/>
        <v>0</v>
      </c>
      <c r="N249" s="156">
        <f t="shared" si="60"/>
        <v>0</v>
      </c>
      <c r="O249" s="156">
        <f t="shared" si="60"/>
        <v>0</v>
      </c>
      <c r="P249" s="156">
        <f t="shared" si="60"/>
        <v>0</v>
      </c>
      <c r="Q249" s="156">
        <f t="shared" si="60"/>
        <v>0</v>
      </c>
      <c r="R249" s="156">
        <f t="shared" si="60"/>
        <v>0</v>
      </c>
      <c r="S249" s="156">
        <f t="shared" si="60"/>
        <v>0</v>
      </c>
      <c r="T249" s="156">
        <f t="shared" si="60"/>
        <v>0</v>
      </c>
      <c r="U249" s="156">
        <f t="shared" si="60"/>
        <v>0</v>
      </c>
      <c r="V249" s="156">
        <f t="shared" si="60"/>
        <v>0</v>
      </c>
      <c r="W249" s="156">
        <f t="shared" si="60"/>
        <v>0</v>
      </c>
      <c r="X249" s="156">
        <f t="shared" si="60"/>
        <v>0</v>
      </c>
      <c r="Y249" s="156">
        <f t="shared" si="60"/>
        <v>0</v>
      </c>
      <c r="Z249" s="156">
        <f t="shared" si="60"/>
        <v>0</v>
      </c>
      <c r="AA249" s="156">
        <f t="shared" si="60"/>
        <v>0</v>
      </c>
      <c r="AB249" s="156">
        <f t="shared" si="60"/>
        <v>0</v>
      </c>
      <c r="AC249" s="156">
        <f t="shared" si="60"/>
        <v>0</v>
      </c>
      <c r="AD249" s="156">
        <f t="shared" si="60"/>
        <v>0</v>
      </c>
      <c r="AE249" s="156">
        <f t="shared" si="60"/>
        <v>0</v>
      </c>
      <c r="AF249" s="156">
        <f t="shared" si="60"/>
        <v>0</v>
      </c>
      <c r="AG249" s="156">
        <f t="shared" si="60"/>
        <v>0</v>
      </c>
      <c r="AH249" s="156">
        <f t="shared" si="60"/>
        <v>5</v>
      </c>
      <c r="AI249" s="156">
        <f t="shared" si="60"/>
        <v>0</v>
      </c>
      <c r="AJ249" s="156">
        <f t="shared" si="60"/>
        <v>0</v>
      </c>
      <c r="AK249" s="156">
        <f t="shared" si="60"/>
        <v>0</v>
      </c>
      <c r="AL249" s="156">
        <f t="shared" si="60"/>
        <v>5</v>
      </c>
      <c r="AM249" s="143">
        <f t="shared" si="48"/>
        <v>5</v>
      </c>
    </row>
    <row r="250" spans="1:39" x14ac:dyDescent="0.35">
      <c r="A250" s="156" t="s">
        <v>452</v>
      </c>
      <c r="B250" s="157">
        <v>24</v>
      </c>
      <c r="C250" s="156"/>
      <c r="D250" s="156">
        <f t="shared" ref="D250:AL250" si="61">SUM(D249,D244)</f>
        <v>0</v>
      </c>
      <c r="E250" s="156">
        <f t="shared" si="61"/>
        <v>0</v>
      </c>
      <c r="F250" s="156">
        <f t="shared" si="61"/>
        <v>0</v>
      </c>
      <c r="G250" s="156">
        <f t="shared" si="61"/>
        <v>0</v>
      </c>
      <c r="H250" s="156">
        <f t="shared" si="61"/>
        <v>0</v>
      </c>
      <c r="I250" s="156">
        <f t="shared" si="61"/>
        <v>0</v>
      </c>
      <c r="J250" s="156">
        <f t="shared" si="61"/>
        <v>0</v>
      </c>
      <c r="K250" s="156">
        <f t="shared" si="61"/>
        <v>0</v>
      </c>
      <c r="L250" s="156">
        <f t="shared" si="61"/>
        <v>0</v>
      </c>
      <c r="M250" s="156">
        <f t="shared" si="61"/>
        <v>0</v>
      </c>
      <c r="N250" s="156">
        <f t="shared" si="61"/>
        <v>0</v>
      </c>
      <c r="O250" s="156">
        <f t="shared" si="61"/>
        <v>0</v>
      </c>
      <c r="P250" s="156">
        <f t="shared" si="61"/>
        <v>0</v>
      </c>
      <c r="Q250" s="156">
        <f t="shared" si="61"/>
        <v>0</v>
      </c>
      <c r="R250" s="156">
        <f t="shared" si="61"/>
        <v>0</v>
      </c>
      <c r="S250" s="156">
        <f t="shared" si="61"/>
        <v>0</v>
      </c>
      <c r="T250" s="156">
        <f t="shared" si="61"/>
        <v>0</v>
      </c>
      <c r="U250" s="156">
        <f t="shared" si="61"/>
        <v>0</v>
      </c>
      <c r="V250" s="156">
        <f t="shared" si="61"/>
        <v>0</v>
      </c>
      <c r="W250" s="156">
        <f t="shared" si="61"/>
        <v>0</v>
      </c>
      <c r="X250" s="156">
        <f t="shared" si="61"/>
        <v>0</v>
      </c>
      <c r="Y250" s="156">
        <f t="shared" si="61"/>
        <v>0</v>
      </c>
      <c r="Z250" s="156">
        <f t="shared" si="61"/>
        <v>0</v>
      </c>
      <c r="AA250" s="156">
        <f t="shared" si="61"/>
        <v>0</v>
      </c>
      <c r="AB250" s="156">
        <f t="shared" si="61"/>
        <v>0</v>
      </c>
      <c r="AC250" s="156">
        <f t="shared" si="61"/>
        <v>0</v>
      </c>
      <c r="AD250" s="156">
        <f t="shared" si="61"/>
        <v>0</v>
      </c>
      <c r="AE250" s="156">
        <f t="shared" si="61"/>
        <v>0</v>
      </c>
      <c r="AF250" s="156">
        <f t="shared" si="61"/>
        <v>0</v>
      </c>
      <c r="AG250" s="156">
        <f t="shared" si="61"/>
        <v>0</v>
      </c>
      <c r="AH250" s="156">
        <f t="shared" si="61"/>
        <v>5</v>
      </c>
      <c r="AI250" s="156">
        <f t="shared" si="61"/>
        <v>0</v>
      </c>
      <c r="AJ250" s="156">
        <f t="shared" si="61"/>
        <v>0</v>
      </c>
      <c r="AK250" s="156">
        <f t="shared" si="61"/>
        <v>0</v>
      </c>
      <c r="AL250" s="156">
        <f t="shared" si="61"/>
        <v>5</v>
      </c>
      <c r="AM250" s="143">
        <f t="shared" si="48"/>
        <v>5</v>
      </c>
    </row>
    <row r="251" spans="1:39" x14ac:dyDescent="0.35">
      <c r="A251" s="150" t="s">
        <v>455</v>
      </c>
      <c r="B251" s="144" t="s">
        <v>456</v>
      </c>
      <c r="C251" s="148" t="s">
        <v>344</v>
      </c>
      <c r="D251" s="148"/>
      <c r="E251" s="148"/>
      <c r="F251" s="148"/>
      <c r="G251" s="148"/>
      <c r="H251" s="151">
        <f>SUM(D251:G251)</f>
        <v>0</v>
      </c>
      <c r="I251" s="148"/>
      <c r="J251" s="148"/>
      <c r="K251" s="148"/>
      <c r="L251" s="148"/>
      <c r="M251" s="151">
        <f>SUM(I251:L251)</f>
        <v>0</v>
      </c>
      <c r="N251" s="148"/>
      <c r="O251" s="148"/>
      <c r="P251" s="148"/>
      <c r="Q251" s="148"/>
      <c r="R251" s="151">
        <f>SUM(N251:Q251)</f>
        <v>0</v>
      </c>
      <c r="S251" s="148"/>
      <c r="T251" s="148"/>
      <c r="U251" s="148"/>
      <c r="V251" s="148"/>
      <c r="W251" s="151">
        <f>SUM(S251:V251)</f>
        <v>0</v>
      </c>
      <c r="X251" s="148"/>
      <c r="Y251" s="148"/>
      <c r="Z251" s="148"/>
      <c r="AA251" s="148"/>
      <c r="AB251" s="151">
        <f>SUM(X251:AA251)</f>
        <v>0</v>
      </c>
      <c r="AC251" s="148"/>
      <c r="AD251" s="148"/>
      <c r="AE251" s="148"/>
      <c r="AF251" s="148"/>
      <c r="AG251" s="151">
        <f>SUM(AC251:AF251)</f>
        <v>0</v>
      </c>
      <c r="AH251" s="148"/>
      <c r="AI251" s="148"/>
      <c r="AJ251" s="148"/>
      <c r="AK251" s="148"/>
      <c r="AL251" s="151">
        <f>SUM(AH251:AK251)</f>
        <v>0</v>
      </c>
      <c r="AM251" s="143">
        <f t="shared" si="48"/>
        <v>0</v>
      </c>
    </row>
    <row r="252" spans="1:39" x14ac:dyDescent="0.35">
      <c r="A252" s="199" t="s">
        <v>471</v>
      </c>
      <c r="B252" s="144"/>
      <c r="C252" s="153" t="s">
        <v>346</v>
      </c>
      <c r="D252" s="153"/>
      <c r="E252" s="153"/>
      <c r="F252" s="153"/>
      <c r="G252" s="153"/>
      <c r="H252" s="151">
        <f>SUM(D252:G252)</f>
        <v>0</v>
      </c>
      <c r="I252" s="153"/>
      <c r="J252" s="153"/>
      <c r="K252" s="153"/>
      <c r="L252" s="153"/>
      <c r="M252" s="151">
        <f>SUM(I252:L252)</f>
        <v>0</v>
      </c>
      <c r="N252" s="153"/>
      <c r="O252" s="153"/>
      <c r="P252" s="153"/>
      <c r="Q252" s="153"/>
      <c r="R252" s="151">
        <f>SUM(N252:Q252)</f>
        <v>0</v>
      </c>
      <c r="S252" s="153"/>
      <c r="T252" s="153"/>
      <c r="U252" s="153"/>
      <c r="V252" s="153"/>
      <c r="W252" s="151">
        <f>SUM(S252:V252)</f>
        <v>0</v>
      </c>
      <c r="X252" s="153"/>
      <c r="Y252" s="153"/>
      <c r="Z252" s="153"/>
      <c r="AA252" s="153"/>
      <c r="AB252" s="151">
        <f>SUM(X252:AA252)</f>
        <v>0</v>
      </c>
      <c r="AC252" s="153"/>
      <c r="AD252" s="153"/>
      <c r="AE252" s="153"/>
      <c r="AF252" s="153"/>
      <c r="AG252" s="151">
        <f>SUM(AC252:AF252)</f>
        <v>0</v>
      </c>
      <c r="AH252" s="153"/>
      <c r="AI252" s="153"/>
      <c r="AJ252" s="153"/>
      <c r="AK252" s="153"/>
      <c r="AL252" s="151">
        <f>SUM(AH252:AK252)</f>
        <v>0</v>
      </c>
      <c r="AM252" s="143">
        <f t="shared" si="48"/>
        <v>0</v>
      </c>
    </row>
    <row r="253" spans="1:39" x14ac:dyDescent="0.35">
      <c r="A253" s="199"/>
      <c r="B253" s="144"/>
      <c r="C253" s="148" t="s">
        <v>348</v>
      </c>
      <c r="D253" s="148"/>
      <c r="E253" s="148"/>
      <c r="F253" s="148"/>
      <c r="G253" s="148"/>
      <c r="H253" s="151">
        <f>SUM(D253:G253)</f>
        <v>0</v>
      </c>
      <c r="I253" s="148"/>
      <c r="J253" s="148"/>
      <c r="K253" s="148"/>
      <c r="L253" s="148"/>
      <c r="M253" s="151">
        <f>SUM(I253:L253)</f>
        <v>0</v>
      </c>
      <c r="N253" s="148"/>
      <c r="O253" s="148"/>
      <c r="P253" s="148"/>
      <c r="Q253" s="148"/>
      <c r="R253" s="151">
        <f>SUM(N253:Q253)</f>
        <v>0</v>
      </c>
      <c r="S253" s="148"/>
      <c r="T253" s="148"/>
      <c r="U253" s="148"/>
      <c r="V253" s="148"/>
      <c r="W253" s="151">
        <f>SUM(S253:V253)</f>
        <v>0</v>
      </c>
      <c r="X253" s="148"/>
      <c r="Y253" s="148"/>
      <c r="Z253" s="148"/>
      <c r="AA253" s="148"/>
      <c r="AB253" s="151">
        <f>SUM(X253:AA253)</f>
        <v>0</v>
      </c>
      <c r="AC253" s="148"/>
      <c r="AD253" s="148"/>
      <c r="AE253" s="148"/>
      <c r="AF253" s="148"/>
      <c r="AG253" s="151">
        <f>SUM(AC253:AF253)</f>
        <v>0</v>
      </c>
      <c r="AH253" s="148"/>
      <c r="AI253" s="148"/>
      <c r="AJ253" s="148"/>
      <c r="AK253" s="148"/>
      <c r="AL253" s="151">
        <f>SUM(AH253:AK253)</f>
        <v>0</v>
      </c>
      <c r="AM253" s="143">
        <f t="shared" si="48"/>
        <v>0</v>
      </c>
    </row>
    <row r="254" spans="1:39" x14ac:dyDescent="0.35">
      <c r="A254" s="199"/>
      <c r="B254" s="144"/>
      <c r="C254" s="153" t="s">
        <v>365</v>
      </c>
      <c r="D254" s="153"/>
      <c r="E254" s="153"/>
      <c r="F254" s="153"/>
      <c r="G254" s="153"/>
      <c r="H254" s="151">
        <f>SUM(D254:G254)</f>
        <v>0</v>
      </c>
      <c r="I254" s="153"/>
      <c r="J254" s="153"/>
      <c r="K254" s="153"/>
      <c r="L254" s="153"/>
      <c r="M254" s="151">
        <f>SUM(I254:L254)</f>
        <v>0</v>
      </c>
      <c r="N254" s="153"/>
      <c r="O254" s="153"/>
      <c r="P254" s="153"/>
      <c r="Q254" s="153"/>
      <c r="R254" s="151">
        <f>SUM(N254:Q254)</f>
        <v>0</v>
      </c>
      <c r="S254" s="153"/>
      <c r="T254" s="153"/>
      <c r="U254" s="153"/>
      <c r="V254" s="153"/>
      <c r="W254" s="151">
        <f>SUM(S254:V254)</f>
        <v>0</v>
      </c>
      <c r="X254" s="153"/>
      <c r="Y254" s="153"/>
      <c r="Z254" s="153"/>
      <c r="AA254" s="153"/>
      <c r="AB254" s="151">
        <f>SUM(X254:AA254)</f>
        <v>0</v>
      </c>
      <c r="AC254" s="153"/>
      <c r="AD254" s="153"/>
      <c r="AE254" s="153"/>
      <c r="AF254" s="153"/>
      <c r="AG254" s="151">
        <f>SUM(AC254:AF254)</f>
        <v>0</v>
      </c>
      <c r="AH254" s="153"/>
      <c r="AI254" s="153"/>
      <c r="AJ254" s="153"/>
      <c r="AK254" s="153"/>
      <c r="AL254" s="151">
        <f>SUM(AH254:AK254)</f>
        <v>0</v>
      </c>
      <c r="AM254" s="143">
        <f t="shared" si="48"/>
        <v>0</v>
      </c>
    </row>
    <row r="255" spans="1:39" x14ac:dyDescent="0.35">
      <c r="A255" s="156" t="s">
        <v>455</v>
      </c>
      <c r="B255" s="157" t="s">
        <v>456</v>
      </c>
      <c r="C255" s="156"/>
      <c r="D255" s="156">
        <f t="shared" ref="D255:AL255" si="62">SUM(D251:D254)</f>
        <v>0</v>
      </c>
      <c r="E255" s="156">
        <f t="shared" si="62"/>
        <v>0</v>
      </c>
      <c r="F255" s="156">
        <f t="shared" si="62"/>
        <v>0</v>
      </c>
      <c r="G255" s="156">
        <f t="shared" si="62"/>
        <v>0</v>
      </c>
      <c r="H255" s="156">
        <f t="shared" si="62"/>
        <v>0</v>
      </c>
      <c r="I255" s="156">
        <f t="shared" si="62"/>
        <v>0</v>
      </c>
      <c r="J255" s="156">
        <f t="shared" si="62"/>
        <v>0</v>
      </c>
      <c r="K255" s="156">
        <f t="shared" si="62"/>
        <v>0</v>
      </c>
      <c r="L255" s="156">
        <f t="shared" si="62"/>
        <v>0</v>
      </c>
      <c r="M255" s="156">
        <f t="shared" si="62"/>
        <v>0</v>
      </c>
      <c r="N255" s="156">
        <f t="shared" si="62"/>
        <v>0</v>
      </c>
      <c r="O255" s="156">
        <f t="shared" si="62"/>
        <v>0</v>
      </c>
      <c r="P255" s="156">
        <f t="shared" si="62"/>
        <v>0</v>
      </c>
      <c r="Q255" s="156">
        <f t="shared" si="62"/>
        <v>0</v>
      </c>
      <c r="R255" s="156">
        <f t="shared" si="62"/>
        <v>0</v>
      </c>
      <c r="S255" s="156">
        <f t="shared" si="62"/>
        <v>0</v>
      </c>
      <c r="T255" s="156">
        <f t="shared" si="62"/>
        <v>0</v>
      </c>
      <c r="U255" s="156">
        <f t="shared" si="62"/>
        <v>0</v>
      </c>
      <c r="V255" s="156">
        <f t="shared" si="62"/>
        <v>0</v>
      </c>
      <c r="W255" s="156">
        <f t="shared" si="62"/>
        <v>0</v>
      </c>
      <c r="X255" s="156">
        <f t="shared" si="62"/>
        <v>0</v>
      </c>
      <c r="Y255" s="156">
        <f t="shared" si="62"/>
        <v>0</v>
      </c>
      <c r="Z255" s="156">
        <f t="shared" si="62"/>
        <v>0</v>
      </c>
      <c r="AA255" s="156">
        <f t="shared" si="62"/>
        <v>0</v>
      </c>
      <c r="AB255" s="156">
        <f t="shared" si="62"/>
        <v>0</v>
      </c>
      <c r="AC255" s="156">
        <f t="shared" si="62"/>
        <v>0</v>
      </c>
      <c r="AD255" s="156">
        <f t="shared" si="62"/>
        <v>0</v>
      </c>
      <c r="AE255" s="156">
        <f t="shared" si="62"/>
        <v>0</v>
      </c>
      <c r="AF255" s="156">
        <f t="shared" si="62"/>
        <v>0</v>
      </c>
      <c r="AG255" s="156">
        <f t="shared" si="62"/>
        <v>0</v>
      </c>
      <c r="AH255" s="156">
        <f t="shared" si="62"/>
        <v>0</v>
      </c>
      <c r="AI255" s="156">
        <f t="shared" si="62"/>
        <v>0</v>
      </c>
      <c r="AJ255" s="156">
        <f t="shared" si="62"/>
        <v>0</v>
      </c>
      <c r="AK255" s="156">
        <f t="shared" si="62"/>
        <v>0</v>
      </c>
      <c r="AL255" s="156">
        <f t="shared" si="62"/>
        <v>0</v>
      </c>
      <c r="AM255" s="143">
        <f t="shared" si="48"/>
        <v>0</v>
      </c>
    </row>
    <row r="256" spans="1:39" x14ac:dyDescent="0.35">
      <c r="A256" s="150" t="s">
        <v>458</v>
      </c>
      <c r="B256" s="144" t="s">
        <v>459</v>
      </c>
      <c r="C256" s="148" t="s">
        <v>344</v>
      </c>
      <c r="D256" s="148"/>
      <c r="E256" s="148"/>
      <c r="F256" s="148"/>
      <c r="G256" s="148"/>
      <c r="H256" s="151">
        <f>SUM(D256:G256)</f>
        <v>0</v>
      </c>
      <c r="I256" s="148"/>
      <c r="J256" s="148"/>
      <c r="K256" s="148"/>
      <c r="L256" s="148"/>
      <c r="M256" s="151">
        <f>SUM(I256:L256)</f>
        <v>0</v>
      </c>
      <c r="N256" s="148"/>
      <c r="O256" s="148"/>
      <c r="P256" s="148"/>
      <c r="Q256" s="148"/>
      <c r="R256" s="151">
        <f>SUM(N256:Q256)</f>
        <v>0</v>
      </c>
      <c r="S256" s="148"/>
      <c r="T256" s="148"/>
      <c r="U256" s="148"/>
      <c r="V256" s="148"/>
      <c r="W256" s="151">
        <f>SUM(S256:V256)</f>
        <v>0</v>
      </c>
      <c r="X256" s="148"/>
      <c r="Y256" s="148"/>
      <c r="Z256" s="148"/>
      <c r="AA256" s="148"/>
      <c r="AB256" s="151">
        <f>SUM(X256:AA256)</f>
        <v>0</v>
      </c>
      <c r="AC256" s="148"/>
      <c r="AD256" s="148"/>
      <c r="AE256" s="148"/>
      <c r="AF256" s="148"/>
      <c r="AG256" s="151">
        <f>SUM(AC256:AF256)</f>
        <v>0</v>
      </c>
      <c r="AH256" s="148"/>
      <c r="AI256" s="148"/>
      <c r="AJ256" s="148"/>
      <c r="AK256" s="148"/>
      <c r="AL256" s="151">
        <f>SUM(AH256:AK256)</f>
        <v>0</v>
      </c>
      <c r="AM256" s="143">
        <f t="shared" si="48"/>
        <v>0</v>
      </c>
    </row>
    <row r="257" spans="1:39" x14ac:dyDescent="0.35">
      <c r="A257" s="199" t="s">
        <v>434</v>
      </c>
      <c r="B257" s="144"/>
      <c r="C257" s="153" t="s">
        <v>346</v>
      </c>
      <c r="D257" s="153"/>
      <c r="E257" s="153"/>
      <c r="F257" s="153"/>
      <c r="G257" s="153"/>
      <c r="H257" s="151">
        <f>SUM(D257:G257)</f>
        <v>0</v>
      </c>
      <c r="I257" s="153"/>
      <c r="J257" s="153"/>
      <c r="K257" s="153"/>
      <c r="L257" s="153"/>
      <c r="M257" s="151">
        <f>SUM(I257:L257)</f>
        <v>0</v>
      </c>
      <c r="N257" s="153"/>
      <c r="O257" s="153"/>
      <c r="P257" s="153"/>
      <c r="Q257" s="153"/>
      <c r="R257" s="151">
        <f>SUM(N257:Q257)</f>
        <v>0</v>
      </c>
      <c r="S257" s="153"/>
      <c r="T257" s="153"/>
      <c r="U257" s="153"/>
      <c r="V257" s="153"/>
      <c r="W257" s="151">
        <f>SUM(S257:V257)</f>
        <v>0</v>
      </c>
      <c r="X257" s="153"/>
      <c r="Y257" s="153"/>
      <c r="Z257" s="153"/>
      <c r="AA257" s="153"/>
      <c r="AB257" s="151">
        <f>SUM(X257:AA257)</f>
        <v>0</v>
      </c>
      <c r="AC257" s="153"/>
      <c r="AD257" s="153"/>
      <c r="AE257" s="153"/>
      <c r="AF257" s="153"/>
      <c r="AG257" s="151">
        <f>SUM(AC257:AF257)</f>
        <v>0</v>
      </c>
      <c r="AH257" s="153"/>
      <c r="AI257" s="153"/>
      <c r="AJ257" s="153"/>
      <c r="AK257" s="153"/>
      <c r="AL257" s="151">
        <f>SUM(AH257:AK257)</f>
        <v>0</v>
      </c>
      <c r="AM257" s="143">
        <f t="shared" si="48"/>
        <v>0</v>
      </c>
    </row>
    <row r="258" spans="1:39" x14ac:dyDescent="0.35">
      <c r="A258" s="199"/>
      <c r="B258" s="144"/>
      <c r="C258" s="148" t="s">
        <v>348</v>
      </c>
      <c r="D258" s="148"/>
      <c r="E258" s="148"/>
      <c r="F258" s="148"/>
      <c r="G258" s="148"/>
      <c r="H258" s="151">
        <f>SUM(D258:G258)</f>
        <v>0</v>
      </c>
      <c r="I258" s="148"/>
      <c r="J258" s="148"/>
      <c r="K258" s="148"/>
      <c r="L258" s="148"/>
      <c r="M258" s="151">
        <f>SUM(I258:L258)</f>
        <v>0</v>
      </c>
      <c r="N258" s="148"/>
      <c r="O258" s="148"/>
      <c r="P258" s="148"/>
      <c r="Q258" s="148"/>
      <c r="R258" s="151">
        <f>SUM(N258:Q258)</f>
        <v>0</v>
      </c>
      <c r="S258" s="148"/>
      <c r="T258" s="148"/>
      <c r="U258" s="148"/>
      <c r="V258" s="148"/>
      <c r="W258" s="151">
        <f>SUM(S258:V258)</f>
        <v>0</v>
      </c>
      <c r="X258" s="148"/>
      <c r="Y258" s="148"/>
      <c r="Z258" s="148"/>
      <c r="AA258" s="148"/>
      <c r="AB258" s="151">
        <f>SUM(X258:AA258)</f>
        <v>0</v>
      </c>
      <c r="AC258" s="148"/>
      <c r="AD258" s="148"/>
      <c r="AE258" s="148"/>
      <c r="AF258" s="148"/>
      <c r="AG258" s="151">
        <f>SUM(AC258:AF258)</f>
        <v>0</v>
      </c>
      <c r="AH258" s="148"/>
      <c r="AI258" s="148"/>
      <c r="AJ258" s="148"/>
      <c r="AK258" s="148"/>
      <c r="AL258" s="151">
        <f>SUM(AH258:AK258)</f>
        <v>0</v>
      </c>
      <c r="AM258" s="143">
        <f t="shared" si="48"/>
        <v>0</v>
      </c>
    </row>
    <row r="259" spans="1:39" x14ac:dyDescent="0.35">
      <c r="A259" s="199"/>
      <c r="B259" s="144"/>
      <c r="C259" s="153" t="s">
        <v>365</v>
      </c>
      <c r="D259" s="153"/>
      <c r="E259" s="153"/>
      <c r="F259" s="153"/>
      <c r="G259" s="153"/>
      <c r="H259" s="151">
        <f>SUM(D259:G259)</f>
        <v>0</v>
      </c>
      <c r="I259" s="153"/>
      <c r="J259" s="153"/>
      <c r="K259" s="153"/>
      <c r="L259" s="153"/>
      <c r="M259" s="151">
        <f>SUM(I259:L259)</f>
        <v>0</v>
      </c>
      <c r="N259" s="153"/>
      <c r="O259" s="153"/>
      <c r="P259" s="153"/>
      <c r="Q259" s="153"/>
      <c r="R259" s="151">
        <f>SUM(N259:Q259)</f>
        <v>0</v>
      </c>
      <c r="S259" s="153"/>
      <c r="T259" s="153"/>
      <c r="U259" s="153"/>
      <c r="V259" s="153"/>
      <c r="W259" s="151">
        <f>SUM(S259:V259)</f>
        <v>0</v>
      </c>
      <c r="X259" s="153"/>
      <c r="Y259" s="153"/>
      <c r="Z259" s="153"/>
      <c r="AA259" s="153"/>
      <c r="AB259" s="151">
        <f>SUM(X259:AA259)</f>
        <v>0</v>
      </c>
      <c r="AC259" s="153"/>
      <c r="AD259" s="153"/>
      <c r="AE259" s="153"/>
      <c r="AF259" s="153"/>
      <c r="AG259" s="151">
        <f>SUM(AC259:AF259)</f>
        <v>0</v>
      </c>
      <c r="AH259" s="153"/>
      <c r="AI259" s="153"/>
      <c r="AJ259" s="153"/>
      <c r="AK259" s="153"/>
      <c r="AL259" s="151">
        <f>SUM(AH259:AK259)</f>
        <v>0</v>
      </c>
      <c r="AM259" s="143">
        <f t="shared" si="48"/>
        <v>0</v>
      </c>
    </row>
    <row r="260" spans="1:39" x14ac:dyDescent="0.35">
      <c r="A260" s="156" t="s">
        <v>458</v>
      </c>
      <c r="B260" s="157" t="s">
        <v>459</v>
      </c>
      <c r="C260" s="156"/>
      <c r="D260" s="156">
        <f t="shared" ref="D260:AL260" si="63">SUM(D256:D259)</f>
        <v>0</v>
      </c>
      <c r="E260" s="156">
        <f t="shared" si="63"/>
        <v>0</v>
      </c>
      <c r="F260" s="156">
        <f t="shared" si="63"/>
        <v>0</v>
      </c>
      <c r="G260" s="156">
        <f t="shared" si="63"/>
        <v>0</v>
      </c>
      <c r="H260" s="156">
        <f t="shared" si="63"/>
        <v>0</v>
      </c>
      <c r="I260" s="156">
        <f t="shared" si="63"/>
        <v>0</v>
      </c>
      <c r="J260" s="156">
        <f t="shared" si="63"/>
        <v>0</v>
      </c>
      <c r="K260" s="156">
        <f t="shared" si="63"/>
        <v>0</v>
      </c>
      <c r="L260" s="156">
        <f t="shared" si="63"/>
        <v>0</v>
      </c>
      <c r="M260" s="156">
        <f t="shared" si="63"/>
        <v>0</v>
      </c>
      <c r="N260" s="156">
        <f t="shared" si="63"/>
        <v>0</v>
      </c>
      <c r="O260" s="156">
        <f t="shared" si="63"/>
        <v>0</v>
      </c>
      <c r="P260" s="156">
        <f t="shared" si="63"/>
        <v>0</v>
      </c>
      <c r="Q260" s="156">
        <f t="shared" si="63"/>
        <v>0</v>
      </c>
      <c r="R260" s="156">
        <f t="shared" si="63"/>
        <v>0</v>
      </c>
      <c r="S260" s="156">
        <f t="shared" si="63"/>
        <v>0</v>
      </c>
      <c r="T260" s="156">
        <f t="shared" si="63"/>
        <v>0</v>
      </c>
      <c r="U260" s="156">
        <f t="shared" si="63"/>
        <v>0</v>
      </c>
      <c r="V260" s="156">
        <f t="shared" si="63"/>
        <v>0</v>
      </c>
      <c r="W260" s="156">
        <f t="shared" si="63"/>
        <v>0</v>
      </c>
      <c r="X260" s="156">
        <f t="shared" si="63"/>
        <v>0</v>
      </c>
      <c r="Y260" s="156">
        <f t="shared" si="63"/>
        <v>0</v>
      </c>
      <c r="Z260" s="156">
        <f t="shared" si="63"/>
        <v>0</v>
      </c>
      <c r="AA260" s="156">
        <f t="shared" si="63"/>
        <v>0</v>
      </c>
      <c r="AB260" s="156">
        <f t="shared" si="63"/>
        <v>0</v>
      </c>
      <c r="AC260" s="156">
        <f t="shared" si="63"/>
        <v>0</v>
      </c>
      <c r="AD260" s="156">
        <f t="shared" si="63"/>
        <v>0</v>
      </c>
      <c r="AE260" s="156">
        <f t="shared" si="63"/>
        <v>0</v>
      </c>
      <c r="AF260" s="156">
        <f t="shared" si="63"/>
        <v>0</v>
      </c>
      <c r="AG260" s="156">
        <f t="shared" si="63"/>
        <v>0</v>
      </c>
      <c r="AH260" s="156">
        <f t="shared" si="63"/>
        <v>0</v>
      </c>
      <c r="AI260" s="156">
        <f t="shared" si="63"/>
        <v>0</v>
      </c>
      <c r="AJ260" s="156">
        <f t="shared" si="63"/>
        <v>0</v>
      </c>
      <c r="AK260" s="156">
        <f t="shared" si="63"/>
        <v>0</v>
      </c>
      <c r="AL260" s="156">
        <f t="shared" si="63"/>
        <v>0</v>
      </c>
      <c r="AM260" s="143">
        <f t="shared" si="48"/>
        <v>0</v>
      </c>
    </row>
    <row r="261" spans="1:39" x14ac:dyDescent="0.35">
      <c r="A261" s="150" t="s">
        <v>460</v>
      </c>
      <c r="B261" s="144">
        <v>7</v>
      </c>
      <c r="C261" s="148" t="s">
        <v>344</v>
      </c>
      <c r="D261" s="148"/>
      <c r="E261" s="148"/>
      <c r="F261" s="148"/>
      <c r="G261" s="148"/>
      <c r="H261" s="151">
        <f>SUM(D261:G261)</f>
        <v>0</v>
      </c>
      <c r="I261" s="148"/>
      <c r="J261" s="148"/>
      <c r="K261" s="148"/>
      <c r="L261" s="148"/>
      <c r="M261" s="151">
        <f>SUM(I261:L261)</f>
        <v>0</v>
      </c>
      <c r="N261" s="148"/>
      <c r="O261" s="148"/>
      <c r="P261" s="148"/>
      <c r="Q261" s="148"/>
      <c r="R261" s="151">
        <f>SUM(N261:Q261)</f>
        <v>0</v>
      </c>
      <c r="S261" s="148"/>
      <c r="T261" s="148"/>
      <c r="U261" s="148"/>
      <c r="V261" s="148"/>
      <c r="W261" s="151">
        <f>SUM(S261:V261)</f>
        <v>0</v>
      </c>
      <c r="X261" s="148"/>
      <c r="Y261" s="148"/>
      <c r="Z261" s="148"/>
      <c r="AA261" s="148"/>
      <c r="AB261" s="151">
        <f>SUM(X261:AA261)</f>
        <v>0</v>
      </c>
      <c r="AC261" s="148"/>
      <c r="AD261" s="148"/>
      <c r="AE261" s="148"/>
      <c r="AF261" s="148"/>
      <c r="AG261" s="151">
        <f>SUM(AC261:AF261)</f>
        <v>0</v>
      </c>
      <c r="AH261" s="148"/>
      <c r="AI261" s="148"/>
      <c r="AJ261" s="148"/>
      <c r="AK261" s="148"/>
      <c r="AL261" s="151">
        <f>SUM(AH261:AK261)</f>
        <v>0</v>
      </c>
      <c r="AM261" s="143">
        <f t="shared" si="48"/>
        <v>0</v>
      </c>
    </row>
    <row r="262" spans="1:39" x14ac:dyDescent="0.35">
      <c r="A262" s="199" t="s">
        <v>411</v>
      </c>
      <c r="B262" s="144"/>
      <c r="C262" s="153" t="s">
        <v>346</v>
      </c>
      <c r="D262" s="153"/>
      <c r="E262" s="153"/>
      <c r="F262" s="153"/>
      <c r="G262" s="153"/>
      <c r="H262" s="151">
        <f>SUM(D262:G262)</f>
        <v>0</v>
      </c>
      <c r="I262" s="153"/>
      <c r="J262" s="153"/>
      <c r="K262" s="153"/>
      <c r="L262" s="153"/>
      <c r="M262" s="151">
        <f>SUM(I262:L262)</f>
        <v>0</v>
      </c>
      <c r="N262" s="153"/>
      <c r="O262" s="153"/>
      <c r="P262" s="153"/>
      <c r="Q262" s="153"/>
      <c r="R262" s="151">
        <f>SUM(N262:Q262)</f>
        <v>0</v>
      </c>
      <c r="S262" s="153"/>
      <c r="T262" s="153"/>
      <c r="U262" s="153"/>
      <c r="V262" s="153"/>
      <c r="W262" s="151">
        <f>SUM(S262:V262)</f>
        <v>0</v>
      </c>
      <c r="X262" s="153"/>
      <c r="Y262" s="153"/>
      <c r="Z262" s="153"/>
      <c r="AA262" s="153"/>
      <c r="AB262" s="151">
        <f>SUM(X262:AA262)</f>
        <v>0</v>
      </c>
      <c r="AC262" s="153"/>
      <c r="AD262" s="153"/>
      <c r="AE262" s="153"/>
      <c r="AF262" s="153"/>
      <c r="AG262" s="151">
        <f>SUM(AC262:AF262)</f>
        <v>0</v>
      </c>
      <c r="AH262" s="153"/>
      <c r="AI262" s="153"/>
      <c r="AJ262" s="153"/>
      <c r="AK262" s="153"/>
      <c r="AL262" s="151">
        <f>SUM(AH262:AK262)</f>
        <v>0</v>
      </c>
      <c r="AM262" s="143">
        <f t="shared" ref="AM262:AM340" si="64">SUM(H262,M262,R262,W262,AB262,AG262,AL262)</f>
        <v>0</v>
      </c>
    </row>
    <row r="263" spans="1:39" x14ac:dyDescent="0.35">
      <c r="A263" s="199"/>
      <c r="B263" s="144"/>
      <c r="C263" s="148" t="s">
        <v>348</v>
      </c>
      <c r="D263" s="148"/>
      <c r="E263" s="148"/>
      <c r="F263" s="148"/>
      <c r="G263" s="148"/>
      <c r="H263" s="151">
        <f>SUM(D263:G263)</f>
        <v>0</v>
      </c>
      <c r="I263" s="148"/>
      <c r="J263" s="148"/>
      <c r="K263" s="148"/>
      <c r="L263" s="148"/>
      <c r="M263" s="151">
        <f>SUM(I263:L263)</f>
        <v>0</v>
      </c>
      <c r="N263" s="148"/>
      <c r="O263" s="148"/>
      <c r="P263" s="148"/>
      <c r="Q263" s="148"/>
      <c r="R263" s="151">
        <f>SUM(N263:Q263)</f>
        <v>0</v>
      </c>
      <c r="S263" s="148"/>
      <c r="T263" s="148"/>
      <c r="U263" s="148"/>
      <c r="V263" s="148"/>
      <c r="W263" s="151">
        <f>SUM(S263:V263)</f>
        <v>0</v>
      </c>
      <c r="X263" s="148"/>
      <c r="Y263" s="148"/>
      <c r="Z263" s="148"/>
      <c r="AA263" s="148"/>
      <c r="AB263" s="151">
        <f>SUM(X263:AA263)</f>
        <v>0</v>
      </c>
      <c r="AC263" s="148"/>
      <c r="AD263" s="148"/>
      <c r="AE263" s="148"/>
      <c r="AF263" s="148"/>
      <c r="AG263" s="151">
        <f>SUM(AC263:AF263)</f>
        <v>0</v>
      </c>
      <c r="AH263" s="148"/>
      <c r="AI263" s="148"/>
      <c r="AJ263" s="148"/>
      <c r="AK263" s="148"/>
      <c r="AL263" s="151">
        <f>SUM(AH263:AK263)</f>
        <v>0</v>
      </c>
      <c r="AM263" s="143">
        <f t="shared" si="64"/>
        <v>0</v>
      </c>
    </row>
    <row r="264" spans="1:39" x14ac:dyDescent="0.35">
      <c r="A264" s="199"/>
      <c r="B264" s="144"/>
      <c r="C264" s="153" t="s">
        <v>365</v>
      </c>
      <c r="D264" s="153"/>
      <c r="E264" s="153"/>
      <c r="F264" s="153"/>
      <c r="G264" s="153"/>
      <c r="H264" s="151">
        <f>SUM(D264:G264)</f>
        <v>0</v>
      </c>
      <c r="I264" s="153"/>
      <c r="J264" s="153"/>
      <c r="K264" s="153"/>
      <c r="L264" s="153"/>
      <c r="M264" s="151">
        <f>SUM(I264:L264)</f>
        <v>0</v>
      </c>
      <c r="N264" s="153"/>
      <c r="O264" s="153"/>
      <c r="P264" s="153"/>
      <c r="Q264" s="153"/>
      <c r="R264" s="151">
        <f>SUM(N264:Q264)</f>
        <v>0</v>
      </c>
      <c r="S264" s="153"/>
      <c r="T264" s="153"/>
      <c r="U264" s="153"/>
      <c r="V264" s="153"/>
      <c r="W264" s="151">
        <f>SUM(S264:V264)</f>
        <v>0</v>
      </c>
      <c r="X264" s="153"/>
      <c r="Y264" s="153"/>
      <c r="Z264" s="153"/>
      <c r="AA264" s="153"/>
      <c r="AB264" s="151">
        <f>SUM(X264:AA264)</f>
        <v>0</v>
      </c>
      <c r="AC264" s="153"/>
      <c r="AD264" s="153"/>
      <c r="AE264" s="153"/>
      <c r="AF264" s="153"/>
      <c r="AG264" s="151">
        <f>SUM(AC264:AF264)</f>
        <v>0</v>
      </c>
      <c r="AH264" s="153"/>
      <c r="AI264" s="153"/>
      <c r="AJ264" s="153"/>
      <c r="AK264" s="153"/>
      <c r="AL264" s="151">
        <f>SUM(AH264:AK264)</f>
        <v>0</v>
      </c>
      <c r="AM264" s="143">
        <f t="shared" si="64"/>
        <v>0</v>
      </c>
    </row>
    <row r="265" spans="1:39" x14ac:dyDescent="0.35">
      <c r="A265" s="156" t="s">
        <v>460</v>
      </c>
      <c r="B265" s="157">
        <v>7</v>
      </c>
      <c r="C265" s="156"/>
      <c r="D265" s="156">
        <f t="shared" ref="D265:AL265" si="65">SUM(D261:D264)</f>
        <v>0</v>
      </c>
      <c r="E265" s="156">
        <f t="shared" si="65"/>
        <v>0</v>
      </c>
      <c r="F265" s="156">
        <f t="shared" si="65"/>
        <v>0</v>
      </c>
      <c r="G265" s="156">
        <f t="shared" si="65"/>
        <v>0</v>
      </c>
      <c r="H265" s="156">
        <f t="shared" si="65"/>
        <v>0</v>
      </c>
      <c r="I265" s="156">
        <f t="shared" si="65"/>
        <v>0</v>
      </c>
      <c r="J265" s="156">
        <f t="shared" si="65"/>
        <v>0</v>
      </c>
      <c r="K265" s="156">
        <f t="shared" si="65"/>
        <v>0</v>
      </c>
      <c r="L265" s="156">
        <f t="shared" si="65"/>
        <v>0</v>
      </c>
      <c r="M265" s="156">
        <f t="shared" si="65"/>
        <v>0</v>
      </c>
      <c r="N265" s="156">
        <f t="shared" si="65"/>
        <v>0</v>
      </c>
      <c r="O265" s="156">
        <f t="shared" si="65"/>
        <v>0</v>
      </c>
      <c r="P265" s="156">
        <f t="shared" si="65"/>
        <v>0</v>
      </c>
      <c r="Q265" s="156">
        <f t="shared" si="65"/>
        <v>0</v>
      </c>
      <c r="R265" s="156">
        <f t="shared" si="65"/>
        <v>0</v>
      </c>
      <c r="S265" s="156">
        <f t="shared" si="65"/>
        <v>0</v>
      </c>
      <c r="T265" s="156">
        <f t="shared" si="65"/>
        <v>0</v>
      </c>
      <c r="U265" s="156">
        <f t="shared" si="65"/>
        <v>0</v>
      </c>
      <c r="V265" s="156">
        <f t="shared" si="65"/>
        <v>0</v>
      </c>
      <c r="W265" s="156">
        <f t="shared" si="65"/>
        <v>0</v>
      </c>
      <c r="X265" s="156">
        <f t="shared" si="65"/>
        <v>0</v>
      </c>
      <c r="Y265" s="156">
        <f t="shared" si="65"/>
        <v>0</v>
      </c>
      <c r="Z265" s="156">
        <f t="shared" si="65"/>
        <v>0</v>
      </c>
      <c r="AA265" s="156">
        <f t="shared" si="65"/>
        <v>0</v>
      </c>
      <c r="AB265" s="156">
        <f t="shared" si="65"/>
        <v>0</v>
      </c>
      <c r="AC265" s="156">
        <f t="shared" si="65"/>
        <v>0</v>
      </c>
      <c r="AD265" s="156">
        <f t="shared" si="65"/>
        <v>0</v>
      </c>
      <c r="AE265" s="156">
        <f t="shared" si="65"/>
        <v>0</v>
      </c>
      <c r="AF265" s="156">
        <f t="shared" si="65"/>
        <v>0</v>
      </c>
      <c r="AG265" s="156">
        <f t="shared" si="65"/>
        <v>0</v>
      </c>
      <c r="AH265" s="156">
        <f t="shared" si="65"/>
        <v>0</v>
      </c>
      <c r="AI265" s="156">
        <f t="shared" si="65"/>
        <v>0</v>
      </c>
      <c r="AJ265" s="156">
        <f t="shared" si="65"/>
        <v>0</v>
      </c>
      <c r="AK265" s="156">
        <f t="shared" si="65"/>
        <v>0</v>
      </c>
      <c r="AL265" s="156">
        <f t="shared" si="65"/>
        <v>0</v>
      </c>
      <c r="AM265" s="143">
        <f t="shared" si="64"/>
        <v>0</v>
      </c>
    </row>
    <row r="266" spans="1:39" x14ac:dyDescent="0.35">
      <c r="A266" s="150" t="s">
        <v>185</v>
      </c>
      <c r="B266" s="144">
        <v>5</v>
      </c>
      <c r="C266" s="148" t="s">
        <v>344</v>
      </c>
      <c r="D266" s="148">
        <v>12</v>
      </c>
      <c r="E266" s="148"/>
      <c r="F266" s="148"/>
      <c r="G266" s="148"/>
      <c r="H266" s="151">
        <f>SUM(D266:G266)</f>
        <v>12</v>
      </c>
      <c r="I266" s="148"/>
      <c r="J266" s="148"/>
      <c r="K266" s="148"/>
      <c r="L266" s="148"/>
      <c r="M266" s="151">
        <f>SUM(I266:L266)</f>
        <v>0</v>
      </c>
      <c r="N266" s="148">
        <v>3</v>
      </c>
      <c r="O266" s="148"/>
      <c r="P266" s="148"/>
      <c r="Q266" s="148"/>
      <c r="R266" s="151">
        <f>SUM(N266:Q266)</f>
        <v>3</v>
      </c>
      <c r="S266" s="148"/>
      <c r="T266" s="148"/>
      <c r="U266" s="148"/>
      <c r="V266" s="148"/>
      <c r="W266" s="151">
        <f>SUM(S266:V266)</f>
        <v>0</v>
      </c>
      <c r="X266" s="148"/>
      <c r="Y266" s="148"/>
      <c r="Z266" s="148"/>
      <c r="AA266" s="148"/>
      <c r="AB266" s="151">
        <f>SUM(X266:AA266)</f>
        <v>0</v>
      </c>
      <c r="AC266" s="148">
        <v>4</v>
      </c>
      <c r="AD266" s="148"/>
      <c r="AE266" s="148"/>
      <c r="AF266" s="148"/>
      <c r="AG266" s="151">
        <f>SUM(AC266:AF266)</f>
        <v>4</v>
      </c>
      <c r="AH266" s="148">
        <v>1</v>
      </c>
      <c r="AI266" s="148"/>
      <c r="AJ266" s="148"/>
      <c r="AK266" s="148"/>
      <c r="AL266" s="151">
        <f>SUM(AH266:AK266)</f>
        <v>1</v>
      </c>
      <c r="AM266" s="143">
        <f t="shared" si="64"/>
        <v>20</v>
      </c>
    </row>
    <row r="267" spans="1:39" x14ac:dyDescent="0.35">
      <c r="A267" s="199" t="s">
        <v>367</v>
      </c>
      <c r="B267" s="144"/>
      <c r="C267" s="153" t="s">
        <v>346</v>
      </c>
      <c r="D267" s="153">
        <v>10</v>
      </c>
      <c r="E267" s="153">
        <v>1</v>
      </c>
      <c r="F267" s="153"/>
      <c r="G267" s="153"/>
      <c r="H267" s="151">
        <f>SUM(D267:G267)</f>
        <v>11</v>
      </c>
      <c r="I267" s="153"/>
      <c r="J267" s="153"/>
      <c r="K267" s="153"/>
      <c r="L267" s="153"/>
      <c r="M267" s="151">
        <f>SUM(I267:L267)</f>
        <v>0</v>
      </c>
      <c r="N267" s="153">
        <v>3</v>
      </c>
      <c r="O267" s="153"/>
      <c r="P267" s="153"/>
      <c r="Q267" s="153"/>
      <c r="R267" s="151">
        <f>SUM(N267:Q267)</f>
        <v>3</v>
      </c>
      <c r="S267" s="153"/>
      <c r="T267" s="153"/>
      <c r="U267" s="153"/>
      <c r="V267" s="153"/>
      <c r="W267" s="151">
        <f>SUM(S267:V267)</f>
        <v>0</v>
      </c>
      <c r="X267" s="153"/>
      <c r="Y267" s="153"/>
      <c r="Z267" s="153"/>
      <c r="AA267" s="153"/>
      <c r="AB267" s="151">
        <f>SUM(X267:AA267)</f>
        <v>0</v>
      </c>
      <c r="AC267" s="153">
        <v>1</v>
      </c>
      <c r="AD267" s="153">
        <v>1</v>
      </c>
      <c r="AE267" s="153"/>
      <c r="AF267" s="153"/>
      <c r="AG267" s="151">
        <f>SUM(AC267:AF267)</f>
        <v>2</v>
      </c>
      <c r="AH267" s="153">
        <v>6</v>
      </c>
      <c r="AI267" s="153"/>
      <c r="AJ267" s="153"/>
      <c r="AK267" s="153"/>
      <c r="AL267" s="151">
        <f>SUM(AH267:AK267)</f>
        <v>6</v>
      </c>
      <c r="AM267" s="143">
        <f t="shared" si="64"/>
        <v>22</v>
      </c>
    </row>
    <row r="268" spans="1:39" x14ac:dyDescent="0.35">
      <c r="A268" s="199"/>
      <c r="B268" s="144"/>
      <c r="C268" s="148" t="s">
        <v>348</v>
      </c>
      <c r="D268" s="148">
        <v>10</v>
      </c>
      <c r="E268" s="148"/>
      <c r="F268" s="148"/>
      <c r="G268" s="148"/>
      <c r="H268" s="151">
        <f>SUM(D268:G268)</f>
        <v>10</v>
      </c>
      <c r="I268" s="148"/>
      <c r="J268" s="148"/>
      <c r="K268" s="148"/>
      <c r="L268" s="148"/>
      <c r="M268" s="151">
        <f>SUM(I268:L268)</f>
        <v>0</v>
      </c>
      <c r="N268" s="148">
        <v>1</v>
      </c>
      <c r="O268" s="148">
        <v>3</v>
      </c>
      <c r="P268" s="148"/>
      <c r="Q268" s="148"/>
      <c r="R268" s="151">
        <f>SUM(N268:Q268)</f>
        <v>4</v>
      </c>
      <c r="S268" s="148"/>
      <c r="T268" s="148"/>
      <c r="U268" s="148"/>
      <c r="V268" s="148"/>
      <c r="W268" s="151">
        <f>SUM(S268:V268)</f>
        <v>0</v>
      </c>
      <c r="X268" s="148"/>
      <c r="Y268" s="148"/>
      <c r="Z268" s="148"/>
      <c r="AA268" s="148"/>
      <c r="AB268" s="151">
        <f>SUM(X268:AA268)</f>
        <v>0</v>
      </c>
      <c r="AC268" s="148">
        <v>3</v>
      </c>
      <c r="AD268" s="148"/>
      <c r="AE268" s="148"/>
      <c r="AF268" s="148"/>
      <c r="AG268" s="151">
        <f>SUM(AC268:AF268)</f>
        <v>3</v>
      </c>
      <c r="AH268" s="148">
        <v>2</v>
      </c>
      <c r="AI268" s="148"/>
      <c r="AJ268" s="148"/>
      <c r="AK268" s="148"/>
      <c r="AL268" s="151">
        <f>SUM(AH268:AK268)</f>
        <v>2</v>
      </c>
      <c r="AM268" s="143">
        <f t="shared" si="64"/>
        <v>19</v>
      </c>
    </row>
    <row r="269" spans="1:39" x14ac:dyDescent="0.35">
      <c r="A269" s="199"/>
      <c r="B269" s="144"/>
      <c r="C269" s="153" t="s">
        <v>365</v>
      </c>
      <c r="D269" s="153"/>
      <c r="E269" s="153"/>
      <c r="F269" s="153"/>
      <c r="G269" s="153"/>
      <c r="H269" s="151">
        <f>SUM(D269:G269)</f>
        <v>0</v>
      </c>
      <c r="I269" s="153"/>
      <c r="J269" s="153"/>
      <c r="K269" s="153"/>
      <c r="L269" s="153"/>
      <c r="M269" s="151">
        <f>SUM(I269:L269)</f>
        <v>0</v>
      </c>
      <c r="N269" s="153"/>
      <c r="O269" s="153"/>
      <c r="P269" s="153"/>
      <c r="Q269" s="153"/>
      <c r="R269" s="151">
        <f>SUM(N269:Q269)</f>
        <v>0</v>
      </c>
      <c r="S269" s="153"/>
      <c r="T269" s="153"/>
      <c r="U269" s="153"/>
      <c r="V269" s="153"/>
      <c r="W269" s="151">
        <f>SUM(S269:V269)</f>
        <v>0</v>
      </c>
      <c r="X269" s="153"/>
      <c r="Y269" s="153"/>
      <c r="Z269" s="153"/>
      <c r="AA269" s="153"/>
      <c r="AB269" s="151">
        <f>SUM(X269:AA269)</f>
        <v>0</v>
      </c>
      <c r="AC269" s="153"/>
      <c r="AD269" s="153"/>
      <c r="AE269" s="153"/>
      <c r="AF269" s="153"/>
      <c r="AG269" s="151">
        <f>SUM(AC269:AF269)</f>
        <v>0</v>
      </c>
      <c r="AH269" s="153"/>
      <c r="AI269" s="153"/>
      <c r="AJ269" s="153"/>
      <c r="AK269" s="153"/>
      <c r="AL269" s="151">
        <f>SUM(AH269:AK269)</f>
        <v>0</v>
      </c>
      <c r="AM269" s="143">
        <f t="shared" si="64"/>
        <v>0</v>
      </c>
    </row>
    <row r="270" spans="1:39" x14ac:dyDescent="0.35">
      <c r="A270" s="156" t="s">
        <v>185</v>
      </c>
      <c r="B270" s="157">
        <v>5</v>
      </c>
      <c r="C270" s="156"/>
      <c r="D270" s="156">
        <f t="shared" ref="D270:AL270" si="66">SUM(D266:D269)</f>
        <v>32</v>
      </c>
      <c r="E270" s="156">
        <f t="shared" si="66"/>
        <v>1</v>
      </c>
      <c r="F270" s="156">
        <f t="shared" si="66"/>
        <v>0</v>
      </c>
      <c r="G270" s="156">
        <f t="shared" si="66"/>
        <v>0</v>
      </c>
      <c r="H270" s="156">
        <f t="shared" si="66"/>
        <v>33</v>
      </c>
      <c r="I270" s="156">
        <f t="shared" si="66"/>
        <v>0</v>
      </c>
      <c r="J270" s="156">
        <f t="shared" si="66"/>
        <v>0</v>
      </c>
      <c r="K270" s="156">
        <f t="shared" si="66"/>
        <v>0</v>
      </c>
      <c r="L270" s="156">
        <f t="shared" si="66"/>
        <v>0</v>
      </c>
      <c r="M270" s="156">
        <f t="shared" si="66"/>
        <v>0</v>
      </c>
      <c r="N270" s="156">
        <f t="shared" si="66"/>
        <v>7</v>
      </c>
      <c r="O270" s="156">
        <f t="shared" si="66"/>
        <v>3</v>
      </c>
      <c r="P270" s="156">
        <f t="shared" si="66"/>
        <v>0</v>
      </c>
      <c r="Q270" s="156">
        <f t="shared" si="66"/>
        <v>0</v>
      </c>
      <c r="R270" s="156">
        <f t="shared" si="66"/>
        <v>10</v>
      </c>
      <c r="S270" s="156">
        <f t="shared" si="66"/>
        <v>0</v>
      </c>
      <c r="T270" s="156">
        <f t="shared" si="66"/>
        <v>0</v>
      </c>
      <c r="U270" s="156">
        <f t="shared" si="66"/>
        <v>0</v>
      </c>
      <c r="V270" s="156">
        <f t="shared" si="66"/>
        <v>0</v>
      </c>
      <c r="W270" s="156">
        <f t="shared" si="66"/>
        <v>0</v>
      </c>
      <c r="X270" s="156">
        <f t="shared" si="66"/>
        <v>0</v>
      </c>
      <c r="Y270" s="156">
        <f t="shared" si="66"/>
        <v>0</v>
      </c>
      <c r="Z270" s="156">
        <f t="shared" si="66"/>
        <v>0</v>
      </c>
      <c r="AA270" s="156">
        <f t="shared" si="66"/>
        <v>0</v>
      </c>
      <c r="AB270" s="156">
        <f t="shared" si="66"/>
        <v>0</v>
      </c>
      <c r="AC270" s="156">
        <f t="shared" si="66"/>
        <v>8</v>
      </c>
      <c r="AD270" s="156">
        <f t="shared" si="66"/>
        <v>1</v>
      </c>
      <c r="AE270" s="156">
        <f t="shared" si="66"/>
        <v>0</v>
      </c>
      <c r="AF270" s="156">
        <f t="shared" si="66"/>
        <v>0</v>
      </c>
      <c r="AG270" s="156">
        <f t="shared" si="66"/>
        <v>9</v>
      </c>
      <c r="AH270" s="156">
        <f t="shared" si="66"/>
        <v>9</v>
      </c>
      <c r="AI270" s="156">
        <f t="shared" si="66"/>
        <v>0</v>
      </c>
      <c r="AJ270" s="156">
        <f t="shared" si="66"/>
        <v>0</v>
      </c>
      <c r="AK270" s="156">
        <f t="shared" si="66"/>
        <v>0</v>
      </c>
      <c r="AL270" s="156">
        <f t="shared" si="66"/>
        <v>9</v>
      </c>
      <c r="AM270" s="143">
        <f t="shared" si="64"/>
        <v>61</v>
      </c>
    </row>
    <row r="271" spans="1:39" x14ac:dyDescent="0.35">
      <c r="A271" s="150" t="s">
        <v>461</v>
      </c>
      <c r="B271" s="144">
        <v>4</v>
      </c>
      <c r="C271" s="148" t="s">
        <v>344</v>
      </c>
      <c r="D271" s="148"/>
      <c r="E271" s="148"/>
      <c r="F271" s="148"/>
      <c r="G271" s="148"/>
      <c r="H271" s="151">
        <f>SUM(D271:G271)</f>
        <v>0</v>
      </c>
      <c r="I271" s="148"/>
      <c r="J271" s="148"/>
      <c r="K271" s="148"/>
      <c r="L271" s="148"/>
      <c r="M271" s="151">
        <f>SUM(I271:L271)</f>
        <v>0</v>
      </c>
      <c r="N271" s="148"/>
      <c r="O271" s="148"/>
      <c r="P271" s="148"/>
      <c r="Q271" s="148"/>
      <c r="R271" s="151">
        <f>SUM(N271:Q271)</f>
        <v>0</v>
      </c>
      <c r="S271" s="148"/>
      <c r="T271" s="148"/>
      <c r="U271" s="148"/>
      <c r="V271" s="148"/>
      <c r="W271" s="151">
        <f>SUM(S271:V271)</f>
        <v>0</v>
      </c>
      <c r="X271" s="148"/>
      <c r="Y271" s="148"/>
      <c r="Z271" s="148"/>
      <c r="AA271" s="148"/>
      <c r="AB271" s="151">
        <f>SUM(X271:AA271)</f>
        <v>0</v>
      </c>
      <c r="AC271" s="148"/>
      <c r="AD271" s="148"/>
      <c r="AE271" s="148"/>
      <c r="AF271" s="148"/>
      <c r="AG271" s="151">
        <f>SUM(AC271:AF271)</f>
        <v>0</v>
      </c>
      <c r="AH271" s="148"/>
      <c r="AI271" s="148"/>
      <c r="AJ271" s="148"/>
      <c r="AK271" s="148"/>
      <c r="AL271" s="151">
        <f>SUM(AH271:AK271)</f>
        <v>0</v>
      </c>
      <c r="AM271" s="143">
        <f t="shared" si="64"/>
        <v>0</v>
      </c>
    </row>
    <row r="272" spans="1:39" x14ac:dyDescent="0.35">
      <c r="A272" s="199" t="s">
        <v>367</v>
      </c>
      <c r="B272" s="144"/>
      <c r="C272" s="153" t="s">
        <v>346</v>
      </c>
      <c r="D272" s="153"/>
      <c r="E272" s="153"/>
      <c r="F272" s="153"/>
      <c r="G272" s="153"/>
      <c r="H272" s="151">
        <f>SUM(D272:G272)</f>
        <v>0</v>
      </c>
      <c r="I272" s="153"/>
      <c r="J272" s="153"/>
      <c r="K272" s="153"/>
      <c r="L272" s="153"/>
      <c r="M272" s="151">
        <f>SUM(I272:L272)</f>
        <v>0</v>
      </c>
      <c r="N272" s="153"/>
      <c r="O272" s="153"/>
      <c r="P272" s="153"/>
      <c r="Q272" s="153"/>
      <c r="R272" s="151">
        <f>SUM(N272:Q272)</f>
        <v>0</v>
      </c>
      <c r="S272" s="153"/>
      <c r="T272" s="153"/>
      <c r="U272" s="153"/>
      <c r="V272" s="153"/>
      <c r="W272" s="151">
        <f>SUM(S272:V272)</f>
        <v>0</v>
      </c>
      <c r="X272" s="153"/>
      <c r="Y272" s="153"/>
      <c r="Z272" s="153"/>
      <c r="AA272" s="153"/>
      <c r="AB272" s="151">
        <f>SUM(X272:AA272)</f>
        <v>0</v>
      </c>
      <c r="AC272" s="153"/>
      <c r="AD272" s="153"/>
      <c r="AE272" s="153"/>
      <c r="AF272" s="153"/>
      <c r="AG272" s="151">
        <f>SUM(AC272:AF272)</f>
        <v>0</v>
      </c>
      <c r="AH272" s="153"/>
      <c r="AI272" s="153"/>
      <c r="AJ272" s="153"/>
      <c r="AK272" s="153"/>
      <c r="AL272" s="151">
        <f>SUM(AH272:AK272)</f>
        <v>0</v>
      </c>
      <c r="AM272" s="143">
        <f t="shared" si="64"/>
        <v>0</v>
      </c>
    </row>
    <row r="273" spans="1:39" x14ac:dyDescent="0.35">
      <c r="A273" s="199"/>
      <c r="B273" s="144"/>
      <c r="C273" s="148" t="s">
        <v>348</v>
      </c>
      <c r="D273" s="148"/>
      <c r="E273" s="148"/>
      <c r="F273" s="148"/>
      <c r="G273" s="148"/>
      <c r="H273" s="151">
        <f>SUM(D273:G273)</f>
        <v>0</v>
      </c>
      <c r="I273" s="148"/>
      <c r="J273" s="148"/>
      <c r="K273" s="148"/>
      <c r="L273" s="148"/>
      <c r="M273" s="151">
        <f>SUM(I273:L273)</f>
        <v>0</v>
      </c>
      <c r="N273" s="148"/>
      <c r="O273" s="148"/>
      <c r="P273" s="148"/>
      <c r="Q273" s="148"/>
      <c r="R273" s="151">
        <f>SUM(N273:Q273)</f>
        <v>0</v>
      </c>
      <c r="S273" s="148"/>
      <c r="T273" s="148"/>
      <c r="U273" s="148"/>
      <c r="V273" s="148"/>
      <c r="W273" s="151">
        <f>SUM(S273:V273)</f>
        <v>0</v>
      </c>
      <c r="X273" s="148"/>
      <c r="Y273" s="148"/>
      <c r="Z273" s="148"/>
      <c r="AA273" s="148"/>
      <c r="AB273" s="151">
        <f>SUM(X273:AA273)</f>
        <v>0</v>
      </c>
      <c r="AC273" s="148"/>
      <c r="AD273" s="148"/>
      <c r="AE273" s="148"/>
      <c r="AF273" s="148"/>
      <c r="AG273" s="151">
        <f>SUM(AC273:AF273)</f>
        <v>0</v>
      </c>
      <c r="AH273" s="148"/>
      <c r="AI273" s="148"/>
      <c r="AJ273" s="148"/>
      <c r="AK273" s="148"/>
      <c r="AL273" s="151">
        <f>SUM(AH273:AK273)</f>
        <v>0</v>
      </c>
      <c r="AM273" s="143">
        <f t="shared" si="64"/>
        <v>0</v>
      </c>
    </row>
    <row r="274" spans="1:39" x14ac:dyDescent="0.35">
      <c r="A274" s="199"/>
      <c r="B274" s="144"/>
      <c r="C274" s="153" t="s">
        <v>365</v>
      </c>
      <c r="D274" s="153"/>
      <c r="E274" s="153"/>
      <c r="F274" s="153"/>
      <c r="G274" s="153"/>
      <c r="H274" s="151">
        <f>SUM(D274:G274)</f>
        <v>0</v>
      </c>
      <c r="I274" s="153"/>
      <c r="J274" s="153"/>
      <c r="K274" s="153"/>
      <c r="L274" s="153"/>
      <c r="M274" s="151">
        <f>SUM(I274:L274)</f>
        <v>0</v>
      </c>
      <c r="N274" s="153"/>
      <c r="O274" s="153"/>
      <c r="P274" s="153"/>
      <c r="Q274" s="153"/>
      <c r="R274" s="151">
        <f>SUM(N274:Q274)</f>
        <v>0</v>
      </c>
      <c r="S274" s="153"/>
      <c r="T274" s="153"/>
      <c r="U274" s="153"/>
      <c r="V274" s="153"/>
      <c r="W274" s="151">
        <f>SUM(S274:V274)</f>
        <v>0</v>
      </c>
      <c r="X274" s="153"/>
      <c r="Y274" s="153"/>
      <c r="Z274" s="153"/>
      <c r="AA274" s="153"/>
      <c r="AB274" s="151">
        <f>SUM(X274:AA274)</f>
        <v>0</v>
      </c>
      <c r="AC274" s="153"/>
      <c r="AD274" s="153"/>
      <c r="AE274" s="153"/>
      <c r="AF274" s="153"/>
      <c r="AG274" s="151">
        <f>SUM(AC274:AF274)</f>
        <v>0</v>
      </c>
      <c r="AH274" s="153"/>
      <c r="AI274" s="153"/>
      <c r="AJ274" s="153"/>
      <c r="AK274" s="153"/>
      <c r="AL274" s="151">
        <f>SUM(AH274:AK274)</f>
        <v>0</v>
      </c>
      <c r="AM274" s="143">
        <f t="shared" si="64"/>
        <v>0</v>
      </c>
    </row>
    <row r="275" spans="1:39" x14ac:dyDescent="0.35">
      <c r="A275" s="156" t="s">
        <v>461</v>
      </c>
      <c r="B275" s="157">
        <v>4</v>
      </c>
      <c r="C275" s="156"/>
      <c r="D275" s="156">
        <f t="shared" ref="D275:AL275" si="67">SUM(D271:D274)</f>
        <v>0</v>
      </c>
      <c r="E275" s="156">
        <f t="shared" si="67"/>
        <v>0</v>
      </c>
      <c r="F275" s="156">
        <f t="shared" si="67"/>
        <v>0</v>
      </c>
      <c r="G275" s="156">
        <f t="shared" si="67"/>
        <v>0</v>
      </c>
      <c r="H275" s="156">
        <f t="shared" si="67"/>
        <v>0</v>
      </c>
      <c r="I275" s="156">
        <f t="shared" si="67"/>
        <v>0</v>
      </c>
      <c r="J275" s="156">
        <f t="shared" si="67"/>
        <v>0</v>
      </c>
      <c r="K275" s="156">
        <f t="shared" si="67"/>
        <v>0</v>
      </c>
      <c r="L275" s="156">
        <f t="shared" si="67"/>
        <v>0</v>
      </c>
      <c r="M275" s="156">
        <f t="shared" si="67"/>
        <v>0</v>
      </c>
      <c r="N275" s="156">
        <f t="shared" si="67"/>
        <v>0</v>
      </c>
      <c r="O275" s="156">
        <f t="shared" si="67"/>
        <v>0</v>
      </c>
      <c r="P275" s="156">
        <f t="shared" si="67"/>
        <v>0</v>
      </c>
      <c r="Q275" s="156">
        <f t="shared" si="67"/>
        <v>0</v>
      </c>
      <c r="R275" s="156">
        <f t="shared" si="67"/>
        <v>0</v>
      </c>
      <c r="S275" s="156">
        <f t="shared" si="67"/>
        <v>0</v>
      </c>
      <c r="T275" s="156">
        <f t="shared" si="67"/>
        <v>0</v>
      </c>
      <c r="U275" s="156">
        <f t="shared" si="67"/>
        <v>0</v>
      </c>
      <c r="V275" s="156">
        <f t="shared" si="67"/>
        <v>0</v>
      </c>
      <c r="W275" s="156">
        <f t="shared" si="67"/>
        <v>0</v>
      </c>
      <c r="X275" s="156">
        <f t="shared" si="67"/>
        <v>0</v>
      </c>
      <c r="Y275" s="156">
        <f t="shared" si="67"/>
        <v>0</v>
      </c>
      <c r="Z275" s="156">
        <f t="shared" si="67"/>
        <v>0</v>
      </c>
      <c r="AA275" s="156">
        <f t="shared" si="67"/>
        <v>0</v>
      </c>
      <c r="AB275" s="156">
        <f t="shared" si="67"/>
        <v>0</v>
      </c>
      <c r="AC275" s="156">
        <f t="shared" si="67"/>
        <v>0</v>
      </c>
      <c r="AD275" s="156">
        <f t="shared" si="67"/>
        <v>0</v>
      </c>
      <c r="AE275" s="156">
        <f t="shared" si="67"/>
        <v>0</v>
      </c>
      <c r="AF275" s="156">
        <f t="shared" si="67"/>
        <v>0</v>
      </c>
      <c r="AG275" s="156">
        <f t="shared" si="67"/>
        <v>0</v>
      </c>
      <c r="AH275" s="156">
        <f t="shared" si="67"/>
        <v>0</v>
      </c>
      <c r="AI275" s="156">
        <f t="shared" si="67"/>
        <v>0</v>
      </c>
      <c r="AJ275" s="156">
        <f t="shared" si="67"/>
        <v>0</v>
      </c>
      <c r="AK275" s="156">
        <f t="shared" si="67"/>
        <v>0</v>
      </c>
      <c r="AL275" s="156">
        <f t="shared" si="67"/>
        <v>0</v>
      </c>
      <c r="AM275" s="143">
        <f t="shared" si="64"/>
        <v>0</v>
      </c>
    </row>
    <row r="276" spans="1:39" x14ac:dyDescent="0.35">
      <c r="A276" s="150" t="s">
        <v>462</v>
      </c>
      <c r="B276" s="144" t="s">
        <v>387</v>
      </c>
      <c r="C276" s="148" t="s">
        <v>344</v>
      </c>
      <c r="D276" s="148">
        <v>2</v>
      </c>
      <c r="E276" s="148"/>
      <c r="F276" s="148"/>
      <c r="G276" s="148"/>
      <c r="H276" s="151">
        <f>SUM(D276:G276)</f>
        <v>2</v>
      </c>
      <c r="I276" s="148"/>
      <c r="J276" s="148"/>
      <c r="K276" s="148"/>
      <c r="L276" s="148"/>
      <c r="M276" s="151">
        <f>SUM(I276:L276)</f>
        <v>0</v>
      </c>
      <c r="N276" s="148"/>
      <c r="O276" s="148"/>
      <c r="P276" s="148"/>
      <c r="Q276" s="148"/>
      <c r="R276" s="151">
        <f>SUM(N276:Q276)</f>
        <v>0</v>
      </c>
      <c r="S276" s="148"/>
      <c r="T276" s="148"/>
      <c r="U276" s="148"/>
      <c r="V276" s="148"/>
      <c r="W276" s="151">
        <f>SUM(S276:V276)</f>
        <v>0</v>
      </c>
      <c r="X276" s="148"/>
      <c r="Y276" s="148"/>
      <c r="Z276" s="148"/>
      <c r="AA276" s="148"/>
      <c r="AB276" s="151">
        <f>SUM(X276:AA276)</f>
        <v>0</v>
      </c>
      <c r="AC276" s="148"/>
      <c r="AD276" s="148"/>
      <c r="AE276" s="148"/>
      <c r="AF276" s="148"/>
      <c r="AG276" s="151">
        <f>SUM(AC276:AF276)</f>
        <v>0</v>
      </c>
      <c r="AH276" s="148"/>
      <c r="AI276" s="148"/>
      <c r="AJ276" s="148"/>
      <c r="AK276" s="148"/>
      <c r="AL276" s="151">
        <f>SUM(AH276:AK276)</f>
        <v>0</v>
      </c>
      <c r="AM276" s="143">
        <f>SUM(H276,M276,R276,W276,AB276,AG276,AL276)</f>
        <v>2</v>
      </c>
    </row>
    <row r="277" spans="1:39" x14ac:dyDescent="0.35">
      <c r="A277" s="199" t="s">
        <v>518</v>
      </c>
      <c r="B277" s="144"/>
      <c r="C277" s="153" t="s">
        <v>346</v>
      </c>
      <c r="D277" s="153"/>
      <c r="E277" s="153"/>
      <c r="F277" s="153"/>
      <c r="G277" s="153"/>
      <c r="H277" s="151">
        <f>SUM(D277:G277)</f>
        <v>0</v>
      </c>
      <c r="I277" s="153"/>
      <c r="J277" s="153"/>
      <c r="K277" s="153"/>
      <c r="L277" s="153"/>
      <c r="M277" s="151">
        <f>SUM(I277:L277)</f>
        <v>0</v>
      </c>
      <c r="N277" s="153"/>
      <c r="O277" s="153"/>
      <c r="P277" s="153"/>
      <c r="Q277" s="153"/>
      <c r="R277" s="151">
        <f>SUM(N277:Q277)</f>
        <v>0</v>
      </c>
      <c r="S277" s="153"/>
      <c r="T277" s="153"/>
      <c r="U277" s="153"/>
      <c r="V277" s="153"/>
      <c r="W277" s="151">
        <f>SUM(S277:V277)</f>
        <v>0</v>
      </c>
      <c r="X277" s="153"/>
      <c r="Y277" s="153"/>
      <c r="Z277" s="153"/>
      <c r="AA277" s="153"/>
      <c r="AB277" s="151">
        <f>SUM(X277:AA277)</f>
        <v>0</v>
      </c>
      <c r="AC277" s="153"/>
      <c r="AD277" s="153"/>
      <c r="AE277" s="153"/>
      <c r="AF277" s="153"/>
      <c r="AG277" s="151">
        <f>SUM(AC277:AF277)</f>
        <v>0</v>
      </c>
      <c r="AH277" s="153"/>
      <c r="AI277" s="153"/>
      <c r="AJ277" s="153"/>
      <c r="AK277" s="153"/>
      <c r="AL277" s="151">
        <f>SUM(AH277:AK277)</f>
        <v>0</v>
      </c>
      <c r="AM277" s="143">
        <f>SUM(H277,M277,R277,W277,AB277,AG277,AL277)</f>
        <v>0</v>
      </c>
    </row>
    <row r="278" spans="1:39" x14ac:dyDescent="0.35">
      <c r="A278" s="199"/>
      <c r="B278" s="144"/>
      <c r="C278" s="148" t="s">
        <v>348</v>
      </c>
      <c r="D278" s="148"/>
      <c r="E278" s="148"/>
      <c r="F278" s="148"/>
      <c r="G278" s="148"/>
      <c r="H278" s="151">
        <f>SUM(D278:G278)</f>
        <v>0</v>
      </c>
      <c r="I278" s="148"/>
      <c r="J278" s="148"/>
      <c r="K278" s="148"/>
      <c r="L278" s="148"/>
      <c r="M278" s="151">
        <f>SUM(I278:L278)</f>
        <v>0</v>
      </c>
      <c r="N278" s="148"/>
      <c r="O278" s="148"/>
      <c r="P278" s="148"/>
      <c r="Q278" s="148"/>
      <c r="R278" s="151">
        <f>SUM(N278:Q278)</f>
        <v>0</v>
      </c>
      <c r="S278" s="148"/>
      <c r="T278" s="148"/>
      <c r="U278" s="148"/>
      <c r="V278" s="148"/>
      <c r="W278" s="151">
        <f>SUM(S278:V278)</f>
        <v>0</v>
      </c>
      <c r="X278" s="148"/>
      <c r="Y278" s="148"/>
      <c r="Z278" s="148"/>
      <c r="AA278" s="148"/>
      <c r="AB278" s="151">
        <f>SUM(X278:AA278)</f>
        <v>0</v>
      </c>
      <c r="AC278" s="148"/>
      <c r="AD278" s="148"/>
      <c r="AE278" s="148"/>
      <c r="AF278" s="148"/>
      <c r="AG278" s="151">
        <f>SUM(AC278:AF278)</f>
        <v>0</v>
      </c>
      <c r="AH278" s="148"/>
      <c r="AI278" s="148"/>
      <c r="AJ278" s="148"/>
      <c r="AK278" s="148"/>
      <c r="AL278" s="151">
        <f>SUM(AH278:AK278)</f>
        <v>0</v>
      </c>
      <c r="AM278" s="143">
        <f>SUM(H278,M278,R278,W278,AB278,AG278,AL278)</f>
        <v>0</v>
      </c>
    </row>
    <row r="279" spans="1:39" x14ac:dyDescent="0.35">
      <c r="A279" s="199"/>
      <c r="B279" s="144"/>
      <c r="C279" s="153" t="s">
        <v>365</v>
      </c>
      <c r="D279" s="153"/>
      <c r="E279" s="153"/>
      <c r="F279" s="153"/>
      <c r="G279" s="153"/>
      <c r="H279" s="151">
        <f>SUM(D279:G279)</f>
        <v>0</v>
      </c>
      <c r="I279" s="153">
        <v>1</v>
      </c>
      <c r="J279" s="153"/>
      <c r="K279" s="153"/>
      <c r="L279" s="153"/>
      <c r="M279" s="151">
        <f>SUM(I279:L279)</f>
        <v>1</v>
      </c>
      <c r="N279" s="153">
        <v>2</v>
      </c>
      <c r="O279" s="153"/>
      <c r="P279" s="153"/>
      <c r="Q279" s="153"/>
      <c r="R279" s="151">
        <f>SUM(N279:Q279)</f>
        <v>2</v>
      </c>
      <c r="S279" s="153"/>
      <c r="T279" s="153"/>
      <c r="U279" s="153"/>
      <c r="V279" s="153"/>
      <c r="W279" s="151">
        <f>SUM(S279:V279)</f>
        <v>0</v>
      </c>
      <c r="X279" s="153"/>
      <c r="Y279" s="153"/>
      <c r="Z279" s="153"/>
      <c r="AA279" s="153"/>
      <c r="AB279" s="151">
        <f>SUM(X279:AA279)</f>
        <v>0</v>
      </c>
      <c r="AC279" s="153"/>
      <c r="AD279" s="153"/>
      <c r="AE279" s="153"/>
      <c r="AF279" s="153"/>
      <c r="AG279" s="151">
        <f>SUM(AC279:AF279)</f>
        <v>0</v>
      </c>
      <c r="AH279" s="153"/>
      <c r="AI279" s="153"/>
      <c r="AJ279" s="153"/>
      <c r="AK279" s="153"/>
      <c r="AL279" s="151">
        <f>SUM(AH279:AK279)</f>
        <v>0</v>
      </c>
      <c r="AM279" s="143">
        <f>SUM(H279,M279,R279,W279,AB279,AG279,AL279)</f>
        <v>3</v>
      </c>
    </row>
    <row r="280" spans="1:39" x14ac:dyDescent="0.35">
      <c r="A280" s="156" t="s">
        <v>462</v>
      </c>
      <c r="B280" s="157" t="s">
        <v>387</v>
      </c>
      <c r="C280" s="156"/>
      <c r="D280" s="156">
        <f t="shared" ref="D280:AD280" si="68">SUM(D276:D279)</f>
        <v>2</v>
      </c>
      <c r="E280" s="156">
        <f t="shared" si="68"/>
        <v>0</v>
      </c>
      <c r="F280" s="156">
        <f t="shared" si="68"/>
        <v>0</v>
      </c>
      <c r="G280" s="156">
        <f t="shared" si="68"/>
        <v>0</v>
      </c>
      <c r="H280" s="156">
        <f t="shared" si="68"/>
        <v>2</v>
      </c>
      <c r="I280" s="156">
        <f t="shared" si="68"/>
        <v>1</v>
      </c>
      <c r="J280" s="156">
        <f t="shared" si="68"/>
        <v>0</v>
      </c>
      <c r="K280" s="156">
        <f t="shared" si="68"/>
        <v>0</v>
      </c>
      <c r="L280" s="156">
        <f t="shared" si="68"/>
        <v>0</v>
      </c>
      <c r="M280" s="156">
        <f t="shared" si="68"/>
        <v>1</v>
      </c>
      <c r="N280" s="156">
        <f t="shared" si="68"/>
        <v>2</v>
      </c>
      <c r="O280" s="156">
        <f t="shared" si="68"/>
        <v>0</v>
      </c>
      <c r="P280" s="156">
        <f t="shared" si="68"/>
        <v>0</v>
      </c>
      <c r="Q280" s="156">
        <f t="shared" si="68"/>
        <v>0</v>
      </c>
      <c r="R280" s="156">
        <f t="shared" si="68"/>
        <v>2</v>
      </c>
      <c r="S280" s="156">
        <f t="shared" si="68"/>
        <v>0</v>
      </c>
      <c r="T280" s="156">
        <f t="shared" si="68"/>
        <v>0</v>
      </c>
      <c r="U280" s="156">
        <f t="shared" si="68"/>
        <v>0</v>
      </c>
      <c r="V280" s="156">
        <f t="shared" si="68"/>
        <v>0</v>
      </c>
      <c r="W280" s="156">
        <f t="shared" si="68"/>
        <v>0</v>
      </c>
      <c r="X280" s="156">
        <f t="shared" si="68"/>
        <v>0</v>
      </c>
      <c r="Y280" s="156">
        <f t="shared" si="68"/>
        <v>0</v>
      </c>
      <c r="Z280" s="156">
        <f t="shared" si="68"/>
        <v>0</v>
      </c>
      <c r="AA280" s="156">
        <f t="shared" si="68"/>
        <v>0</v>
      </c>
      <c r="AB280" s="156">
        <f t="shared" si="68"/>
        <v>0</v>
      </c>
      <c r="AC280" s="156">
        <f t="shared" si="68"/>
        <v>0</v>
      </c>
      <c r="AD280" s="156">
        <f t="shared" si="68"/>
        <v>0</v>
      </c>
      <c r="AE280" s="156"/>
      <c r="AF280" s="156">
        <f t="shared" ref="AF280:AL280" si="69">SUM(AF276:AF279)</f>
        <v>0</v>
      </c>
      <c r="AG280" s="156">
        <f t="shared" si="69"/>
        <v>0</v>
      </c>
      <c r="AH280" s="156">
        <f t="shared" si="69"/>
        <v>0</v>
      </c>
      <c r="AI280" s="156">
        <f t="shared" si="69"/>
        <v>0</v>
      </c>
      <c r="AJ280" s="156">
        <f t="shared" si="69"/>
        <v>0</v>
      </c>
      <c r="AK280" s="156">
        <f t="shared" si="69"/>
        <v>0</v>
      </c>
      <c r="AL280" s="156">
        <f t="shared" si="69"/>
        <v>0</v>
      </c>
      <c r="AM280" s="143">
        <f>SUM(H280,M280,R280,W280,AB280,AG280,AL280)</f>
        <v>5</v>
      </c>
    </row>
    <row r="281" spans="1:39" x14ac:dyDescent="0.35">
      <c r="A281" s="150" t="s">
        <v>463</v>
      </c>
      <c r="B281" s="144" t="s">
        <v>381</v>
      </c>
      <c r="C281" s="148" t="s">
        <v>344</v>
      </c>
      <c r="D281" s="148"/>
      <c r="E281" s="148"/>
      <c r="F281" s="148"/>
      <c r="G281" s="148"/>
      <c r="H281" s="151">
        <f>SUM(D281:G281)</f>
        <v>0</v>
      </c>
      <c r="I281" s="148"/>
      <c r="J281" s="148"/>
      <c r="K281" s="148"/>
      <c r="L281" s="148"/>
      <c r="M281" s="151">
        <f>SUM(I281:L281)</f>
        <v>0</v>
      </c>
      <c r="N281" s="148"/>
      <c r="O281" s="148"/>
      <c r="P281" s="148"/>
      <c r="Q281" s="148"/>
      <c r="R281" s="151">
        <f>SUM(N281:Q281)</f>
        <v>0</v>
      </c>
      <c r="S281" s="148"/>
      <c r="T281" s="148"/>
      <c r="U281" s="148"/>
      <c r="V281" s="148"/>
      <c r="W281" s="151">
        <f>SUM(S281:V281)</f>
        <v>0</v>
      </c>
      <c r="X281" s="148"/>
      <c r="Y281" s="148"/>
      <c r="Z281" s="148"/>
      <c r="AA281" s="148"/>
      <c r="AB281" s="151">
        <f>SUM(X281:AA281)</f>
        <v>0</v>
      </c>
      <c r="AC281" s="148"/>
      <c r="AD281" s="148"/>
      <c r="AE281" s="148"/>
      <c r="AF281" s="148"/>
      <c r="AG281" s="151">
        <f>SUM(AC281:AF281)</f>
        <v>0</v>
      </c>
      <c r="AH281" s="148"/>
      <c r="AI281" s="148"/>
      <c r="AJ281" s="148"/>
      <c r="AK281" s="148"/>
      <c r="AL281" s="151">
        <f>SUM(AH281:AK281)</f>
        <v>0</v>
      </c>
      <c r="AM281" s="143">
        <f t="shared" si="64"/>
        <v>0</v>
      </c>
    </row>
    <row r="282" spans="1:39" x14ac:dyDescent="0.35">
      <c r="A282" s="199" t="s">
        <v>382</v>
      </c>
      <c r="B282" s="144"/>
      <c r="C282" s="153" t="s">
        <v>346</v>
      </c>
      <c r="D282" s="153"/>
      <c r="E282" s="153"/>
      <c r="F282" s="153"/>
      <c r="G282" s="153"/>
      <c r="H282" s="151">
        <f>SUM(D282:G282)</f>
        <v>0</v>
      </c>
      <c r="I282" s="153"/>
      <c r="J282" s="153"/>
      <c r="K282" s="153"/>
      <c r="L282" s="153"/>
      <c r="M282" s="151">
        <f>SUM(I282:L282)</f>
        <v>0</v>
      </c>
      <c r="N282" s="153"/>
      <c r="O282" s="153"/>
      <c r="P282" s="153"/>
      <c r="Q282" s="153"/>
      <c r="R282" s="151">
        <f>SUM(N282:Q282)</f>
        <v>0</v>
      </c>
      <c r="S282" s="153"/>
      <c r="T282" s="153"/>
      <c r="U282" s="153"/>
      <c r="V282" s="153"/>
      <c r="W282" s="151">
        <f>SUM(S282:V282)</f>
        <v>0</v>
      </c>
      <c r="X282" s="153"/>
      <c r="Y282" s="153"/>
      <c r="Z282" s="153"/>
      <c r="AA282" s="153"/>
      <c r="AB282" s="151">
        <f>SUM(X282:AA282)</f>
        <v>0</v>
      </c>
      <c r="AC282" s="153"/>
      <c r="AD282" s="153"/>
      <c r="AE282" s="153"/>
      <c r="AF282" s="153"/>
      <c r="AG282" s="151">
        <f>SUM(AC282:AF282)</f>
        <v>0</v>
      </c>
      <c r="AH282" s="153"/>
      <c r="AI282" s="153"/>
      <c r="AJ282" s="153"/>
      <c r="AK282" s="153"/>
      <c r="AL282" s="151">
        <f>SUM(AH282:AK282)</f>
        <v>0</v>
      </c>
      <c r="AM282" s="143">
        <f t="shared" si="64"/>
        <v>0</v>
      </c>
    </row>
    <row r="283" spans="1:39" x14ac:dyDescent="0.35">
      <c r="A283" s="199"/>
      <c r="B283" s="144"/>
      <c r="C283" s="148" t="s">
        <v>348</v>
      </c>
      <c r="D283" s="148"/>
      <c r="E283" s="148"/>
      <c r="F283" s="148"/>
      <c r="G283" s="148"/>
      <c r="H283" s="151">
        <f>SUM(D283:G283)</f>
        <v>0</v>
      </c>
      <c r="I283" s="148"/>
      <c r="J283" s="148"/>
      <c r="K283" s="148"/>
      <c r="L283" s="148"/>
      <c r="M283" s="151">
        <f>SUM(I283:L283)</f>
        <v>0</v>
      </c>
      <c r="N283" s="148"/>
      <c r="O283" s="148"/>
      <c r="P283" s="148"/>
      <c r="Q283" s="148"/>
      <c r="R283" s="151">
        <f>SUM(N283:Q283)</f>
        <v>0</v>
      </c>
      <c r="S283" s="148"/>
      <c r="T283" s="148"/>
      <c r="U283" s="148"/>
      <c r="V283" s="148"/>
      <c r="W283" s="151">
        <f>SUM(S283:V283)</f>
        <v>0</v>
      </c>
      <c r="X283" s="148"/>
      <c r="Y283" s="148"/>
      <c r="Z283" s="148"/>
      <c r="AA283" s="148"/>
      <c r="AB283" s="151">
        <f>SUM(X283:AA283)</f>
        <v>0</v>
      </c>
      <c r="AC283" s="148"/>
      <c r="AD283" s="148"/>
      <c r="AE283" s="148"/>
      <c r="AF283" s="148"/>
      <c r="AG283" s="151">
        <f>SUM(AC283:AF283)</f>
        <v>0</v>
      </c>
      <c r="AH283" s="148"/>
      <c r="AI283" s="148"/>
      <c r="AJ283" s="148"/>
      <c r="AK283" s="148"/>
      <c r="AL283" s="151">
        <f>SUM(AH283:AK283)</f>
        <v>0</v>
      </c>
      <c r="AM283" s="143">
        <f t="shared" si="64"/>
        <v>0</v>
      </c>
    </row>
    <row r="284" spans="1:39" x14ac:dyDescent="0.35">
      <c r="A284" s="199"/>
      <c r="B284" s="144"/>
      <c r="C284" s="153" t="s">
        <v>365</v>
      </c>
      <c r="D284" s="153"/>
      <c r="E284" s="153"/>
      <c r="F284" s="153"/>
      <c r="G284" s="153"/>
      <c r="H284" s="151">
        <f>SUM(D284:G284)</f>
        <v>0</v>
      </c>
      <c r="I284" s="153"/>
      <c r="J284" s="153"/>
      <c r="K284" s="153"/>
      <c r="L284" s="153"/>
      <c r="M284" s="151">
        <f>SUM(I284:L284)</f>
        <v>0</v>
      </c>
      <c r="N284" s="153"/>
      <c r="O284" s="153"/>
      <c r="P284" s="153"/>
      <c r="Q284" s="153"/>
      <c r="R284" s="151">
        <f>SUM(N284:Q284)</f>
        <v>0</v>
      </c>
      <c r="S284" s="153"/>
      <c r="T284" s="153"/>
      <c r="U284" s="153"/>
      <c r="V284" s="153"/>
      <c r="W284" s="151">
        <f>SUM(S284:V284)</f>
        <v>0</v>
      </c>
      <c r="X284" s="153"/>
      <c r="Y284" s="153"/>
      <c r="Z284" s="153"/>
      <c r="AA284" s="153"/>
      <c r="AB284" s="151">
        <f>SUM(X284:AA284)</f>
        <v>0</v>
      </c>
      <c r="AC284" s="153"/>
      <c r="AD284" s="153"/>
      <c r="AE284" s="153"/>
      <c r="AF284" s="153"/>
      <c r="AG284" s="151">
        <f>SUM(AC284:AF284)</f>
        <v>0</v>
      </c>
      <c r="AH284" s="153"/>
      <c r="AI284" s="153"/>
      <c r="AJ284" s="153"/>
      <c r="AK284" s="153"/>
      <c r="AL284" s="151">
        <f>SUM(AH284:AK284)</f>
        <v>0</v>
      </c>
      <c r="AM284" s="143">
        <f t="shared" si="64"/>
        <v>0</v>
      </c>
    </row>
    <row r="285" spans="1:39" x14ac:dyDescent="0.35">
      <c r="A285" s="156" t="s">
        <v>463</v>
      </c>
      <c r="B285" s="157" t="s">
        <v>381</v>
      </c>
      <c r="C285" s="156"/>
      <c r="D285" s="156">
        <f t="shared" ref="D285:AD285" si="70">SUM(D281:D284)</f>
        <v>0</v>
      </c>
      <c r="E285" s="156">
        <f t="shared" si="70"/>
        <v>0</v>
      </c>
      <c r="F285" s="156">
        <f t="shared" si="70"/>
        <v>0</v>
      </c>
      <c r="G285" s="156">
        <f t="shared" si="70"/>
        <v>0</v>
      </c>
      <c r="H285" s="156">
        <f t="shared" si="70"/>
        <v>0</v>
      </c>
      <c r="I285" s="156">
        <f t="shared" si="70"/>
        <v>0</v>
      </c>
      <c r="J285" s="156">
        <f t="shared" si="70"/>
        <v>0</v>
      </c>
      <c r="K285" s="156">
        <f t="shared" si="70"/>
        <v>0</v>
      </c>
      <c r="L285" s="156">
        <f t="shared" si="70"/>
        <v>0</v>
      </c>
      <c r="M285" s="156">
        <f t="shared" si="70"/>
        <v>0</v>
      </c>
      <c r="N285" s="156">
        <f t="shared" si="70"/>
        <v>0</v>
      </c>
      <c r="O285" s="156">
        <f t="shared" si="70"/>
        <v>0</v>
      </c>
      <c r="P285" s="156">
        <f t="shared" si="70"/>
        <v>0</v>
      </c>
      <c r="Q285" s="156">
        <f t="shared" si="70"/>
        <v>0</v>
      </c>
      <c r="R285" s="156">
        <f t="shared" si="70"/>
        <v>0</v>
      </c>
      <c r="S285" s="156">
        <f t="shared" si="70"/>
        <v>0</v>
      </c>
      <c r="T285" s="156">
        <f t="shared" si="70"/>
        <v>0</v>
      </c>
      <c r="U285" s="156">
        <f t="shared" si="70"/>
        <v>0</v>
      </c>
      <c r="V285" s="156">
        <f t="shared" si="70"/>
        <v>0</v>
      </c>
      <c r="W285" s="156">
        <f t="shared" si="70"/>
        <v>0</v>
      </c>
      <c r="X285" s="156">
        <f t="shared" si="70"/>
        <v>0</v>
      </c>
      <c r="Y285" s="156">
        <f t="shared" si="70"/>
        <v>0</v>
      </c>
      <c r="Z285" s="156">
        <f t="shared" si="70"/>
        <v>0</v>
      </c>
      <c r="AA285" s="156">
        <f t="shared" si="70"/>
        <v>0</v>
      </c>
      <c r="AB285" s="156">
        <f t="shared" si="70"/>
        <v>0</v>
      </c>
      <c r="AC285" s="156">
        <f t="shared" si="70"/>
        <v>0</v>
      </c>
      <c r="AD285" s="156">
        <f t="shared" si="70"/>
        <v>0</v>
      </c>
      <c r="AE285" s="156"/>
      <c r="AF285" s="156">
        <f t="shared" ref="AF285:AL285" si="71">SUM(AF281:AF284)</f>
        <v>0</v>
      </c>
      <c r="AG285" s="156">
        <f t="shared" si="71"/>
        <v>0</v>
      </c>
      <c r="AH285" s="156">
        <f t="shared" si="71"/>
        <v>0</v>
      </c>
      <c r="AI285" s="156">
        <f t="shared" si="71"/>
        <v>0</v>
      </c>
      <c r="AJ285" s="156">
        <f t="shared" si="71"/>
        <v>0</v>
      </c>
      <c r="AK285" s="156">
        <f t="shared" si="71"/>
        <v>0</v>
      </c>
      <c r="AL285" s="156">
        <f t="shared" si="71"/>
        <v>0</v>
      </c>
      <c r="AM285" s="143">
        <f t="shared" si="64"/>
        <v>0</v>
      </c>
    </row>
    <row r="286" spans="1:39" x14ac:dyDescent="0.35">
      <c r="A286" s="150" t="s">
        <v>464</v>
      </c>
      <c r="B286" s="144">
        <v>5</v>
      </c>
      <c r="C286" s="148" t="s">
        <v>344</v>
      </c>
      <c r="D286" s="148"/>
      <c r="E286" s="148"/>
      <c r="F286" s="148"/>
      <c r="G286" s="148"/>
      <c r="H286" s="151">
        <f>SUM(D286:G286)</f>
        <v>0</v>
      </c>
      <c r="I286" s="148"/>
      <c r="J286" s="148"/>
      <c r="K286" s="148"/>
      <c r="L286" s="148"/>
      <c r="M286" s="151">
        <f>SUM(I286:L286)</f>
        <v>0</v>
      </c>
      <c r="N286" s="148"/>
      <c r="O286" s="148"/>
      <c r="P286" s="148"/>
      <c r="Q286" s="148"/>
      <c r="R286" s="151">
        <f>SUM(N286:Q286)</f>
        <v>0</v>
      </c>
      <c r="S286" s="148"/>
      <c r="T286" s="148"/>
      <c r="U286" s="148"/>
      <c r="V286" s="148"/>
      <c r="W286" s="151">
        <f>SUM(S286:V286)</f>
        <v>0</v>
      </c>
      <c r="X286" s="148"/>
      <c r="Y286" s="148"/>
      <c r="Z286" s="148"/>
      <c r="AA286" s="148"/>
      <c r="AB286" s="151">
        <f>SUM(X286:AA286)</f>
        <v>0</v>
      </c>
      <c r="AC286" s="148"/>
      <c r="AD286" s="148"/>
      <c r="AE286" s="148"/>
      <c r="AF286" s="148"/>
      <c r="AG286" s="151">
        <f>SUM(AC286:AF286)</f>
        <v>0</v>
      </c>
      <c r="AH286" s="148"/>
      <c r="AI286" s="148"/>
      <c r="AJ286" s="148"/>
      <c r="AK286" s="148"/>
      <c r="AL286" s="151">
        <f>SUM(AH286:AK286)</f>
        <v>0</v>
      </c>
      <c r="AM286" s="143">
        <f t="shared" si="64"/>
        <v>0</v>
      </c>
    </row>
    <row r="287" spans="1:39" x14ac:dyDescent="0.35">
      <c r="A287" s="199" t="s">
        <v>367</v>
      </c>
      <c r="B287" s="144"/>
      <c r="C287" s="153" t="s">
        <v>346</v>
      </c>
      <c r="D287" s="153"/>
      <c r="E287" s="153"/>
      <c r="F287" s="153"/>
      <c r="G287" s="153"/>
      <c r="H287" s="151">
        <f>SUM(D287:G287)</f>
        <v>0</v>
      </c>
      <c r="I287" s="153"/>
      <c r="J287" s="153"/>
      <c r="K287" s="153"/>
      <c r="L287" s="153"/>
      <c r="M287" s="151">
        <f>SUM(I287:L287)</f>
        <v>0</v>
      </c>
      <c r="N287" s="153"/>
      <c r="O287" s="153"/>
      <c r="P287" s="153"/>
      <c r="Q287" s="153"/>
      <c r="R287" s="151">
        <f>SUM(N287:Q287)</f>
        <v>0</v>
      </c>
      <c r="S287" s="153"/>
      <c r="T287" s="153"/>
      <c r="U287" s="153"/>
      <c r="V287" s="153"/>
      <c r="W287" s="151">
        <f>SUM(S287:V287)</f>
        <v>0</v>
      </c>
      <c r="X287" s="153"/>
      <c r="Y287" s="153"/>
      <c r="Z287" s="153"/>
      <c r="AA287" s="153"/>
      <c r="AB287" s="151">
        <f>SUM(X287:AA287)</f>
        <v>0</v>
      </c>
      <c r="AC287" s="153">
        <v>1</v>
      </c>
      <c r="AD287" s="153"/>
      <c r="AE287" s="153"/>
      <c r="AF287" s="153"/>
      <c r="AG287" s="151">
        <f>SUM(AC287:AF287)</f>
        <v>1</v>
      </c>
      <c r="AH287" s="153">
        <v>1</v>
      </c>
      <c r="AI287" s="153"/>
      <c r="AJ287" s="153"/>
      <c r="AK287" s="153"/>
      <c r="AL287" s="151">
        <f>SUM(AH287:AK287)</f>
        <v>1</v>
      </c>
      <c r="AM287" s="143">
        <f t="shared" si="64"/>
        <v>2</v>
      </c>
    </row>
    <row r="288" spans="1:39" x14ac:dyDescent="0.35">
      <c r="A288" s="199"/>
      <c r="B288" s="144"/>
      <c r="C288" s="148" t="s">
        <v>348</v>
      </c>
      <c r="D288" s="148"/>
      <c r="E288" s="148"/>
      <c r="F288" s="148"/>
      <c r="G288" s="148"/>
      <c r="H288" s="151">
        <f>SUM(D288:G288)</f>
        <v>0</v>
      </c>
      <c r="I288" s="148"/>
      <c r="J288" s="148"/>
      <c r="K288" s="148"/>
      <c r="L288" s="148"/>
      <c r="M288" s="151">
        <f>SUM(I288:L288)</f>
        <v>0</v>
      </c>
      <c r="N288" s="148"/>
      <c r="O288" s="148"/>
      <c r="P288" s="148"/>
      <c r="Q288" s="148"/>
      <c r="R288" s="151">
        <f>SUM(N288:Q288)</f>
        <v>0</v>
      </c>
      <c r="S288" s="148"/>
      <c r="T288" s="148"/>
      <c r="U288" s="148"/>
      <c r="V288" s="148"/>
      <c r="W288" s="151">
        <f>SUM(S288:V288)</f>
        <v>0</v>
      </c>
      <c r="X288" s="148"/>
      <c r="Y288" s="148"/>
      <c r="Z288" s="148"/>
      <c r="AA288" s="148"/>
      <c r="AB288" s="151">
        <f>SUM(X288:AA288)</f>
        <v>0</v>
      </c>
      <c r="AC288" s="148"/>
      <c r="AD288" s="148"/>
      <c r="AE288" s="148"/>
      <c r="AF288" s="148"/>
      <c r="AG288" s="151">
        <f>SUM(AC288:AF288)</f>
        <v>0</v>
      </c>
      <c r="AH288" s="148"/>
      <c r="AI288" s="148"/>
      <c r="AJ288" s="148"/>
      <c r="AK288" s="148"/>
      <c r="AL288" s="151">
        <f>SUM(AH288:AK288)</f>
        <v>0</v>
      </c>
      <c r="AM288" s="143">
        <f t="shared" si="64"/>
        <v>0</v>
      </c>
    </row>
    <row r="289" spans="1:39" x14ac:dyDescent="0.35">
      <c r="A289" s="199"/>
      <c r="B289" s="144"/>
      <c r="C289" s="153" t="s">
        <v>365</v>
      </c>
      <c r="D289" s="153"/>
      <c r="E289" s="153"/>
      <c r="F289" s="153"/>
      <c r="G289" s="153"/>
      <c r="H289" s="151">
        <f>SUM(D289:G289)</f>
        <v>0</v>
      </c>
      <c r="I289" s="153"/>
      <c r="J289" s="153"/>
      <c r="K289" s="153"/>
      <c r="L289" s="153"/>
      <c r="M289" s="151">
        <f>SUM(I289:L289)</f>
        <v>0</v>
      </c>
      <c r="N289" s="153"/>
      <c r="O289" s="153"/>
      <c r="P289" s="153"/>
      <c r="Q289" s="153"/>
      <c r="R289" s="151">
        <f>SUM(N289:Q289)</f>
        <v>0</v>
      </c>
      <c r="S289" s="153"/>
      <c r="T289" s="153"/>
      <c r="U289" s="153"/>
      <c r="V289" s="153"/>
      <c r="W289" s="151">
        <f>SUM(S289:V289)</f>
        <v>0</v>
      </c>
      <c r="X289" s="153"/>
      <c r="Y289" s="153"/>
      <c r="Z289" s="153"/>
      <c r="AA289" s="153"/>
      <c r="AB289" s="151">
        <f>SUM(X289:AA289)</f>
        <v>0</v>
      </c>
      <c r="AC289" s="153"/>
      <c r="AD289" s="153"/>
      <c r="AE289" s="153"/>
      <c r="AF289" s="153"/>
      <c r="AG289" s="151">
        <f>SUM(AC289:AF289)</f>
        <v>0</v>
      </c>
      <c r="AH289" s="153"/>
      <c r="AI289" s="153"/>
      <c r="AJ289" s="153"/>
      <c r="AK289" s="153"/>
      <c r="AL289" s="151">
        <f>SUM(AH289:AK289)</f>
        <v>0</v>
      </c>
      <c r="AM289" s="143">
        <f t="shared" si="64"/>
        <v>0</v>
      </c>
    </row>
    <row r="290" spans="1:39" x14ac:dyDescent="0.35">
      <c r="A290" s="156" t="s">
        <v>464</v>
      </c>
      <c r="B290" s="157">
        <v>5</v>
      </c>
      <c r="C290" s="156"/>
      <c r="D290" s="156">
        <f t="shared" ref="D290:AL290" si="72">SUM(D286:D289)</f>
        <v>0</v>
      </c>
      <c r="E290" s="156">
        <f t="shared" si="72"/>
        <v>0</v>
      </c>
      <c r="F290" s="156">
        <f t="shared" si="72"/>
        <v>0</v>
      </c>
      <c r="G290" s="156">
        <f t="shared" si="72"/>
        <v>0</v>
      </c>
      <c r="H290" s="156">
        <f t="shared" si="72"/>
        <v>0</v>
      </c>
      <c r="I290" s="156">
        <f t="shared" si="72"/>
        <v>0</v>
      </c>
      <c r="J290" s="156">
        <f t="shared" si="72"/>
        <v>0</v>
      </c>
      <c r="K290" s="156">
        <f t="shared" si="72"/>
        <v>0</v>
      </c>
      <c r="L290" s="156">
        <f t="shared" si="72"/>
        <v>0</v>
      </c>
      <c r="M290" s="156">
        <f t="shared" si="72"/>
        <v>0</v>
      </c>
      <c r="N290" s="156">
        <f t="shared" si="72"/>
        <v>0</v>
      </c>
      <c r="O290" s="156">
        <f t="shared" si="72"/>
        <v>0</v>
      </c>
      <c r="P290" s="156">
        <f t="shared" si="72"/>
        <v>0</v>
      </c>
      <c r="Q290" s="156">
        <f t="shared" si="72"/>
        <v>0</v>
      </c>
      <c r="R290" s="156">
        <f t="shared" si="72"/>
        <v>0</v>
      </c>
      <c r="S290" s="156">
        <f t="shared" si="72"/>
        <v>0</v>
      </c>
      <c r="T290" s="156">
        <f t="shared" si="72"/>
        <v>0</v>
      </c>
      <c r="U290" s="156">
        <f t="shared" si="72"/>
        <v>0</v>
      </c>
      <c r="V290" s="156">
        <f t="shared" si="72"/>
        <v>0</v>
      </c>
      <c r="W290" s="156">
        <f t="shared" si="72"/>
        <v>0</v>
      </c>
      <c r="X290" s="156">
        <f t="shared" si="72"/>
        <v>0</v>
      </c>
      <c r="Y290" s="156">
        <f t="shared" si="72"/>
        <v>0</v>
      </c>
      <c r="Z290" s="156">
        <f t="shared" si="72"/>
        <v>0</v>
      </c>
      <c r="AA290" s="156">
        <f t="shared" si="72"/>
        <v>0</v>
      </c>
      <c r="AB290" s="156">
        <f t="shared" si="72"/>
        <v>0</v>
      </c>
      <c r="AC290" s="156">
        <f t="shared" si="72"/>
        <v>1</v>
      </c>
      <c r="AD290" s="156">
        <f t="shared" si="72"/>
        <v>0</v>
      </c>
      <c r="AE290" s="156">
        <f t="shared" si="72"/>
        <v>0</v>
      </c>
      <c r="AF290" s="156">
        <f t="shared" si="72"/>
        <v>0</v>
      </c>
      <c r="AG290" s="156">
        <f t="shared" si="72"/>
        <v>1</v>
      </c>
      <c r="AH290" s="156">
        <f t="shared" si="72"/>
        <v>1</v>
      </c>
      <c r="AI290" s="156">
        <f t="shared" si="72"/>
        <v>0</v>
      </c>
      <c r="AJ290" s="156">
        <f t="shared" si="72"/>
        <v>0</v>
      </c>
      <c r="AK290" s="156">
        <f t="shared" si="72"/>
        <v>0</v>
      </c>
      <c r="AL290" s="156">
        <f t="shared" si="72"/>
        <v>1</v>
      </c>
      <c r="AM290" s="143">
        <f t="shared" si="64"/>
        <v>2</v>
      </c>
    </row>
    <row r="291" spans="1:39" x14ac:dyDescent="0.35">
      <c r="A291" s="150" t="s">
        <v>465</v>
      </c>
      <c r="B291" s="144" t="s">
        <v>466</v>
      </c>
      <c r="C291" s="148" t="s">
        <v>344</v>
      </c>
      <c r="D291" s="148">
        <v>10</v>
      </c>
      <c r="E291" s="148">
        <v>1</v>
      </c>
      <c r="F291" s="148"/>
      <c r="G291" s="148"/>
      <c r="H291" s="151">
        <f>SUM(D291:G291)</f>
        <v>11</v>
      </c>
      <c r="I291" s="148"/>
      <c r="J291" s="148"/>
      <c r="K291" s="148"/>
      <c r="L291" s="148"/>
      <c r="M291" s="151">
        <f>SUM(I291:L291)</f>
        <v>0</v>
      </c>
      <c r="N291" s="148"/>
      <c r="O291" s="148"/>
      <c r="P291" s="148"/>
      <c r="Q291" s="148"/>
      <c r="R291" s="151">
        <f>SUM(N291:Q291)</f>
        <v>0</v>
      </c>
      <c r="S291" s="148"/>
      <c r="T291" s="148"/>
      <c r="U291" s="148"/>
      <c r="V291" s="148"/>
      <c r="W291" s="151">
        <f>SUM(S291:V291)</f>
        <v>0</v>
      </c>
      <c r="X291" s="148"/>
      <c r="Y291" s="148"/>
      <c r="Z291" s="148"/>
      <c r="AA291" s="148"/>
      <c r="AB291" s="151">
        <f>SUM(X291:AA291)</f>
        <v>0</v>
      </c>
      <c r="AC291" s="148"/>
      <c r="AD291" s="148"/>
      <c r="AE291" s="148"/>
      <c r="AF291" s="148"/>
      <c r="AG291" s="151">
        <f>SUM(AC291:AF291)</f>
        <v>0</v>
      </c>
      <c r="AH291" s="148"/>
      <c r="AI291" s="148"/>
      <c r="AJ291" s="148"/>
      <c r="AK291" s="148"/>
      <c r="AL291" s="151">
        <f>SUM(AH291:AK291)</f>
        <v>0</v>
      </c>
      <c r="AM291" s="143">
        <f t="shared" si="64"/>
        <v>11</v>
      </c>
    </row>
    <row r="292" spans="1:39" x14ac:dyDescent="0.35">
      <c r="A292" s="199" t="s">
        <v>467</v>
      </c>
      <c r="B292" s="144"/>
      <c r="C292" s="153" t="s">
        <v>346</v>
      </c>
      <c r="D292" s="153"/>
      <c r="E292" s="153"/>
      <c r="F292" s="153"/>
      <c r="G292" s="153"/>
      <c r="H292" s="151">
        <f>SUM(D292:G292)</f>
        <v>0</v>
      </c>
      <c r="I292" s="153"/>
      <c r="J292" s="153"/>
      <c r="K292" s="153"/>
      <c r="L292" s="153"/>
      <c r="M292" s="151">
        <f>SUM(I292:L292)</f>
        <v>0</v>
      </c>
      <c r="N292" s="153"/>
      <c r="O292" s="153"/>
      <c r="P292" s="153"/>
      <c r="Q292" s="153"/>
      <c r="R292" s="151">
        <f>SUM(N292:Q292)</f>
        <v>0</v>
      </c>
      <c r="S292" s="153"/>
      <c r="T292" s="153"/>
      <c r="U292" s="153"/>
      <c r="V292" s="153"/>
      <c r="W292" s="151">
        <f>SUM(S292:V292)</f>
        <v>0</v>
      </c>
      <c r="X292" s="153"/>
      <c r="Y292" s="153"/>
      <c r="Z292" s="153"/>
      <c r="AA292" s="153"/>
      <c r="AB292" s="151">
        <f>SUM(X292:AA292)</f>
        <v>0</v>
      </c>
      <c r="AC292" s="153"/>
      <c r="AD292" s="153"/>
      <c r="AE292" s="153"/>
      <c r="AF292" s="153"/>
      <c r="AG292" s="151">
        <f>SUM(AC292:AF292)</f>
        <v>0</v>
      </c>
      <c r="AH292" s="153"/>
      <c r="AI292" s="153"/>
      <c r="AJ292" s="153"/>
      <c r="AK292" s="153"/>
      <c r="AL292" s="151">
        <f>SUM(AH292:AK292)</f>
        <v>0</v>
      </c>
      <c r="AM292" s="143">
        <f t="shared" si="64"/>
        <v>0</v>
      </c>
    </row>
    <row r="293" spans="1:39" x14ac:dyDescent="0.35">
      <c r="A293" s="199"/>
      <c r="B293" s="144"/>
      <c r="C293" s="148" t="s">
        <v>348</v>
      </c>
      <c r="D293" s="148"/>
      <c r="E293" s="148"/>
      <c r="F293" s="148"/>
      <c r="G293" s="148"/>
      <c r="H293" s="151">
        <f>SUM(D293:G293)</f>
        <v>0</v>
      </c>
      <c r="I293" s="148"/>
      <c r="J293" s="148"/>
      <c r="K293" s="148"/>
      <c r="L293" s="148"/>
      <c r="M293" s="151">
        <f>SUM(I293:L293)</f>
        <v>0</v>
      </c>
      <c r="N293" s="148"/>
      <c r="O293" s="148"/>
      <c r="P293" s="148"/>
      <c r="Q293" s="148"/>
      <c r="R293" s="151">
        <f>SUM(N293:Q293)</f>
        <v>0</v>
      </c>
      <c r="S293" s="148"/>
      <c r="T293" s="148"/>
      <c r="U293" s="148"/>
      <c r="V293" s="148"/>
      <c r="W293" s="151">
        <f>SUM(S293:V293)</f>
        <v>0</v>
      </c>
      <c r="X293" s="148"/>
      <c r="Y293" s="148"/>
      <c r="Z293" s="148"/>
      <c r="AA293" s="148"/>
      <c r="AB293" s="151">
        <f>SUM(X293:AA293)</f>
        <v>0</v>
      </c>
      <c r="AC293" s="148"/>
      <c r="AD293" s="148"/>
      <c r="AE293" s="148"/>
      <c r="AF293" s="148"/>
      <c r="AG293" s="151">
        <f>SUM(AC293:AF293)</f>
        <v>0</v>
      </c>
      <c r="AH293" s="148"/>
      <c r="AI293" s="148"/>
      <c r="AJ293" s="148"/>
      <c r="AK293" s="148"/>
      <c r="AL293" s="151">
        <f>SUM(AH293:AK293)</f>
        <v>0</v>
      </c>
      <c r="AM293" s="143">
        <f t="shared" si="64"/>
        <v>0</v>
      </c>
    </row>
    <row r="294" spans="1:39" x14ac:dyDescent="0.35">
      <c r="A294" s="199"/>
      <c r="B294" s="144"/>
      <c r="C294" s="153" t="s">
        <v>365</v>
      </c>
      <c r="D294" s="153">
        <v>16</v>
      </c>
      <c r="E294" s="153">
        <v>2</v>
      </c>
      <c r="F294" s="153"/>
      <c r="G294" s="153"/>
      <c r="H294" s="151">
        <f>SUM(D294:G294)</f>
        <v>18</v>
      </c>
      <c r="I294" s="153">
        <v>1</v>
      </c>
      <c r="J294" s="153"/>
      <c r="K294" s="153"/>
      <c r="L294" s="153"/>
      <c r="M294" s="151">
        <f>SUM(I294:L294)</f>
        <v>1</v>
      </c>
      <c r="N294" s="153"/>
      <c r="O294" s="153"/>
      <c r="P294" s="153"/>
      <c r="Q294" s="153"/>
      <c r="R294" s="151">
        <f>SUM(N294:Q294)</f>
        <v>0</v>
      </c>
      <c r="S294" s="153"/>
      <c r="T294" s="153"/>
      <c r="U294" s="153"/>
      <c r="V294" s="153"/>
      <c r="W294" s="151">
        <f>SUM(S294:V294)</f>
        <v>0</v>
      </c>
      <c r="X294" s="153"/>
      <c r="Y294" s="153"/>
      <c r="Z294" s="153"/>
      <c r="AA294" s="153"/>
      <c r="AB294" s="151">
        <f>SUM(X294:AA294)</f>
        <v>0</v>
      </c>
      <c r="AC294" s="153">
        <v>1</v>
      </c>
      <c r="AD294" s="153"/>
      <c r="AE294" s="153"/>
      <c r="AF294" s="153"/>
      <c r="AG294" s="151">
        <f>SUM(AC294:AF294)</f>
        <v>1</v>
      </c>
      <c r="AH294" s="153"/>
      <c r="AI294" s="153"/>
      <c r="AJ294" s="153"/>
      <c r="AK294" s="153"/>
      <c r="AL294" s="151">
        <f>SUM(AH294:AK294)</f>
        <v>0</v>
      </c>
      <c r="AM294" s="143">
        <f t="shared" si="64"/>
        <v>20</v>
      </c>
    </row>
    <row r="295" spans="1:39" x14ac:dyDescent="0.35">
      <c r="A295" s="156" t="s">
        <v>465</v>
      </c>
      <c r="B295" s="157" t="s">
        <v>466</v>
      </c>
      <c r="C295" s="156"/>
      <c r="D295" s="156">
        <f t="shared" ref="D295:AL295" si="73">SUM(D291:D294)</f>
        <v>26</v>
      </c>
      <c r="E295" s="156">
        <f t="shared" si="73"/>
        <v>3</v>
      </c>
      <c r="F295" s="156">
        <f t="shared" si="73"/>
        <v>0</v>
      </c>
      <c r="G295" s="156">
        <f t="shared" si="73"/>
        <v>0</v>
      </c>
      <c r="H295" s="156">
        <f t="shared" si="73"/>
        <v>29</v>
      </c>
      <c r="I295" s="156">
        <f t="shared" si="73"/>
        <v>1</v>
      </c>
      <c r="J295" s="156">
        <f t="shared" si="73"/>
        <v>0</v>
      </c>
      <c r="K295" s="156">
        <f t="shared" si="73"/>
        <v>0</v>
      </c>
      <c r="L295" s="156">
        <f t="shared" si="73"/>
        <v>0</v>
      </c>
      <c r="M295" s="156">
        <f t="shared" si="73"/>
        <v>1</v>
      </c>
      <c r="N295" s="156">
        <f t="shared" si="73"/>
        <v>0</v>
      </c>
      <c r="O295" s="156">
        <f t="shared" si="73"/>
        <v>0</v>
      </c>
      <c r="P295" s="156">
        <f t="shared" si="73"/>
        <v>0</v>
      </c>
      <c r="Q295" s="156">
        <f t="shared" si="73"/>
        <v>0</v>
      </c>
      <c r="R295" s="156">
        <f t="shared" si="73"/>
        <v>0</v>
      </c>
      <c r="S295" s="156">
        <f t="shared" si="73"/>
        <v>0</v>
      </c>
      <c r="T295" s="156">
        <f t="shared" si="73"/>
        <v>0</v>
      </c>
      <c r="U295" s="156">
        <f t="shared" si="73"/>
        <v>0</v>
      </c>
      <c r="V295" s="156">
        <f t="shared" si="73"/>
        <v>0</v>
      </c>
      <c r="W295" s="156">
        <f t="shared" si="73"/>
        <v>0</v>
      </c>
      <c r="X295" s="156">
        <f t="shared" si="73"/>
        <v>0</v>
      </c>
      <c r="Y295" s="156">
        <f t="shared" si="73"/>
        <v>0</v>
      </c>
      <c r="Z295" s="156">
        <f t="shared" si="73"/>
        <v>0</v>
      </c>
      <c r="AA295" s="156">
        <f t="shared" si="73"/>
        <v>0</v>
      </c>
      <c r="AB295" s="156">
        <f t="shared" si="73"/>
        <v>0</v>
      </c>
      <c r="AC295" s="156">
        <f t="shared" si="73"/>
        <v>1</v>
      </c>
      <c r="AD295" s="156">
        <f t="shared" si="73"/>
        <v>0</v>
      </c>
      <c r="AE295" s="156">
        <f t="shared" si="73"/>
        <v>0</v>
      </c>
      <c r="AF295" s="156">
        <f t="shared" si="73"/>
        <v>0</v>
      </c>
      <c r="AG295" s="156">
        <f t="shared" si="73"/>
        <v>1</v>
      </c>
      <c r="AH295" s="156">
        <f t="shared" si="73"/>
        <v>0</v>
      </c>
      <c r="AI295" s="156">
        <f t="shared" si="73"/>
        <v>0</v>
      </c>
      <c r="AJ295" s="156">
        <f t="shared" si="73"/>
        <v>0</v>
      </c>
      <c r="AK295" s="156">
        <f t="shared" si="73"/>
        <v>0</v>
      </c>
      <c r="AL295" s="156">
        <f t="shared" si="73"/>
        <v>0</v>
      </c>
      <c r="AM295" s="143">
        <f t="shared" si="64"/>
        <v>31</v>
      </c>
    </row>
    <row r="296" spans="1:39" x14ac:dyDescent="0.35">
      <c r="A296" s="150" t="s">
        <v>468</v>
      </c>
      <c r="B296" s="144" t="s">
        <v>430</v>
      </c>
      <c r="C296" s="148" t="s">
        <v>344</v>
      </c>
      <c r="D296" s="148"/>
      <c r="E296" s="148"/>
      <c r="F296" s="148"/>
      <c r="G296" s="148"/>
      <c r="H296" s="151">
        <f>SUM(D296:G296)</f>
        <v>0</v>
      </c>
      <c r="I296" s="148"/>
      <c r="J296" s="148"/>
      <c r="K296" s="148"/>
      <c r="L296" s="148"/>
      <c r="M296" s="151">
        <f>SUM(I296:L296)</f>
        <v>0</v>
      </c>
      <c r="N296" s="148"/>
      <c r="O296" s="148"/>
      <c r="P296" s="148"/>
      <c r="Q296" s="148"/>
      <c r="R296" s="151">
        <f>SUM(N296:Q296)</f>
        <v>0</v>
      </c>
      <c r="S296" s="148"/>
      <c r="T296" s="148"/>
      <c r="U296" s="148"/>
      <c r="V296" s="148"/>
      <c r="W296" s="151">
        <f>SUM(S296:V296)</f>
        <v>0</v>
      </c>
      <c r="X296" s="148"/>
      <c r="Y296" s="148"/>
      <c r="Z296" s="148"/>
      <c r="AA296" s="148"/>
      <c r="AB296" s="151">
        <f>SUM(X296:AA296)</f>
        <v>0</v>
      </c>
      <c r="AC296" s="148"/>
      <c r="AD296" s="148"/>
      <c r="AE296" s="148"/>
      <c r="AF296" s="148"/>
      <c r="AG296" s="151">
        <f>SUM(AC296:AF296)</f>
        <v>0</v>
      </c>
      <c r="AH296" s="148"/>
      <c r="AI296" s="148"/>
      <c r="AJ296" s="148"/>
      <c r="AK296" s="148"/>
      <c r="AL296" s="151">
        <f>SUM(AH296:AK296)</f>
        <v>0</v>
      </c>
      <c r="AM296" s="143">
        <f t="shared" si="64"/>
        <v>0</v>
      </c>
    </row>
    <row r="297" spans="1:39" x14ac:dyDescent="0.35">
      <c r="A297" s="199" t="s">
        <v>469</v>
      </c>
      <c r="B297" s="144"/>
      <c r="C297" s="153" t="s">
        <v>346</v>
      </c>
      <c r="D297" s="153"/>
      <c r="E297" s="153"/>
      <c r="F297" s="153"/>
      <c r="G297" s="153"/>
      <c r="H297" s="151">
        <f>SUM(D297:G297)</f>
        <v>0</v>
      </c>
      <c r="I297" s="153"/>
      <c r="J297" s="153"/>
      <c r="K297" s="153"/>
      <c r="L297" s="153"/>
      <c r="M297" s="151">
        <f>SUM(I297:L297)</f>
        <v>0</v>
      </c>
      <c r="N297" s="153"/>
      <c r="O297" s="153"/>
      <c r="P297" s="153"/>
      <c r="Q297" s="153"/>
      <c r="R297" s="151">
        <f>SUM(N297:Q297)</f>
        <v>0</v>
      </c>
      <c r="S297" s="153"/>
      <c r="T297" s="153"/>
      <c r="U297" s="153"/>
      <c r="V297" s="153"/>
      <c r="W297" s="151">
        <f>SUM(S297:V297)</f>
        <v>0</v>
      </c>
      <c r="X297" s="153"/>
      <c r="Y297" s="153"/>
      <c r="Z297" s="153"/>
      <c r="AA297" s="153"/>
      <c r="AB297" s="151">
        <f>SUM(X297:AA297)</f>
        <v>0</v>
      </c>
      <c r="AC297" s="153"/>
      <c r="AD297" s="153"/>
      <c r="AE297" s="153"/>
      <c r="AF297" s="153"/>
      <c r="AG297" s="151">
        <f>SUM(AC297:AF297)</f>
        <v>0</v>
      </c>
      <c r="AH297" s="153"/>
      <c r="AI297" s="153"/>
      <c r="AJ297" s="153"/>
      <c r="AK297" s="153"/>
      <c r="AL297" s="151">
        <f>SUM(AH297:AK297)</f>
        <v>0</v>
      </c>
      <c r="AM297" s="143">
        <f t="shared" si="64"/>
        <v>0</v>
      </c>
    </row>
    <row r="298" spans="1:39" x14ac:dyDescent="0.35">
      <c r="A298" s="199"/>
      <c r="B298" s="144"/>
      <c r="C298" s="148" t="s">
        <v>348</v>
      </c>
      <c r="D298" s="148">
        <v>1</v>
      </c>
      <c r="E298" s="148"/>
      <c r="F298" s="148"/>
      <c r="G298" s="148"/>
      <c r="H298" s="151">
        <f>SUM(D298:G298)</f>
        <v>1</v>
      </c>
      <c r="I298" s="148"/>
      <c r="J298" s="148"/>
      <c r="K298" s="148"/>
      <c r="L298" s="148"/>
      <c r="M298" s="151">
        <f>SUM(I298:L298)</f>
        <v>0</v>
      </c>
      <c r="N298" s="148">
        <v>2</v>
      </c>
      <c r="O298" s="148">
        <v>2</v>
      </c>
      <c r="P298" s="148"/>
      <c r="Q298" s="148"/>
      <c r="R298" s="151">
        <f>SUM(N298:Q298)</f>
        <v>4</v>
      </c>
      <c r="S298" s="148"/>
      <c r="T298" s="148"/>
      <c r="U298" s="148"/>
      <c r="V298" s="148"/>
      <c r="W298" s="151">
        <f>SUM(S298:V298)</f>
        <v>0</v>
      </c>
      <c r="X298" s="148"/>
      <c r="Y298" s="148"/>
      <c r="Z298" s="148"/>
      <c r="AA298" s="148"/>
      <c r="AB298" s="151">
        <f>SUM(X298:AA298)</f>
        <v>0</v>
      </c>
      <c r="AC298" s="148">
        <v>1</v>
      </c>
      <c r="AD298" s="148"/>
      <c r="AE298" s="148"/>
      <c r="AF298" s="148"/>
      <c r="AG298" s="151">
        <f>SUM(AC298:AF298)</f>
        <v>1</v>
      </c>
      <c r="AH298" s="148"/>
      <c r="AI298" s="148"/>
      <c r="AJ298" s="148"/>
      <c r="AK298" s="148"/>
      <c r="AL298" s="151">
        <f>SUM(AH298:AK298)</f>
        <v>0</v>
      </c>
      <c r="AM298" s="143">
        <f t="shared" si="64"/>
        <v>6</v>
      </c>
    </row>
    <row r="299" spans="1:39" x14ac:dyDescent="0.35">
      <c r="A299" s="199"/>
      <c r="B299" s="144"/>
      <c r="C299" s="153" t="s">
        <v>365</v>
      </c>
      <c r="D299" s="153"/>
      <c r="E299" s="153"/>
      <c r="F299" s="153"/>
      <c r="G299" s="153"/>
      <c r="H299" s="151">
        <f>SUM(D299:G299)</f>
        <v>0</v>
      </c>
      <c r="I299" s="153"/>
      <c r="J299" s="153"/>
      <c r="K299" s="153"/>
      <c r="L299" s="153"/>
      <c r="M299" s="151">
        <f>SUM(I299:L299)</f>
        <v>0</v>
      </c>
      <c r="N299" s="153"/>
      <c r="O299" s="153"/>
      <c r="P299" s="153"/>
      <c r="Q299" s="153"/>
      <c r="R299" s="151">
        <f>SUM(N299:Q299)</f>
        <v>0</v>
      </c>
      <c r="S299" s="153"/>
      <c r="T299" s="153"/>
      <c r="U299" s="153"/>
      <c r="V299" s="153"/>
      <c r="W299" s="151">
        <f>SUM(S299:V299)</f>
        <v>0</v>
      </c>
      <c r="X299" s="153"/>
      <c r="Y299" s="153"/>
      <c r="Z299" s="153"/>
      <c r="AA299" s="153"/>
      <c r="AB299" s="151">
        <f>SUM(X299:AA299)</f>
        <v>0</v>
      </c>
      <c r="AC299" s="153"/>
      <c r="AD299" s="153"/>
      <c r="AE299" s="153"/>
      <c r="AF299" s="153"/>
      <c r="AG299" s="151">
        <f>SUM(AC299:AF299)</f>
        <v>0</v>
      </c>
      <c r="AH299" s="153"/>
      <c r="AI299" s="153"/>
      <c r="AJ299" s="153"/>
      <c r="AK299" s="153"/>
      <c r="AL299" s="151">
        <f>SUM(AH299:AK299)</f>
        <v>0</v>
      </c>
      <c r="AM299" s="143">
        <f t="shared" si="64"/>
        <v>0</v>
      </c>
    </row>
    <row r="300" spans="1:39" x14ac:dyDescent="0.35">
      <c r="A300" s="156" t="s">
        <v>468</v>
      </c>
      <c r="B300" s="157" t="s">
        <v>430</v>
      </c>
      <c r="C300" s="156"/>
      <c r="D300" s="156">
        <f t="shared" ref="D300:AL300" si="74">SUM(D296:D299)</f>
        <v>1</v>
      </c>
      <c r="E300" s="156">
        <f t="shared" si="74"/>
        <v>0</v>
      </c>
      <c r="F300" s="156">
        <f t="shared" si="74"/>
        <v>0</v>
      </c>
      <c r="G300" s="156">
        <f t="shared" si="74"/>
        <v>0</v>
      </c>
      <c r="H300" s="156">
        <f t="shared" si="74"/>
        <v>1</v>
      </c>
      <c r="I300" s="156">
        <f t="shared" si="74"/>
        <v>0</v>
      </c>
      <c r="J300" s="156">
        <f t="shared" si="74"/>
        <v>0</v>
      </c>
      <c r="K300" s="156">
        <f t="shared" si="74"/>
        <v>0</v>
      </c>
      <c r="L300" s="156">
        <f t="shared" si="74"/>
        <v>0</v>
      </c>
      <c r="M300" s="156">
        <f t="shared" si="74"/>
        <v>0</v>
      </c>
      <c r="N300" s="156">
        <f t="shared" si="74"/>
        <v>2</v>
      </c>
      <c r="O300" s="156">
        <f t="shared" si="74"/>
        <v>2</v>
      </c>
      <c r="P300" s="156">
        <f t="shared" si="74"/>
        <v>0</v>
      </c>
      <c r="Q300" s="156">
        <f t="shared" si="74"/>
        <v>0</v>
      </c>
      <c r="R300" s="156">
        <f t="shared" si="74"/>
        <v>4</v>
      </c>
      <c r="S300" s="156">
        <f t="shared" si="74"/>
        <v>0</v>
      </c>
      <c r="T300" s="156">
        <f t="shared" si="74"/>
        <v>0</v>
      </c>
      <c r="U300" s="156">
        <f t="shared" si="74"/>
        <v>0</v>
      </c>
      <c r="V300" s="156">
        <f t="shared" si="74"/>
        <v>0</v>
      </c>
      <c r="W300" s="156">
        <f t="shared" si="74"/>
        <v>0</v>
      </c>
      <c r="X300" s="156">
        <f t="shared" si="74"/>
        <v>0</v>
      </c>
      <c r="Y300" s="156">
        <f t="shared" si="74"/>
        <v>0</v>
      </c>
      <c r="Z300" s="156">
        <f t="shared" si="74"/>
        <v>0</v>
      </c>
      <c r="AA300" s="156">
        <f t="shared" si="74"/>
        <v>0</v>
      </c>
      <c r="AB300" s="156">
        <f t="shared" si="74"/>
        <v>0</v>
      </c>
      <c r="AC300" s="156">
        <f t="shared" si="74"/>
        <v>1</v>
      </c>
      <c r="AD300" s="156">
        <f t="shared" si="74"/>
        <v>0</v>
      </c>
      <c r="AE300" s="156">
        <f t="shared" si="74"/>
        <v>0</v>
      </c>
      <c r="AF300" s="156">
        <f t="shared" si="74"/>
        <v>0</v>
      </c>
      <c r="AG300" s="156">
        <f t="shared" si="74"/>
        <v>1</v>
      </c>
      <c r="AH300" s="156">
        <f t="shared" si="74"/>
        <v>0</v>
      </c>
      <c r="AI300" s="156">
        <f t="shared" si="74"/>
        <v>0</v>
      </c>
      <c r="AJ300" s="156">
        <f t="shared" si="74"/>
        <v>0</v>
      </c>
      <c r="AK300" s="156">
        <f t="shared" si="74"/>
        <v>0</v>
      </c>
      <c r="AL300" s="156">
        <f t="shared" si="74"/>
        <v>0</v>
      </c>
      <c r="AM300" s="143">
        <f t="shared" si="64"/>
        <v>6</v>
      </c>
    </row>
    <row r="301" spans="1:39" x14ac:dyDescent="0.35">
      <c r="A301" s="150" t="s">
        <v>470</v>
      </c>
      <c r="B301" s="144" t="s">
        <v>456</v>
      </c>
      <c r="C301" s="148" t="s">
        <v>344</v>
      </c>
      <c r="D301" s="148"/>
      <c r="E301" s="148"/>
      <c r="F301" s="148"/>
      <c r="G301" s="148"/>
      <c r="H301" s="151">
        <f>SUM(D301:G301)</f>
        <v>0</v>
      </c>
      <c r="I301" s="148"/>
      <c r="J301" s="148"/>
      <c r="K301" s="148"/>
      <c r="L301" s="148"/>
      <c r="M301" s="151">
        <f>SUM(I301:L301)</f>
        <v>0</v>
      </c>
      <c r="N301" s="148"/>
      <c r="O301" s="148"/>
      <c r="P301" s="148"/>
      <c r="Q301" s="148"/>
      <c r="R301" s="151">
        <f>SUM(N301:Q301)</f>
        <v>0</v>
      </c>
      <c r="S301" s="148"/>
      <c r="T301" s="148"/>
      <c r="U301" s="148"/>
      <c r="V301" s="148"/>
      <c r="W301" s="151">
        <f>SUM(S301:V301)</f>
        <v>0</v>
      </c>
      <c r="X301" s="148"/>
      <c r="Y301" s="148"/>
      <c r="Z301" s="148"/>
      <c r="AA301" s="148"/>
      <c r="AB301" s="151">
        <f>SUM(X301:AA301)</f>
        <v>0</v>
      </c>
      <c r="AC301" s="148"/>
      <c r="AD301" s="148"/>
      <c r="AE301" s="148"/>
      <c r="AF301" s="148"/>
      <c r="AG301" s="151">
        <f>SUM(AC301:AF301)</f>
        <v>0</v>
      </c>
      <c r="AH301" s="148"/>
      <c r="AI301" s="148"/>
      <c r="AJ301" s="148"/>
      <c r="AK301" s="148"/>
      <c r="AL301" s="151">
        <f>SUM(AH301:AK301)</f>
        <v>0</v>
      </c>
      <c r="AM301" s="143">
        <f t="shared" si="64"/>
        <v>0</v>
      </c>
    </row>
    <row r="302" spans="1:39" x14ac:dyDescent="0.35">
      <c r="A302" s="199" t="s">
        <v>471</v>
      </c>
      <c r="B302" s="144"/>
      <c r="C302" s="153" t="s">
        <v>346</v>
      </c>
      <c r="D302" s="153"/>
      <c r="E302" s="153"/>
      <c r="F302" s="153"/>
      <c r="G302" s="153"/>
      <c r="H302" s="151">
        <f>SUM(D302:G302)</f>
        <v>0</v>
      </c>
      <c r="I302" s="153"/>
      <c r="J302" s="153"/>
      <c r="K302" s="153"/>
      <c r="L302" s="153"/>
      <c r="M302" s="151">
        <f>SUM(I302:L302)</f>
        <v>0</v>
      </c>
      <c r="N302" s="153"/>
      <c r="O302" s="153"/>
      <c r="P302" s="153"/>
      <c r="Q302" s="153"/>
      <c r="R302" s="151">
        <f>SUM(N302:Q302)</f>
        <v>0</v>
      </c>
      <c r="S302" s="153"/>
      <c r="T302" s="153"/>
      <c r="U302" s="153"/>
      <c r="V302" s="153"/>
      <c r="W302" s="151">
        <f>SUM(S302:V302)</f>
        <v>0</v>
      </c>
      <c r="X302" s="153"/>
      <c r="Y302" s="153"/>
      <c r="Z302" s="153"/>
      <c r="AA302" s="153"/>
      <c r="AB302" s="151">
        <f>SUM(X302:AA302)</f>
        <v>0</v>
      </c>
      <c r="AC302" s="153"/>
      <c r="AD302" s="153"/>
      <c r="AE302" s="153"/>
      <c r="AF302" s="153"/>
      <c r="AG302" s="151">
        <f>SUM(AC302:AF302)</f>
        <v>0</v>
      </c>
      <c r="AH302" s="153"/>
      <c r="AI302" s="153"/>
      <c r="AJ302" s="153"/>
      <c r="AK302" s="153"/>
      <c r="AL302" s="151">
        <f>SUM(AH302:AK302)</f>
        <v>0</v>
      </c>
      <c r="AM302" s="143">
        <f t="shared" si="64"/>
        <v>0</v>
      </c>
    </row>
    <row r="303" spans="1:39" x14ac:dyDescent="0.35">
      <c r="A303" s="199"/>
      <c r="B303" s="144"/>
      <c r="C303" s="148" t="s">
        <v>348</v>
      </c>
      <c r="D303" s="148"/>
      <c r="E303" s="148"/>
      <c r="F303" s="148"/>
      <c r="G303" s="148"/>
      <c r="H303" s="151">
        <f>SUM(D303:G303)</f>
        <v>0</v>
      </c>
      <c r="I303" s="148"/>
      <c r="J303" s="148"/>
      <c r="K303" s="148"/>
      <c r="L303" s="148"/>
      <c r="M303" s="151">
        <f>SUM(I303:L303)</f>
        <v>0</v>
      </c>
      <c r="N303" s="148"/>
      <c r="O303" s="148"/>
      <c r="P303" s="148"/>
      <c r="Q303" s="148"/>
      <c r="R303" s="151">
        <f>SUM(N303:Q303)</f>
        <v>0</v>
      </c>
      <c r="S303" s="148"/>
      <c r="T303" s="148"/>
      <c r="U303" s="148"/>
      <c r="V303" s="148"/>
      <c r="W303" s="151">
        <f>SUM(S303:V303)</f>
        <v>0</v>
      </c>
      <c r="X303" s="148"/>
      <c r="Y303" s="148"/>
      <c r="Z303" s="148"/>
      <c r="AA303" s="148"/>
      <c r="AB303" s="151">
        <f>SUM(X303:AA303)</f>
        <v>0</v>
      </c>
      <c r="AC303" s="148"/>
      <c r="AD303" s="148"/>
      <c r="AE303" s="148"/>
      <c r="AF303" s="148"/>
      <c r="AG303" s="151">
        <f>SUM(AC303:AF303)</f>
        <v>0</v>
      </c>
      <c r="AH303" s="148"/>
      <c r="AI303" s="148"/>
      <c r="AJ303" s="148"/>
      <c r="AK303" s="148"/>
      <c r="AL303" s="151">
        <f>SUM(AH303:AK303)</f>
        <v>0</v>
      </c>
      <c r="AM303" s="143">
        <f t="shared" si="64"/>
        <v>0</v>
      </c>
    </row>
    <row r="304" spans="1:39" x14ac:dyDescent="0.35">
      <c r="A304" s="199"/>
      <c r="B304" s="144"/>
      <c r="C304" s="153" t="s">
        <v>365</v>
      </c>
      <c r="D304" s="153"/>
      <c r="E304" s="153"/>
      <c r="F304" s="153"/>
      <c r="G304" s="153"/>
      <c r="H304" s="151">
        <f>SUM(D304:G304)</f>
        <v>0</v>
      </c>
      <c r="I304" s="153"/>
      <c r="J304" s="153"/>
      <c r="K304" s="153"/>
      <c r="L304" s="153"/>
      <c r="M304" s="151">
        <f>SUM(I304:L304)</f>
        <v>0</v>
      </c>
      <c r="N304" s="153"/>
      <c r="O304" s="153"/>
      <c r="P304" s="153"/>
      <c r="Q304" s="153"/>
      <c r="R304" s="151">
        <f>SUM(N304:Q304)</f>
        <v>0</v>
      </c>
      <c r="S304" s="153"/>
      <c r="T304" s="153"/>
      <c r="U304" s="153"/>
      <c r="V304" s="153"/>
      <c r="W304" s="151">
        <f>SUM(S304:V304)</f>
        <v>0</v>
      </c>
      <c r="X304" s="153"/>
      <c r="Y304" s="153"/>
      <c r="Z304" s="153"/>
      <c r="AA304" s="153"/>
      <c r="AB304" s="151">
        <f>SUM(X304:AA304)</f>
        <v>0</v>
      </c>
      <c r="AC304" s="153"/>
      <c r="AD304" s="153"/>
      <c r="AE304" s="153"/>
      <c r="AF304" s="153"/>
      <c r="AG304" s="151">
        <f>SUM(AC304:AF304)</f>
        <v>0</v>
      </c>
      <c r="AH304" s="153"/>
      <c r="AI304" s="153"/>
      <c r="AJ304" s="153"/>
      <c r="AK304" s="153"/>
      <c r="AL304" s="151">
        <f>SUM(AH304:AK304)</f>
        <v>0</v>
      </c>
      <c r="AM304" s="143">
        <f t="shared" si="64"/>
        <v>0</v>
      </c>
    </row>
    <row r="305" spans="1:39" x14ac:dyDescent="0.35">
      <c r="A305" s="156" t="s">
        <v>470</v>
      </c>
      <c r="B305" s="157" t="s">
        <v>456</v>
      </c>
      <c r="C305" s="156"/>
      <c r="D305" s="156">
        <f t="shared" ref="D305:AL305" si="75">SUM(D301:D304)</f>
        <v>0</v>
      </c>
      <c r="E305" s="156">
        <f t="shared" si="75"/>
        <v>0</v>
      </c>
      <c r="F305" s="156">
        <f t="shared" si="75"/>
        <v>0</v>
      </c>
      <c r="G305" s="156">
        <f t="shared" si="75"/>
        <v>0</v>
      </c>
      <c r="H305" s="156">
        <f t="shared" si="75"/>
        <v>0</v>
      </c>
      <c r="I305" s="156">
        <f t="shared" si="75"/>
        <v>0</v>
      </c>
      <c r="J305" s="156">
        <f t="shared" si="75"/>
        <v>0</v>
      </c>
      <c r="K305" s="156">
        <f t="shared" si="75"/>
        <v>0</v>
      </c>
      <c r="L305" s="156">
        <f t="shared" si="75"/>
        <v>0</v>
      </c>
      <c r="M305" s="156">
        <f t="shared" si="75"/>
        <v>0</v>
      </c>
      <c r="N305" s="156">
        <f t="shared" si="75"/>
        <v>0</v>
      </c>
      <c r="O305" s="156">
        <f t="shared" si="75"/>
        <v>0</v>
      </c>
      <c r="P305" s="156">
        <f t="shared" si="75"/>
        <v>0</v>
      </c>
      <c r="Q305" s="156">
        <f t="shared" si="75"/>
        <v>0</v>
      </c>
      <c r="R305" s="156">
        <f t="shared" si="75"/>
        <v>0</v>
      </c>
      <c r="S305" s="156">
        <f t="shared" si="75"/>
        <v>0</v>
      </c>
      <c r="T305" s="156">
        <f t="shared" si="75"/>
        <v>0</v>
      </c>
      <c r="U305" s="156">
        <f t="shared" si="75"/>
        <v>0</v>
      </c>
      <c r="V305" s="156">
        <f t="shared" si="75"/>
        <v>0</v>
      </c>
      <c r="W305" s="156">
        <f t="shared" si="75"/>
        <v>0</v>
      </c>
      <c r="X305" s="156">
        <f t="shared" si="75"/>
        <v>0</v>
      </c>
      <c r="Y305" s="156">
        <f t="shared" si="75"/>
        <v>0</v>
      </c>
      <c r="Z305" s="156">
        <f t="shared" si="75"/>
        <v>0</v>
      </c>
      <c r="AA305" s="156">
        <f t="shared" si="75"/>
        <v>0</v>
      </c>
      <c r="AB305" s="156">
        <f t="shared" si="75"/>
        <v>0</v>
      </c>
      <c r="AC305" s="156">
        <f t="shared" si="75"/>
        <v>0</v>
      </c>
      <c r="AD305" s="156">
        <f t="shared" si="75"/>
        <v>0</v>
      </c>
      <c r="AE305" s="156">
        <f t="shared" si="75"/>
        <v>0</v>
      </c>
      <c r="AF305" s="156">
        <f t="shared" si="75"/>
        <v>0</v>
      </c>
      <c r="AG305" s="156">
        <f t="shared" si="75"/>
        <v>0</v>
      </c>
      <c r="AH305" s="156">
        <f t="shared" si="75"/>
        <v>0</v>
      </c>
      <c r="AI305" s="156">
        <f t="shared" si="75"/>
        <v>0</v>
      </c>
      <c r="AJ305" s="156">
        <f t="shared" si="75"/>
        <v>0</v>
      </c>
      <c r="AK305" s="156">
        <f t="shared" si="75"/>
        <v>0</v>
      </c>
      <c r="AL305" s="156">
        <f t="shared" si="75"/>
        <v>0</v>
      </c>
      <c r="AM305" s="143">
        <f t="shared" si="64"/>
        <v>0</v>
      </c>
    </row>
    <row r="306" spans="1:39" x14ac:dyDescent="0.35">
      <c r="A306" s="150" t="s">
        <v>472</v>
      </c>
      <c r="B306" s="144" t="s">
        <v>433</v>
      </c>
      <c r="C306" s="148" t="s">
        <v>344</v>
      </c>
      <c r="D306" s="148"/>
      <c r="E306" s="148"/>
      <c r="F306" s="148"/>
      <c r="G306" s="148"/>
      <c r="H306" s="151">
        <f>SUM(D306:G306)</f>
        <v>0</v>
      </c>
      <c r="I306" s="148"/>
      <c r="J306" s="148"/>
      <c r="K306" s="148"/>
      <c r="L306" s="148"/>
      <c r="M306" s="151">
        <f>SUM(I306:L306)</f>
        <v>0</v>
      </c>
      <c r="N306" s="148"/>
      <c r="O306" s="148"/>
      <c r="P306" s="148"/>
      <c r="Q306" s="148"/>
      <c r="R306" s="151">
        <f>SUM(N306:Q306)</f>
        <v>0</v>
      </c>
      <c r="S306" s="148"/>
      <c r="T306" s="148"/>
      <c r="U306" s="148"/>
      <c r="V306" s="148"/>
      <c r="W306" s="151">
        <f>SUM(S306:V306)</f>
        <v>0</v>
      </c>
      <c r="X306" s="148"/>
      <c r="Y306" s="148"/>
      <c r="Z306" s="148"/>
      <c r="AA306" s="148"/>
      <c r="AB306" s="151">
        <f>SUM(X306:AA306)</f>
        <v>0</v>
      </c>
      <c r="AC306" s="148"/>
      <c r="AD306" s="148"/>
      <c r="AE306" s="148"/>
      <c r="AF306" s="148"/>
      <c r="AG306" s="151">
        <f>SUM(AC306:AF306)</f>
        <v>0</v>
      </c>
      <c r="AH306" s="148"/>
      <c r="AI306" s="148"/>
      <c r="AJ306" s="148"/>
      <c r="AK306" s="148"/>
      <c r="AL306" s="151">
        <f>SUM(AH306:AK306)</f>
        <v>0</v>
      </c>
      <c r="AM306" s="143">
        <f t="shared" si="64"/>
        <v>0</v>
      </c>
    </row>
    <row r="307" spans="1:39" x14ac:dyDescent="0.35">
      <c r="A307" s="199" t="s">
        <v>434</v>
      </c>
      <c r="B307" s="144"/>
      <c r="C307" s="153" t="s">
        <v>346</v>
      </c>
      <c r="D307" s="153"/>
      <c r="E307" s="153"/>
      <c r="F307" s="153"/>
      <c r="G307" s="153"/>
      <c r="H307" s="151">
        <f>SUM(D307:G307)</f>
        <v>0</v>
      </c>
      <c r="I307" s="153"/>
      <c r="J307" s="153"/>
      <c r="K307" s="153"/>
      <c r="L307" s="153"/>
      <c r="M307" s="151">
        <f>SUM(I307:L307)</f>
        <v>0</v>
      </c>
      <c r="N307" s="153"/>
      <c r="O307" s="153"/>
      <c r="P307" s="153"/>
      <c r="Q307" s="153"/>
      <c r="R307" s="151">
        <f>SUM(N307:Q307)</f>
        <v>0</v>
      </c>
      <c r="S307" s="153"/>
      <c r="T307" s="153"/>
      <c r="U307" s="153"/>
      <c r="V307" s="153"/>
      <c r="W307" s="151">
        <f>SUM(S307:V307)</f>
        <v>0</v>
      </c>
      <c r="X307" s="153"/>
      <c r="Y307" s="153"/>
      <c r="Z307" s="153"/>
      <c r="AA307" s="153"/>
      <c r="AB307" s="151">
        <f>SUM(X307:AA307)</f>
        <v>0</v>
      </c>
      <c r="AC307" s="153"/>
      <c r="AD307" s="153"/>
      <c r="AE307" s="153"/>
      <c r="AF307" s="153"/>
      <c r="AG307" s="151">
        <f>SUM(AC307:AF307)</f>
        <v>0</v>
      </c>
      <c r="AH307" s="153"/>
      <c r="AI307" s="153"/>
      <c r="AJ307" s="153"/>
      <c r="AK307" s="153"/>
      <c r="AL307" s="151">
        <f>SUM(AH307:AK307)</f>
        <v>0</v>
      </c>
      <c r="AM307" s="143">
        <f t="shared" si="64"/>
        <v>0</v>
      </c>
    </row>
    <row r="308" spans="1:39" x14ac:dyDescent="0.35">
      <c r="A308" s="199"/>
      <c r="B308" s="144"/>
      <c r="C308" s="148" t="s">
        <v>348</v>
      </c>
      <c r="D308" s="148"/>
      <c r="E308" s="148"/>
      <c r="F308" s="148"/>
      <c r="G308" s="148"/>
      <c r="H308" s="151">
        <f>SUM(D308:G308)</f>
        <v>0</v>
      </c>
      <c r="I308" s="148"/>
      <c r="J308" s="148"/>
      <c r="K308" s="148"/>
      <c r="L308" s="148"/>
      <c r="M308" s="151">
        <f>SUM(I308:L308)</f>
        <v>0</v>
      </c>
      <c r="N308" s="148"/>
      <c r="O308" s="148"/>
      <c r="P308" s="148"/>
      <c r="Q308" s="148"/>
      <c r="R308" s="151">
        <f>SUM(N308:Q308)</f>
        <v>0</v>
      </c>
      <c r="S308" s="148"/>
      <c r="T308" s="148"/>
      <c r="U308" s="148"/>
      <c r="V308" s="148"/>
      <c r="W308" s="151">
        <f>SUM(S308:V308)</f>
        <v>0</v>
      </c>
      <c r="X308" s="148"/>
      <c r="Y308" s="148"/>
      <c r="Z308" s="148"/>
      <c r="AA308" s="148"/>
      <c r="AB308" s="151">
        <f>SUM(X308:AA308)</f>
        <v>0</v>
      </c>
      <c r="AC308" s="148"/>
      <c r="AD308" s="148"/>
      <c r="AE308" s="148"/>
      <c r="AF308" s="148"/>
      <c r="AG308" s="151">
        <f>SUM(AC308:AF308)</f>
        <v>0</v>
      </c>
      <c r="AH308" s="148"/>
      <c r="AI308" s="148"/>
      <c r="AJ308" s="148"/>
      <c r="AK308" s="148"/>
      <c r="AL308" s="151">
        <f>SUM(AH308:AK308)</f>
        <v>0</v>
      </c>
      <c r="AM308" s="143">
        <f t="shared" si="64"/>
        <v>0</v>
      </c>
    </row>
    <row r="309" spans="1:39" x14ac:dyDescent="0.35">
      <c r="A309" s="199"/>
      <c r="B309" s="144"/>
      <c r="C309" s="153" t="s">
        <v>365</v>
      </c>
      <c r="D309" s="153"/>
      <c r="E309" s="153"/>
      <c r="F309" s="153"/>
      <c r="G309" s="153"/>
      <c r="H309" s="151">
        <f>SUM(D309:G309)</f>
        <v>0</v>
      </c>
      <c r="I309" s="153"/>
      <c r="J309" s="153"/>
      <c r="K309" s="153"/>
      <c r="L309" s="153"/>
      <c r="M309" s="151">
        <f>SUM(I309:L309)</f>
        <v>0</v>
      </c>
      <c r="N309" s="153"/>
      <c r="O309" s="153"/>
      <c r="P309" s="153"/>
      <c r="Q309" s="153"/>
      <c r="R309" s="151">
        <f>SUM(N309:Q309)</f>
        <v>0</v>
      </c>
      <c r="S309" s="153"/>
      <c r="T309" s="153"/>
      <c r="U309" s="153"/>
      <c r="V309" s="153"/>
      <c r="W309" s="151">
        <f>SUM(S309:V309)</f>
        <v>0</v>
      </c>
      <c r="X309" s="153"/>
      <c r="Y309" s="153"/>
      <c r="Z309" s="153"/>
      <c r="AA309" s="153"/>
      <c r="AB309" s="151">
        <f>SUM(X309:AA309)</f>
        <v>0</v>
      </c>
      <c r="AC309" s="153"/>
      <c r="AD309" s="153"/>
      <c r="AE309" s="153"/>
      <c r="AF309" s="153"/>
      <c r="AG309" s="151">
        <f>SUM(AC309:AF309)</f>
        <v>0</v>
      </c>
      <c r="AH309" s="153"/>
      <c r="AI309" s="153"/>
      <c r="AJ309" s="153"/>
      <c r="AK309" s="153"/>
      <c r="AL309" s="151">
        <f>SUM(AH309:AK309)</f>
        <v>0</v>
      </c>
      <c r="AM309" s="143">
        <f t="shared" si="64"/>
        <v>0</v>
      </c>
    </row>
    <row r="310" spans="1:39" x14ac:dyDescent="0.35">
      <c r="A310" s="156" t="s">
        <v>472</v>
      </c>
      <c r="B310" s="157" t="s">
        <v>433</v>
      </c>
      <c r="C310" s="156"/>
      <c r="D310" s="156">
        <f t="shared" ref="D310:AL310" si="76">SUM(D306:D309)</f>
        <v>0</v>
      </c>
      <c r="E310" s="156">
        <f t="shared" si="76"/>
        <v>0</v>
      </c>
      <c r="F310" s="156">
        <f t="shared" si="76"/>
        <v>0</v>
      </c>
      <c r="G310" s="156">
        <f t="shared" si="76"/>
        <v>0</v>
      </c>
      <c r="H310" s="156">
        <f t="shared" si="76"/>
        <v>0</v>
      </c>
      <c r="I310" s="156">
        <f t="shared" si="76"/>
        <v>0</v>
      </c>
      <c r="J310" s="156">
        <f t="shared" si="76"/>
        <v>0</v>
      </c>
      <c r="K310" s="156">
        <f t="shared" si="76"/>
        <v>0</v>
      </c>
      <c r="L310" s="156">
        <f t="shared" si="76"/>
        <v>0</v>
      </c>
      <c r="M310" s="156">
        <f t="shared" si="76"/>
        <v>0</v>
      </c>
      <c r="N310" s="156">
        <f t="shared" si="76"/>
        <v>0</v>
      </c>
      <c r="O310" s="156">
        <f t="shared" si="76"/>
        <v>0</v>
      </c>
      <c r="P310" s="156">
        <f t="shared" si="76"/>
        <v>0</v>
      </c>
      <c r="Q310" s="156">
        <f t="shared" si="76"/>
        <v>0</v>
      </c>
      <c r="R310" s="156">
        <f t="shared" si="76"/>
        <v>0</v>
      </c>
      <c r="S310" s="156">
        <f t="shared" si="76"/>
        <v>0</v>
      </c>
      <c r="T310" s="156">
        <f t="shared" si="76"/>
        <v>0</v>
      </c>
      <c r="U310" s="156">
        <f t="shared" si="76"/>
        <v>0</v>
      </c>
      <c r="V310" s="156">
        <f t="shared" si="76"/>
        <v>0</v>
      </c>
      <c r="W310" s="156">
        <f t="shared" si="76"/>
        <v>0</v>
      </c>
      <c r="X310" s="156">
        <f t="shared" si="76"/>
        <v>0</v>
      </c>
      <c r="Y310" s="156">
        <f t="shared" si="76"/>
        <v>0</v>
      </c>
      <c r="Z310" s="156">
        <f t="shared" si="76"/>
        <v>0</v>
      </c>
      <c r="AA310" s="156">
        <f t="shared" si="76"/>
        <v>0</v>
      </c>
      <c r="AB310" s="156">
        <f t="shared" si="76"/>
        <v>0</v>
      </c>
      <c r="AC310" s="156">
        <f t="shared" si="76"/>
        <v>0</v>
      </c>
      <c r="AD310" s="156">
        <f t="shared" si="76"/>
        <v>0</v>
      </c>
      <c r="AE310" s="156">
        <f t="shared" si="76"/>
        <v>0</v>
      </c>
      <c r="AF310" s="156">
        <f t="shared" si="76"/>
        <v>0</v>
      </c>
      <c r="AG310" s="156">
        <f t="shared" si="76"/>
        <v>0</v>
      </c>
      <c r="AH310" s="156">
        <f t="shared" si="76"/>
        <v>0</v>
      </c>
      <c r="AI310" s="156">
        <f t="shared" si="76"/>
        <v>0</v>
      </c>
      <c r="AJ310" s="156">
        <f t="shared" si="76"/>
        <v>0</v>
      </c>
      <c r="AK310" s="156">
        <f t="shared" si="76"/>
        <v>0</v>
      </c>
      <c r="AL310" s="156">
        <f t="shared" si="76"/>
        <v>0</v>
      </c>
      <c r="AM310" s="143">
        <f t="shared" si="64"/>
        <v>0</v>
      </c>
    </row>
    <row r="311" spans="1:39" x14ac:dyDescent="0.35">
      <c r="A311" s="150" t="s">
        <v>473</v>
      </c>
      <c r="B311" s="144" t="s">
        <v>474</v>
      </c>
      <c r="C311" s="148" t="s">
        <v>344</v>
      </c>
      <c r="D311" s="148"/>
      <c r="E311" s="148"/>
      <c r="F311" s="148"/>
      <c r="G311" s="148"/>
      <c r="H311" s="151">
        <f>SUM(D311:G311)</f>
        <v>0</v>
      </c>
      <c r="I311" s="148">
        <v>2</v>
      </c>
      <c r="J311" s="148"/>
      <c r="K311" s="148"/>
      <c r="L311" s="148"/>
      <c r="M311" s="151">
        <f>SUM(I311:L311)</f>
        <v>2</v>
      </c>
      <c r="N311" s="148">
        <v>1</v>
      </c>
      <c r="O311" s="148"/>
      <c r="P311" s="148"/>
      <c r="Q311" s="148"/>
      <c r="R311" s="151">
        <f>SUM(N311:Q311)</f>
        <v>1</v>
      </c>
      <c r="S311" s="148"/>
      <c r="T311" s="148"/>
      <c r="U311" s="148"/>
      <c r="V311" s="148"/>
      <c r="W311" s="151">
        <f>SUM(S311:V311)</f>
        <v>0</v>
      </c>
      <c r="X311" s="148"/>
      <c r="Y311" s="148"/>
      <c r="Z311" s="148"/>
      <c r="AA311" s="148"/>
      <c r="AB311" s="151">
        <f>SUM(X311:AA311)</f>
        <v>0</v>
      </c>
      <c r="AC311" s="148"/>
      <c r="AD311" s="148"/>
      <c r="AE311" s="148"/>
      <c r="AF311" s="148"/>
      <c r="AG311" s="151">
        <f>SUM(AC311:AF311)</f>
        <v>0</v>
      </c>
      <c r="AH311" s="148"/>
      <c r="AI311" s="148"/>
      <c r="AJ311" s="148"/>
      <c r="AK311" s="148"/>
      <c r="AL311" s="151">
        <f>SUM(AH311:AK311)</f>
        <v>0</v>
      </c>
      <c r="AM311" s="143">
        <f t="shared" si="64"/>
        <v>3</v>
      </c>
    </row>
    <row r="312" spans="1:39" x14ac:dyDescent="0.35">
      <c r="A312" s="199" t="s">
        <v>475</v>
      </c>
      <c r="B312" s="144"/>
      <c r="C312" s="153" t="s">
        <v>346</v>
      </c>
      <c r="D312" s="153"/>
      <c r="E312" s="153"/>
      <c r="F312" s="153"/>
      <c r="G312" s="153"/>
      <c r="H312" s="151">
        <f>SUM(D312:G312)</f>
        <v>0</v>
      </c>
      <c r="I312" s="153">
        <v>2</v>
      </c>
      <c r="J312" s="153"/>
      <c r="K312" s="153"/>
      <c r="L312" s="153"/>
      <c r="M312" s="151">
        <f>SUM(I312:L312)</f>
        <v>2</v>
      </c>
      <c r="N312" s="153">
        <v>2</v>
      </c>
      <c r="O312" s="153"/>
      <c r="P312" s="153"/>
      <c r="Q312" s="153"/>
      <c r="R312" s="151">
        <f>SUM(N312:Q312)</f>
        <v>2</v>
      </c>
      <c r="S312" s="153"/>
      <c r="T312" s="153"/>
      <c r="U312" s="153"/>
      <c r="V312" s="153"/>
      <c r="W312" s="151">
        <f>SUM(S312:V312)</f>
        <v>0</v>
      </c>
      <c r="X312" s="153"/>
      <c r="Y312" s="153"/>
      <c r="Z312" s="153"/>
      <c r="AA312" s="153"/>
      <c r="AB312" s="151">
        <f>SUM(X312:AA312)</f>
        <v>0</v>
      </c>
      <c r="AC312" s="153"/>
      <c r="AD312" s="153"/>
      <c r="AE312" s="153"/>
      <c r="AF312" s="153"/>
      <c r="AG312" s="151">
        <f>SUM(AC312:AF312)</f>
        <v>0</v>
      </c>
      <c r="AH312" s="153"/>
      <c r="AI312" s="153"/>
      <c r="AJ312" s="153"/>
      <c r="AK312" s="153"/>
      <c r="AL312" s="151">
        <f>SUM(AH312:AK312)</f>
        <v>0</v>
      </c>
      <c r="AM312" s="143">
        <f t="shared" si="64"/>
        <v>4</v>
      </c>
    </row>
    <row r="313" spans="1:39" x14ac:dyDescent="0.35">
      <c r="A313" s="199"/>
      <c r="B313" s="144"/>
      <c r="C313" s="148" t="s">
        <v>348</v>
      </c>
      <c r="D313" s="148"/>
      <c r="E313" s="148"/>
      <c r="F313" s="148"/>
      <c r="G313" s="148"/>
      <c r="H313" s="151">
        <f>SUM(D313:G313)</f>
        <v>0</v>
      </c>
      <c r="I313" s="148">
        <v>3</v>
      </c>
      <c r="J313" s="148"/>
      <c r="K313" s="148"/>
      <c r="L313" s="148"/>
      <c r="M313" s="151">
        <f>SUM(I313:L313)</f>
        <v>3</v>
      </c>
      <c r="N313" s="148"/>
      <c r="O313" s="148"/>
      <c r="P313" s="148"/>
      <c r="Q313" s="148"/>
      <c r="R313" s="151">
        <f>SUM(N313:Q313)</f>
        <v>0</v>
      </c>
      <c r="S313" s="148"/>
      <c r="T313" s="148"/>
      <c r="U313" s="148"/>
      <c r="V313" s="148"/>
      <c r="W313" s="151">
        <f>SUM(S313:V313)</f>
        <v>0</v>
      </c>
      <c r="X313" s="148"/>
      <c r="Y313" s="148"/>
      <c r="Z313" s="148"/>
      <c r="AA313" s="148"/>
      <c r="AB313" s="151">
        <f>SUM(X313:AA313)</f>
        <v>0</v>
      </c>
      <c r="AC313" s="148"/>
      <c r="AD313" s="148"/>
      <c r="AE313" s="148"/>
      <c r="AF313" s="148"/>
      <c r="AG313" s="151">
        <f>SUM(AC313:AF313)</f>
        <v>0</v>
      </c>
      <c r="AH313" s="148"/>
      <c r="AI313" s="148"/>
      <c r="AJ313" s="148"/>
      <c r="AK313" s="148"/>
      <c r="AL313" s="151">
        <f>SUM(AH313:AK313)</f>
        <v>0</v>
      </c>
      <c r="AM313" s="143">
        <f t="shared" si="64"/>
        <v>3</v>
      </c>
    </row>
    <row r="314" spans="1:39" x14ac:dyDescent="0.35">
      <c r="A314" s="199"/>
      <c r="B314" s="144"/>
      <c r="C314" s="153" t="s">
        <v>365</v>
      </c>
      <c r="D314" s="153"/>
      <c r="E314" s="153"/>
      <c r="F314" s="153"/>
      <c r="G314" s="153"/>
      <c r="H314" s="151">
        <f>SUM(D314:G314)</f>
        <v>0</v>
      </c>
      <c r="I314" s="153"/>
      <c r="J314" s="153"/>
      <c r="K314" s="153"/>
      <c r="L314" s="153"/>
      <c r="M314" s="151">
        <f>SUM(I314:L314)</f>
        <v>0</v>
      </c>
      <c r="N314" s="153"/>
      <c r="O314" s="153"/>
      <c r="P314" s="153"/>
      <c r="Q314" s="153"/>
      <c r="R314" s="151">
        <f>SUM(N314:Q314)</f>
        <v>0</v>
      </c>
      <c r="S314" s="153"/>
      <c r="T314" s="153"/>
      <c r="U314" s="153"/>
      <c r="V314" s="153"/>
      <c r="W314" s="151">
        <f>SUM(S314:V314)</f>
        <v>0</v>
      </c>
      <c r="X314" s="153"/>
      <c r="Y314" s="153"/>
      <c r="Z314" s="153"/>
      <c r="AA314" s="153"/>
      <c r="AB314" s="151">
        <f>SUM(X314:AA314)</f>
        <v>0</v>
      </c>
      <c r="AC314" s="153"/>
      <c r="AD314" s="153"/>
      <c r="AE314" s="153"/>
      <c r="AF314" s="153"/>
      <c r="AG314" s="151">
        <f>SUM(AC314:AF314)</f>
        <v>0</v>
      </c>
      <c r="AH314" s="153"/>
      <c r="AI314" s="153"/>
      <c r="AJ314" s="153"/>
      <c r="AK314" s="153"/>
      <c r="AL314" s="151">
        <f>SUM(AH314:AK314)</f>
        <v>0</v>
      </c>
      <c r="AM314" s="143">
        <f t="shared" si="64"/>
        <v>0</v>
      </c>
    </row>
    <row r="315" spans="1:39" x14ac:dyDescent="0.35">
      <c r="A315" s="156" t="s">
        <v>473</v>
      </c>
      <c r="B315" s="157" t="s">
        <v>474</v>
      </c>
      <c r="C315" s="156"/>
      <c r="D315" s="156">
        <f t="shared" ref="D315:AL315" si="77">SUM(D311:D314)</f>
        <v>0</v>
      </c>
      <c r="E315" s="156">
        <f t="shared" si="77"/>
        <v>0</v>
      </c>
      <c r="F315" s="156">
        <f t="shared" si="77"/>
        <v>0</v>
      </c>
      <c r="G315" s="156">
        <f t="shared" si="77"/>
        <v>0</v>
      </c>
      <c r="H315" s="156">
        <f t="shared" si="77"/>
        <v>0</v>
      </c>
      <c r="I315" s="156">
        <f t="shared" si="77"/>
        <v>7</v>
      </c>
      <c r="J315" s="156">
        <f t="shared" si="77"/>
        <v>0</v>
      </c>
      <c r="K315" s="156">
        <f t="shared" si="77"/>
        <v>0</v>
      </c>
      <c r="L315" s="156">
        <f t="shared" si="77"/>
        <v>0</v>
      </c>
      <c r="M315" s="156">
        <f t="shared" si="77"/>
        <v>7</v>
      </c>
      <c r="N315" s="156">
        <f t="shared" si="77"/>
        <v>3</v>
      </c>
      <c r="O315" s="156">
        <f t="shared" si="77"/>
        <v>0</v>
      </c>
      <c r="P315" s="156">
        <f t="shared" si="77"/>
        <v>0</v>
      </c>
      <c r="Q315" s="156">
        <f t="shared" si="77"/>
        <v>0</v>
      </c>
      <c r="R315" s="156">
        <f t="shared" si="77"/>
        <v>3</v>
      </c>
      <c r="S315" s="156">
        <f t="shared" si="77"/>
        <v>0</v>
      </c>
      <c r="T315" s="156">
        <f t="shared" si="77"/>
        <v>0</v>
      </c>
      <c r="U315" s="156">
        <f t="shared" si="77"/>
        <v>0</v>
      </c>
      <c r="V315" s="156">
        <f t="shared" si="77"/>
        <v>0</v>
      </c>
      <c r="W315" s="156">
        <f t="shared" si="77"/>
        <v>0</v>
      </c>
      <c r="X315" s="156">
        <f t="shared" si="77"/>
        <v>0</v>
      </c>
      <c r="Y315" s="156">
        <f t="shared" si="77"/>
        <v>0</v>
      </c>
      <c r="Z315" s="156">
        <f t="shared" si="77"/>
        <v>0</v>
      </c>
      <c r="AA315" s="156">
        <f t="shared" si="77"/>
        <v>0</v>
      </c>
      <c r="AB315" s="156">
        <f t="shared" si="77"/>
        <v>0</v>
      </c>
      <c r="AC315" s="156">
        <f t="shared" si="77"/>
        <v>0</v>
      </c>
      <c r="AD315" s="156">
        <f t="shared" si="77"/>
        <v>0</v>
      </c>
      <c r="AE315" s="156">
        <f t="shared" si="77"/>
        <v>0</v>
      </c>
      <c r="AF315" s="156">
        <f t="shared" si="77"/>
        <v>0</v>
      </c>
      <c r="AG315" s="156">
        <f t="shared" si="77"/>
        <v>0</v>
      </c>
      <c r="AH315" s="156">
        <f t="shared" si="77"/>
        <v>0</v>
      </c>
      <c r="AI315" s="156">
        <f t="shared" si="77"/>
        <v>0</v>
      </c>
      <c r="AJ315" s="156">
        <f t="shared" si="77"/>
        <v>0</v>
      </c>
      <c r="AK315" s="156">
        <f t="shared" si="77"/>
        <v>0</v>
      </c>
      <c r="AL315" s="156">
        <f t="shared" si="77"/>
        <v>0</v>
      </c>
      <c r="AM315" s="143">
        <f t="shared" si="64"/>
        <v>10</v>
      </c>
    </row>
    <row r="316" spans="1:39" x14ac:dyDescent="0.35">
      <c r="A316" s="32"/>
      <c r="B316" s="144" t="s">
        <v>474</v>
      </c>
      <c r="C316" s="148" t="s">
        <v>344</v>
      </c>
      <c r="D316" s="148"/>
      <c r="E316" s="148"/>
      <c r="F316" s="148"/>
      <c r="G316" s="148"/>
      <c r="H316" s="151">
        <f>SUM(D316:G316)</f>
        <v>0</v>
      </c>
      <c r="I316" s="148"/>
      <c r="J316" s="148"/>
      <c r="K316" s="148"/>
      <c r="L316" s="148"/>
      <c r="M316" s="151">
        <f>SUM(I316:L316)</f>
        <v>0</v>
      </c>
      <c r="N316" s="148"/>
      <c r="O316" s="148"/>
      <c r="P316" s="148"/>
      <c r="Q316" s="148"/>
      <c r="R316" s="151">
        <f>SUM(N316:Q316)</f>
        <v>0</v>
      </c>
      <c r="S316" s="148"/>
      <c r="T316" s="148"/>
      <c r="U316" s="148"/>
      <c r="V316" s="148"/>
      <c r="W316" s="151">
        <f>SUM(S316:V316)</f>
        <v>0</v>
      </c>
      <c r="X316" s="148"/>
      <c r="Y316" s="148"/>
      <c r="Z316" s="148"/>
      <c r="AA316" s="148"/>
      <c r="AB316" s="151">
        <f>SUM(X316:AA316)</f>
        <v>0</v>
      </c>
      <c r="AC316" s="148"/>
      <c r="AD316" s="148"/>
      <c r="AE316" s="148"/>
      <c r="AF316" s="148"/>
      <c r="AG316" s="151">
        <f>SUM(AC316:AF316)</f>
        <v>0</v>
      </c>
      <c r="AH316" s="148"/>
      <c r="AI316" s="148"/>
      <c r="AJ316" s="148"/>
      <c r="AK316" s="148"/>
      <c r="AL316" s="151">
        <f>SUM(AH316:AK316)</f>
        <v>0</v>
      </c>
      <c r="AM316" s="143">
        <f t="shared" si="64"/>
        <v>0</v>
      </c>
    </row>
    <row r="317" spans="1:39" x14ac:dyDescent="0.35">
      <c r="A317" s="199" t="s">
        <v>434</v>
      </c>
      <c r="B317" s="144"/>
      <c r="C317" s="153" t="s">
        <v>346</v>
      </c>
      <c r="D317" s="153"/>
      <c r="E317" s="153"/>
      <c r="F317" s="153"/>
      <c r="G317" s="153"/>
      <c r="H317" s="151">
        <f>SUM(D317:G317)</f>
        <v>0</v>
      </c>
      <c r="I317" s="153"/>
      <c r="J317" s="153"/>
      <c r="K317" s="153"/>
      <c r="L317" s="153"/>
      <c r="M317" s="151">
        <f>SUM(I317:L317)</f>
        <v>0</v>
      </c>
      <c r="N317" s="153"/>
      <c r="O317" s="153"/>
      <c r="P317" s="153"/>
      <c r="Q317" s="153"/>
      <c r="R317" s="151">
        <f>SUM(N317:Q317)</f>
        <v>0</v>
      </c>
      <c r="S317" s="153"/>
      <c r="T317" s="153"/>
      <c r="U317" s="153"/>
      <c r="V317" s="153"/>
      <c r="W317" s="151">
        <f>SUM(S317:V317)</f>
        <v>0</v>
      </c>
      <c r="X317" s="153"/>
      <c r="Y317" s="153"/>
      <c r="Z317" s="153"/>
      <c r="AA317" s="153"/>
      <c r="AB317" s="151">
        <f>SUM(X317:AA317)</f>
        <v>0</v>
      </c>
      <c r="AC317" s="153"/>
      <c r="AD317" s="153"/>
      <c r="AE317" s="153"/>
      <c r="AF317" s="153"/>
      <c r="AG317" s="151">
        <f>SUM(AC317:AF317)</f>
        <v>0</v>
      </c>
      <c r="AH317" s="153"/>
      <c r="AI317" s="153"/>
      <c r="AJ317" s="153"/>
      <c r="AK317" s="153"/>
      <c r="AL317" s="151">
        <f>SUM(AH317:AK317)</f>
        <v>0</v>
      </c>
      <c r="AM317" s="143">
        <f t="shared" si="64"/>
        <v>0</v>
      </c>
    </row>
    <row r="318" spans="1:39" x14ac:dyDescent="0.35">
      <c r="A318" s="199"/>
      <c r="B318" s="144"/>
      <c r="C318" s="148" t="s">
        <v>348</v>
      </c>
      <c r="D318" s="148"/>
      <c r="E318" s="148"/>
      <c r="F318" s="148"/>
      <c r="G318" s="148"/>
      <c r="H318" s="151">
        <f>SUM(D318:G318)</f>
        <v>0</v>
      </c>
      <c r="I318" s="148"/>
      <c r="J318" s="148"/>
      <c r="K318" s="148"/>
      <c r="L318" s="148"/>
      <c r="M318" s="151">
        <f>SUM(I318:L318)</f>
        <v>0</v>
      </c>
      <c r="N318" s="148"/>
      <c r="O318" s="148"/>
      <c r="P318" s="148"/>
      <c r="Q318" s="148"/>
      <c r="R318" s="151">
        <f>SUM(N318:Q318)</f>
        <v>0</v>
      </c>
      <c r="S318" s="148"/>
      <c r="T318" s="148"/>
      <c r="U318" s="148"/>
      <c r="V318" s="148"/>
      <c r="W318" s="151">
        <f>SUM(S318:V318)</f>
        <v>0</v>
      </c>
      <c r="X318" s="148"/>
      <c r="Y318" s="148"/>
      <c r="Z318" s="148"/>
      <c r="AA318" s="148"/>
      <c r="AB318" s="151">
        <f>SUM(X318:AA318)</f>
        <v>0</v>
      </c>
      <c r="AC318" s="148"/>
      <c r="AD318" s="148"/>
      <c r="AE318" s="148"/>
      <c r="AF318" s="148"/>
      <c r="AG318" s="151">
        <f>SUM(AC318:AF318)</f>
        <v>0</v>
      </c>
      <c r="AH318" s="148"/>
      <c r="AI318" s="148"/>
      <c r="AJ318" s="148"/>
      <c r="AK318" s="148"/>
      <c r="AL318" s="151">
        <f>SUM(AH318:AK318)</f>
        <v>0</v>
      </c>
      <c r="AM318" s="143">
        <f t="shared" si="64"/>
        <v>0</v>
      </c>
    </row>
    <row r="319" spans="1:39" x14ac:dyDescent="0.35">
      <c r="A319" s="199"/>
      <c r="B319" s="144"/>
      <c r="C319" s="153" t="s">
        <v>365</v>
      </c>
      <c r="D319" s="153"/>
      <c r="E319" s="153"/>
      <c r="F319" s="153"/>
      <c r="G319" s="153"/>
      <c r="H319" s="151">
        <f>SUM(D319:G319)</f>
        <v>0</v>
      </c>
      <c r="I319" s="153"/>
      <c r="J319" s="153"/>
      <c r="K319" s="153"/>
      <c r="L319" s="153"/>
      <c r="M319" s="151">
        <f>SUM(I319:L319)</f>
        <v>0</v>
      </c>
      <c r="N319" s="153"/>
      <c r="O319" s="153"/>
      <c r="P319" s="153"/>
      <c r="Q319" s="153"/>
      <c r="R319" s="151">
        <f>SUM(N319:Q319)</f>
        <v>0</v>
      </c>
      <c r="S319" s="153"/>
      <c r="T319" s="153"/>
      <c r="U319" s="153"/>
      <c r="V319" s="153"/>
      <c r="W319" s="151">
        <f>SUM(S319:V319)</f>
        <v>0</v>
      </c>
      <c r="X319" s="153"/>
      <c r="Y319" s="153"/>
      <c r="Z319" s="153"/>
      <c r="AA319" s="153"/>
      <c r="AB319" s="151">
        <f>SUM(X319:AA319)</f>
        <v>0</v>
      </c>
      <c r="AC319" s="153"/>
      <c r="AD319" s="153"/>
      <c r="AE319" s="153"/>
      <c r="AF319" s="153"/>
      <c r="AG319" s="151">
        <f>SUM(AC319:AF319)</f>
        <v>0</v>
      </c>
      <c r="AH319" s="153"/>
      <c r="AI319" s="153"/>
      <c r="AJ319" s="153"/>
      <c r="AK319" s="153"/>
      <c r="AL319" s="151">
        <f>SUM(AH319:AK319)</f>
        <v>0</v>
      </c>
      <c r="AM319" s="143">
        <f t="shared" si="64"/>
        <v>0</v>
      </c>
    </row>
    <row r="320" spans="1:39" x14ac:dyDescent="0.35">
      <c r="A320" s="156" t="s">
        <v>434</v>
      </c>
      <c r="B320" s="157" t="s">
        <v>474</v>
      </c>
      <c r="C320" s="156"/>
      <c r="D320" s="156">
        <f>SUM(D316:D319)</f>
        <v>0</v>
      </c>
      <c r="E320" s="156">
        <f t="shared" ref="E320:AL320" si="78">SUM(E316:E319)</f>
        <v>0</v>
      </c>
      <c r="F320" s="156">
        <f t="shared" si="78"/>
        <v>0</v>
      </c>
      <c r="G320" s="156">
        <f t="shared" si="78"/>
        <v>0</v>
      </c>
      <c r="H320" s="156">
        <f t="shared" si="78"/>
        <v>0</v>
      </c>
      <c r="I320" s="156">
        <f t="shared" si="78"/>
        <v>0</v>
      </c>
      <c r="J320" s="156">
        <f t="shared" si="78"/>
        <v>0</v>
      </c>
      <c r="K320" s="156">
        <f t="shared" si="78"/>
        <v>0</v>
      </c>
      <c r="L320" s="156">
        <f t="shared" si="78"/>
        <v>0</v>
      </c>
      <c r="M320" s="156">
        <f t="shared" si="78"/>
        <v>0</v>
      </c>
      <c r="N320" s="156">
        <f t="shared" si="78"/>
        <v>0</v>
      </c>
      <c r="O320" s="156">
        <f t="shared" si="78"/>
        <v>0</v>
      </c>
      <c r="P320" s="156">
        <f t="shared" si="78"/>
        <v>0</v>
      </c>
      <c r="Q320" s="156">
        <f t="shared" si="78"/>
        <v>0</v>
      </c>
      <c r="R320" s="156">
        <f t="shared" si="78"/>
        <v>0</v>
      </c>
      <c r="S320" s="156">
        <f t="shared" si="78"/>
        <v>0</v>
      </c>
      <c r="T320" s="156">
        <f t="shared" si="78"/>
        <v>0</v>
      </c>
      <c r="U320" s="156">
        <f t="shared" si="78"/>
        <v>0</v>
      </c>
      <c r="V320" s="156">
        <f t="shared" si="78"/>
        <v>0</v>
      </c>
      <c r="W320" s="156">
        <f t="shared" si="78"/>
        <v>0</v>
      </c>
      <c r="X320" s="156">
        <f t="shared" si="78"/>
        <v>0</v>
      </c>
      <c r="Y320" s="156">
        <f t="shared" si="78"/>
        <v>0</v>
      </c>
      <c r="Z320" s="156">
        <f t="shared" si="78"/>
        <v>0</v>
      </c>
      <c r="AA320" s="156">
        <f t="shared" si="78"/>
        <v>0</v>
      </c>
      <c r="AB320" s="156">
        <f t="shared" si="78"/>
        <v>0</v>
      </c>
      <c r="AC320" s="156">
        <f t="shared" si="78"/>
        <v>0</v>
      </c>
      <c r="AD320" s="156">
        <f t="shared" si="78"/>
        <v>0</v>
      </c>
      <c r="AE320" s="156">
        <f t="shared" si="78"/>
        <v>0</v>
      </c>
      <c r="AF320" s="156">
        <f t="shared" si="78"/>
        <v>0</v>
      </c>
      <c r="AG320" s="156">
        <f t="shared" si="78"/>
        <v>0</v>
      </c>
      <c r="AH320" s="156">
        <f t="shared" si="78"/>
        <v>0</v>
      </c>
      <c r="AI320" s="156">
        <f t="shared" si="78"/>
        <v>0</v>
      </c>
      <c r="AJ320" s="156">
        <f t="shared" si="78"/>
        <v>0</v>
      </c>
      <c r="AK320" s="156">
        <f t="shared" si="78"/>
        <v>0</v>
      </c>
      <c r="AL320" s="156">
        <f t="shared" si="78"/>
        <v>0</v>
      </c>
      <c r="AM320" s="143">
        <f t="shared" si="64"/>
        <v>0</v>
      </c>
    </row>
    <row r="321" spans="1:39" x14ac:dyDescent="0.35">
      <c r="A321" s="156" t="s">
        <v>473</v>
      </c>
      <c r="B321" s="157" t="s">
        <v>474</v>
      </c>
      <c r="C321" s="156"/>
      <c r="D321" s="156">
        <f>SUM(D320,D315)</f>
        <v>0</v>
      </c>
      <c r="E321" s="156">
        <f t="shared" ref="E321:AL321" si="79">SUM(E320,E315)</f>
        <v>0</v>
      </c>
      <c r="F321" s="156">
        <f t="shared" si="79"/>
        <v>0</v>
      </c>
      <c r="G321" s="156">
        <f t="shared" si="79"/>
        <v>0</v>
      </c>
      <c r="H321" s="156">
        <f t="shared" si="79"/>
        <v>0</v>
      </c>
      <c r="I321" s="156">
        <f t="shared" si="79"/>
        <v>7</v>
      </c>
      <c r="J321" s="156">
        <f t="shared" si="79"/>
        <v>0</v>
      </c>
      <c r="K321" s="156">
        <f t="shared" si="79"/>
        <v>0</v>
      </c>
      <c r="L321" s="156">
        <f t="shared" si="79"/>
        <v>0</v>
      </c>
      <c r="M321" s="156">
        <f t="shared" si="79"/>
        <v>7</v>
      </c>
      <c r="N321" s="156">
        <f t="shared" si="79"/>
        <v>3</v>
      </c>
      <c r="O321" s="156">
        <f t="shared" si="79"/>
        <v>0</v>
      </c>
      <c r="P321" s="156">
        <f t="shared" si="79"/>
        <v>0</v>
      </c>
      <c r="Q321" s="156">
        <f t="shared" si="79"/>
        <v>0</v>
      </c>
      <c r="R321" s="156">
        <f t="shared" si="79"/>
        <v>3</v>
      </c>
      <c r="S321" s="156">
        <f t="shared" si="79"/>
        <v>0</v>
      </c>
      <c r="T321" s="156">
        <f t="shared" si="79"/>
        <v>0</v>
      </c>
      <c r="U321" s="156">
        <f t="shared" si="79"/>
        <v>0</v>
      </c>
      <c r="V321" s="156">
        <f t="shared" si="79"/>
        <v>0</v>
      </c>
      <c r="W321" s="156">
        <f t="shared" si="79"/>
        <v>0</v>
      </c>
      <c r="X321" s="156">
        <f t="shared" si="79"/>
        <v>0</v>
      </c>
      <c r="Y321" s="156">
        <f t="shared" si="79"/>
        <v>0</v>
      </c>
      <c r="Z321" s="156">
        <f t="shared" si="79"/>
        <v>0</v>
      </c>
      <c r="AA321" s="156">
        <f t="shared" si="79"/>
        <v>0</v>
      </c>
      <c r="AB321" s="156">
        <f t="shared" si="79"/>
        <v>0</v>
      </c>
      <c r="AC321" s="156">
        <f t="shared" si="79"/>
        <v>0</v>
      </c>
      <c r="AD321" s="156">
        <f t="shared" si="79"/>
        <v>0</v>
      </c>
      <c r="AE321" s="156">
        <f t="shared" si="79"/>
        <v>0</v>
      </c>
      <c r="AF321" s="156">
        <f t="shared" si="79"/>
        <v>0</v>
      </c>
      <c r="AG321" s="156">
        <f t="shared" si="79"/>
        <v>0</v>
      </c>
      <c r="AH321" s="156">
        <f t="shared" si="79"/>
        <v>0</v>
      </c>
      <c r="AI321" s="156">
        <f t="shared" si="79"/>
        <v>0</v>
      </c>
      <c r="AJ321" s="156">
        <f t="shared" si="79"/>
        <v>0</v>
      </c>
      <c r="AK321" s="156">
        <f t="shared" si="79"/>
        <v>0</v>
      </c>
      <c r="AL321" s="156">
        <f t="shared" si="79"/>
        <v>0</v>
      </c>
      <c r="AM321" s="143">
        <f t="shared" si="64"/>
        <v>10</v>
      </c>
    </row>
    <row r="322" spans="1:39" x14ac:dyDescent="0.35">
      <c r="A322" s="150" t="s">
        <v>476</v>
      </c>
      <c r="B322" s="144" t="s">
        <v>477</v>
      </c>
      <c r="C322" s="148" t="s">
        <v>344</v>
      </c>
      <c r="D322" s="148">
        <v>5</v>
      </c>
      <c r="E322" s="148"/>
      <c r="F322" s="148"/>
      <c r="G322" s="148"/>
      <c r="H322" s="151">
        <f>SUM(D322:G322)</f>
        <v>5</v>
      </c>
      <c r="I322" s="148">
        <v>1</v>
      </c>
      <c r="J322" s="148"/>
      <c r="K322" s="148"/>
      <c r="L322" s="148"/>
      <c r="M322" s="151">
        <f>SUM(I322:L322)</f>
        <v>1</v>
      </c>
      <c r="N322" s="148">
        <v>2</v>
      </c>
      <c r="O322" s="148"/>
      <c r="P322" s="148"/>
      <c r="Q322" s="148"/>
      <c r="R322" s="151">
        <f>SUM(N322:Q322)</f>
        <v>2</v>
      </c>
      <c r="S322" s="148"/>
      <c r="T322" s="148"/>
      <c r="U322" s="148"/>
      <c r="V322" s="148"/>
      <c r="W322" s="151">
        <f>SUM(S322:V322)</f>
        <v>0</v>
      </c>
      <c r="X322" s="148"/>
      <c r="Y322" s="148"/>
      <c r="Z322" s="148"/>
      <c r="AA322" s="148"/>
      <c r="AB322" s="151">
        <f>SUM(X322:AA322)</f>
        <v>0</v>
      </c>
      <c r="AC322" s="148"/>
      <c r="AD322" s="148"/>
      <c r="AE322" s="148"/>
      <c r="AF322" s="148"/>
      <c r="AG322" s="151">
        <f>SUM(AC322:AF322)</f>
        <v>0</v>
      </c>
      <c r="AH322" s="148"/>
      <c r="AI322" s="148"/>
      <c r="AJ322" s="148"/>
      <c r="AK322" s="148"/>
      <c r="AL322" s="151">
        <f>SUM(AH322:AK322)</f>
        <v>0</v>
      </c>
      <c r="AM322" s="143">
        <f t="shared" si="64"/>
        <v>8</v>
      </c>
    </row>
    <row r="323" spans="1:39" x14ac:dyDescent="0.35">
      <c r="A323" s="199" t="s">
        <v>478</v>
      </c>
      <c r="B323" s="144"/>
      <c r="C323" s="153" t="s">
        <v>346</v>
      </c>
      <c r="D323" s="153">
        <v>4</v>
      </c>
      <c r="E323" s="153"/>
      <c r="F323" s="153"/>
      <c r="G323" s="153"/>
      <c r="H323" s="151">
        <f>SUM(D323:G323)</f>
        <v>4</v>
      </c>
      <c r="I323" s="153">
        <v>1</v>
      </c>
      <c r="J323" s="153"/>
      <c r="K323" s="153"/>
      <c r="L323" s="153"/>
      <c r="M323" s="151">
        <f>SUM(I323:L323)</f>
        <v>1</v>
      </c>
      <c r="N323" s="153">
        <v>5</v>
      </c>
      <c r="O323" s="153"/>
      <c r="P323" s="153"/>
      <c r="Q323" s="153"/>
      <c r="R323" s="151">
        <f>SUM(N323:Q323)</f>
        <v>5</v>
      </c>
      <c r="S323" s="153"/>
      <c r="T323" s="153"/>
      <c r="U323" s="153"/>
      <c r="V323" s="153"/>
      <c r="W323" s="151">
        <f>SUM(S323:V323)</f>
        <v>0</v>
      </c>
      <c r="X323" s="153"/>
      <c r="Y323" s="153"/>
      <c r="Z323" s="153"/>
      <c r="AA323" s="153"/>
      <c r="AB323" s="151">
        <f>SUM(X323:AA323)</f>
        <v>0</v>
      </c>
      <c r="AC323" s="153"/>
      <c r="AD323" s="153"/>
      <c r="AE323" s="153"/>
      <c r="AF323" s="153"/>
      <c r="AG323" s="151">
        <f>SUM(AC323:AF323)</f>
        <v>0</v>
      </c>
      <c r="AH323" s="153"/>
      <c r="AI323" s="153"/>
      <c r="AJ323" s="153"/>
      <c r="AK323" s="153"/>
      <c r="AL323" s="151">
        <f>SUM(AH323:AK323)</f>
        <v>0</v>
      </c>
      <c r="AM323" s="143">
        <f t="shared" si="64"/>
        <v>10</v>
      </c>
    </row>
    <row r="324" spans="1:39" x14ac:dyDescent="0.35">
      <c r="A324" s="199"/>
      <c r="B324" s="144"/>
      <c r="C324" s="148" t="s">
        <v>348</v>
      </c>
      <c r="D324" s="148">
        <v>5</v>
      </c>
      <c r="E324" s="148"/>
      <c r="F324" s="148"/>
      <c r="G324" s="148"/>
      <c r="H324" s="151">
        <f>SUM(D324:G324)</f>
        <v>5</v>
      </c>
      <c r="I324" s="148"/>
      <c r="J324" s="148"/>
      <c r="K324" s="148"/>
      <c r="L324" s="148"/>
      <c r="M324" s="151">
        <f>SUM(I324:L324)</f>
        <v>0</v>
      </c>
      <c r="N324" s="148">
        <v>2</v>
      </c>
      <c r="O324" s="148"/>
      <c r="P324" s="148"/>
      <c r="Q324" s="148"/>
      <c r="R324" s="151">
        <f>SUM(N324:Q324)</f>
        <v>2</v>
      </c>
      <c r="S324" s="148"/>
      <c r="T324" s="148"/>
      <c r="U324" s="148"/>
      <c r="V324" s="148"/>
      <c r="W324" s="151">
        <f>SUM(S324:V324)</f>
        <v>0</v>
      </c>
      <c r="X324" s="148"/>
      <c r="Y324" s="148"/>
      <c r="Z324" s="148"/>
      <c r="AA324" s="148"/>
      <c r="AB324" s="151">
        <f>SUM(X324:AA324)</f>
        <v>0</v>
      </c>
      <c r="AC324" s="148"/>
      <c r="AD324" s="148"/>
      <c r="AE324" s="148"/>
      <c r="AF324" s="148"/>
      <c r="AG324" s="151">
        <f>SUM(AC324:AF324)</f>
        <v>0</v>
      </c>
      <c r="AH324" s="148"/>
      <c r="AI324" s="148"/>
      <c r="AJ324" s="148"/>
      <c r="AK324" s="148"/>
      <c r="AL324" s="151">
        <f>SUM(AH324:AK324)</f>
        <v>0</v>
      </c>
      <c r="AM324" s="143">
        <f t="shared" si="64"/>
        <v>7</v>
      </c>
    </row>
    <row r="325" spans="1:39" x14ac:dyDescent="0.35">
      <c r="A325" s="199"/>
      <c r="B325" s="144"/>
      <c r="C325" s="153" t="s">
        <v>365</v>
      </c>
      <c r="D325" s="153">
        <v>7</v>
      </c>
      <c r="E325" s="153"/>
      <c r="F325" s="153"/>
      <c r="G325" s="153"/>
      <c r="H325" s="151">
        <f>SUM(D325:G325)</f>
        <v>7</v>
      </c>
      <c r="I325" s="153"/>
      <c r="J325" s="153"/>
      <c r="K325" s="153"/>
      <c r="L325" s="153"/>
      <c r="M325" s="151">
        <f>SUM(I325:L325)</f>
        <v>0</v>
      </c>
      <c r="N325" s="153">
        <v>4</v>
      </c>
      <c r="O325" s="153"/>
      <c r="P325" s="153"/>
      <c r="Q325" s="153"/>
      <c r="R325" s="151">
        <f>SUM(N325:Q325)</f>
        <v>4</v>
      </c>
      <c r="S325" s="153"/>
      <c r="T325" s="153"/>
      <c r="U325" s="153"/>
      <c r="V325" s="153"/>
      <c r="W325" s="151">
        <f>SUM(S325:V325)</f>
        <v>0</v>
      </c>
      <c r="X325" s="153"/>
      <c r="Y325" s="153"/>
      <c r="Z325" s="153"/>
      <c r="AA325" s="153"/>
      <c r="AB325" s="151">
        <f>SUM(X325:AA325)</f>
        <v>0</v>
      </c>
      <c r="AC325" s="153"/>
      <c r="AD325" s="153"/>
      <c r="AE325" s="153"/>
      <c r="AF325" s="153"/>
      <c r="AG325" s="151">
        <f>SUM(AC325:AF325)</f>
        <v>0</v>
      </c>
      <c r="AH325" s="153"/>
      <c r="AI325" s="153"/>
      <c r="AJ325" s="153"/>
      <c r="AK325" s="153"/>
      <c r="AL325" s="151">
        <f>SUM(AH325:AK325)</f>
        <v>0</v>
      </c>
      <c r="AM325" s="143">
        <f t="shared" si="64"/>
        <v>11</v>
      </c>
    </row>
    <row r="326" spans="1:39" x14ac:dyDescent="0.35">
      <c r="A326" s="156" t="s">
        <v>476</v>
      </c>
      <c r="B326" s="157" t="s">
        <v>477</v>
      </c>
      <c r="C326" s="156"/>
      <c r="D326" s="156">
        <f t="shared" ref="D326:AL326" si="80">SUM(D322:D325)</f>
        <v>21</v>
      </c>
      <c r="E326" s="156">
        <f t="shared" si="80"/>
        <v>0</v>
      </c>
      <c r="F326" s="156">
        <f t="shared" si="80"/>
        <v>0</v>
      </c>
      <c r="G326" s="156">
        <f t="shared" si="80"/>
        <v>0</v>
      </c>
      <c r="H326" s="156">
        <f t="shared" si="80"/>
        <v>21</v>
      </c>
      <c r="I326" s="156">
        <f t="shared" si="80"/>
        <v>2</v>
      </c>
      <c r="J326" s="156">
        <f t="shared" si="80"/>
        <v>0</v>
      </c>
      <c r="K326" s="156">
        <f t="shared" si="80"/>
        <v>0</v>
      </c>
      <c r="L326" s="156">
        <f t="shared" si="80"/>
        <v>0</v>
      </c>
      <c r="M326" s="156">
        <f t="shared" si="80"/>
        <v>2</v>
      </c>
      <c r="N326" s="156">
        <f t="shared" si="80"/>
        <v>13</v>
      </c>
      <c r="O326" s="156">
        <f t="shared" si="80"/>
        <v>0</v>
      </c>
      <c r="P326" s="156">
        <f t="shared" si="80"/>
        <v>0</v>
      </c>
      <c r="Q326" s="156">
        <f t="shared" si="80"/>
        <v>0</v>
      </c>
      <c r="R326" s="156">
        <f t="shared" si="80"/>
        <v>13</v>
      </c>
      <c r="S326" s="156">
        <f t="shared" si="80"/>
        <v>0</v>
      </c>
      <c r="T326" s="156">
        <f t="shared" si="80"/>
        <v>0</v>
      </c>
      <c r="U326" s="156">
        <f t="shared" si="80"/>
        <v>0</v>
      </c>
      <c r="V326" s="156">
        <f t="shared" si="80"/>
        <v>0</v>
      </c>
      <c r="W326" s="156">
        <f t="shared" si="80"/>
        <v>0</v>
      </c>
      <c r="X326" s="156">
        <f t="shared" si="80"/>
        <v>0</v>
      </c>
      <c r="Y326" s="156">
        <f t="shared" si="80"/>
        <v>0</v>
      </c>
      <c r="Z326" s="156">
        <f t="shared" si="80"/>
        <v>0</v>
      </c>
      <c r="AA326" s="156">
        <f t="shared" si="80"/>
        <v>0</v>
      </c>
      <c r="AB326" s="156">
        <f t="shared" si="80"/>
        <v>0</v>
      </c>
      <c r="AC326" s="156">
        <f t="shared" si="80"/>
        <v>0</v>
      </c>
      <c r="AD326" s="156">
        <f t="shared" si="80"/>
        <v>0</v>
      </c>
      <c r="AE326" s="156">
        <f t="shared" si="80"/>
        <v>0</v>
      </c>
      <c r="AF326" s="156">
        <f t="shared" si="80"/>
        <v>0</v>
      </c>
      <c r="AG326" s="156">
        <f t="shared" si="80"/>
        <v>0</v>
      </c>
      <c r="AH326" s="156">
        <f t="shared" si="80"/>
        <v>0</v>
      </c>
      <c r="AI326" s="156">
        <f t="shared" si="80"/>
        <v>0</v>
      </c>
      <c r="AJ326" s="156">
        <f t="shared" si="80"/>
        <v>0</v>
      </c>
      <c r="AK326" s="156">
        <f t="shared" si="80"/>
        <v>0</v>
      </c>
      <c r="AL326" s="156">
        <f t="shared" si="80"/>
        <v>0</v>
      </c>
      <c r="AM326" s="143">
        <f t="shared" si="64"/>
        <v>36</v>
      </c>
    </row>
    <row r="327" spans="1:39" x14ac:dyDescent="0.35">
      <c r="A327" s="150" t="s">
        <v>479</v>
      </c>
      <c r="B327" s="144" t="s">
        <v>480</v>
      </c>
      <c r="C327" s="148" t="s">
        <v>344</v>
      </c>
      <c r="D327" s="148">
        <v>5</v>
      </c>
      <c r="E327" s="148"/>
      <c r="F327" s="148"/>
      <c r="G327" s="148"/>
      <c r="H327" s="151">
        <f>SUM(D327:G327)</f>
        <v>5</v>
      </c>
      <c r="I327" s="148"/>
      <c r="J327" s="148"/>
      <c r="K327" s="148"/>
      <c r="L327" s="148"/>
      <c r="M327" s="151">
        <f>SUM(I327:L327)</f>
        <v>0</v>
      </c>
      <c r="N327" s="148"/>
      <c r="O327" s="148"/>
      <c r="P327" s="148"/>
      <c r="Q327" s="148"/>
      <c r="R327" s="151">
        <f>SUM(N327:Q327)</f>
        <v>0</v>
      </c>
      <c r="S327" s="148"/>
      <c r="T327" s="148"/>
      <c r="U327" s="148"/>
      <c r="V327" s="148"/>
      <c r="W327" s="151">
        <f>SUM(S327:V327)</f>
        <v>0</v>
      </c>
      <c r="X327" s="148"/>
      <c r="Y327" s="148"/>
      <c r="Z327" s="148"/>
      <c r="AA327" s="148"/>
      <c r="AB327" s="151">
        <f>SUM(X327:AA327)</f>
        <v>0</v>
      </c>
      <c r="AC327" s="148"/>
      <c r="AD327" s="148"/>
      <c r="AE327" s="148"/>
      <c r="AF327" s="148"/>
      <c r="AG327" s="151">
        <f>SUM(AC327:AF327)</f>
        <v>0</v>
      </c>
      <c r="AH327" s="148"/>
      <c r="AI327" s="148"/>
      <c r="AJ327" s="148"/>
      <c r="AK327" s="148"/>
      <c r="AL327" s="151">
        <f>SUM(AH327:AK327)</f>
        <v>0</v>
      </c>
      <c r="AM327" s="143">
        <f t="shared" si="64"/>
        <v>5</v>
      </c>
    </row>
    <row r="328" spans="1:39" x14ac:dyDescent="0.35">
      <c r="A328" s="199" t="s">
        <v>405</v>
      </c>
      <c r="B328" s="144"/>
      <c r="C328" s="153" t="s">
        <v>346</v>
      </c>
      <c r="D328" s="153">
        <v>4</v>
      </c>
      <c r="E328" s="153">
        <v>3</v>
      </c>
      <c r="F328" s="153"/>
      <c r="G328" s="153"/>
      <c r="H328" s="151">
        <f>SUM(D328:G328)</f>
        <v>7</v>
      </c>
      <c r="I328" s="153"/>
      <c r="J328" s="153"/>
      <c r="K328" s="153"/>
      <c r="L328" s="153"/>
      <c r="M328" s="151">
        <f>SUM(I328:L328)</f>
        <v>0</v>
      </c>
      <c r="N328" s="153"/>
      <c r="O328" s="153"/>
      <c r="P328" s="153"/>
      <c r="Q328" s="153"/>
      <c r="R328" s="151">
        <f>SUM(N328:Q328)</f>
        <v>0</v>
      </c>
      <c r="S328" s="153"/>
      <c r="T328" s="153"/>
      <c r="U328" s="153"/>
      <c r="V328" s="153"/>
      <c r="W328" s="151">
        <f>SUM(S328:V328)</f>
        <v>0</v>
      </c>
      <c r="X328" s="153"/>
      <c r="Y328" s="153"/>
      <c r="Z328" s="153"/>
      <c r="AA328" s="153"/>
      <c r="AB328" s="151">
        <f>SUM(X328:AA328)</f>
        <v>0</v>
      </c>
      <c r="AC328" s="153"/>
      <c r="AD328" s="153"/>
      <c r="AE328" s="153"/>
      <c r="AF328" s="153"/>
      <c r="AG328" s="151">
        <f>SUM(AC328:AF328)</f>
        <v>0</v>
      </c>
      <c r="AH328" s="153"/>
      <c r="AI328" s="153"/>
      <c r="AJ328" s="153"/>
      <c r="AK328" s="153"/>
      <c r="AL328" s="151">
        <f>SUM(AH328:AK328)</f>
        <v>0</v>
      </c>
      <c r="AM328" s="143">
        <f t="shared" si="64"/>
        <v>7</v>
      </c>
    </row>
    <row r="329" spans="1:39" x14ac:dyDescent="0.35">
      <c r="A329" s="199"/>
      <c r="B329" s="144"/>
      <c r="C329" s="148" t="s">
        <v>348</v>
      </c>
      <c r="D329" s="148">
        <v>7</v>
      </c>
      <c r="E329" s="148">
        <v>1</v>
      </c>
      <c r="F329" s="148"/>
      <c r="G329" s="148"/>
      <c r="H329" s="151">
        <f>SUM(D329:G329)</f>
        <v>8</v>
      </c>
      <c r="I329" s="148"/>
      <c r="J329" s="148"/>
      <c r="K329" s="148"/>
      <c r="L329" s="148"/>
      <c r="M329" s="151">
        <f>SUM(I329:L329)</f>
        <v>0</v>
      </c>
      <c r="N329" s="148"/>
      <c r="O329" s="148"/>
      <c r="P329" s="148"/>
      <c r="Q329" s="148"/>
      <c r="R329" s="151">
        <f>SUM(N329:Q329)</f>
        <v>0</v>
      </c>
      <c r="S329" s="148"/>
      <c r="T329" s="148"/>
      <c r="U329" s="148"/>
      <c r="V329" s="148"/>
      <c r="W329" s="151">
        <f>SUM(S329:V329)</f>
        <v>0</v>
      </c>
      <c r="X329" s="148"/>
      <c r="Y329" s="148"/>
      <c r="Z329" s="148"/>
      <c r="AA329" s="148"/>
      <c r="AB329" s="151">
        <f>SUM(X329:AA329)</f>
        <v>0</v>
      </c>
      <c r="AC329" s="148"/>
      <c r="AD329" s="148"/>
      <c r="AE329" s="148"/>
      <c r="AF329" s="148"/>
      <c r="AG329" s="151">
        <f>SUM(AC329:AF329)</f>
        <v>0</v>
      </c>
      <c r="AH329" s="148"/>
      <c r="AI329" s="148"/>
      <c r="AJ329" s="148"/>
      <c r="AK329" s="148"/>
      <c r="AL329" s="151">
        <f>SUM(AH329:AK329)</f>
        <v>0</v>
      </c>
      <c r="AM329" s="143">
        <f t="shared" si="64"/>
        <v>8</v>
      </c>
    </row>
    <row r="330" spans="1:39" x14ac:dyDescent="0.35">
      <c r="A330" s="199"/>
      <c r="B330" s="144"/>
      <c r="C330" s="153" t="s">
        <v>365</v>
      </c>
      <c r="D330" s="153">
        <v>1</v>
      </c>
      <c r="E330" s="153"/>
      <c r="F330" s="153"/>
      <c r="G330" s="153"/>
      <c r="H330" s="151">
        <f>SUM(D330:G330)</f>
        <v>1</v>
      </c>
      <c r="I330" s="153"/>
      <c r="J330" s="153"/>
      <c r="K330" s="153"/>
      <c r="L330" s="153"/>
      <c r="M330" s="151">
        <f>SUM(I330:L330)</f>
        <v>0</v>
      </c>
      <c r="N330" s="153">
        <v>1</v>
      </c>
      <c r="O330" s="153"/>
      <c r="P330" s="153"/>
      <c r="Q330" s="153"/>
      <c r="R330" s="151">
        <f>SUM(N330:Q330)</f>
        <v>1</v>
      </c>
      <c r="S330" s="153"/>
      <c r="T330" s="153"/>
      <c r="U330" s="153"/>
      <c r="V330" s="153"/>
      <c r="W330" s="151">
        <f>SUM(S330:V330)</f>
        <v>0</v>
      </c>
      <c r="X330" s="153"/>
      <c r="Y330" s="153"/>
      <c r="Z330" s="153"/>
      <c r="AA330" s="153"/>
      <c r="AB330" s="151">
        <f>SUM(X330:AA330)</f>
        <v>0</v>
      </c>
      <c r="AC330" s="153"/>
      <c r="AD330" s="153"/>
      <c r="AE330" s="153"/>
      <c r="AF330" s="153"/>
      <c r="AG330" s="151">
        <f>SUM(AC330:AF330)</f>
        <v>0</v>
      </c>
      <c r="AH330" s="153"/>
      <c r="AI330" s="153"/>
      <c r="AJ330" s="153"/>
      <c r="AK330" s="153"/>
      <c r="AL330" s="151">
        <f>SUM(AH330:AK330)</f>
        <v>0</v>
      </c>
      <c r="AM330" s="143">
        <f t="shared" si="64"/>
        <v>2</v>
      </c>
    </row>
    <row r="331" spans="1:39" x14ac:dyDescent="0.35">
      <c r="A331" s="156" t="s">
        <v>481</v>
      </c>
      <c r="B331" s="157"/>
      <c r="C331" s="156"/>
      <c r="D331" s="156">
        <f t="shared" ref="D331:AL331" si="81">SUM(D327:D330)</f>
        <v>17</v>
      </c>
      <c r="E331" s="156">
        <f t="shared" si="81"/>
        <v>4</v>
      </c>
      <c r="F331" s="156">
        <f t="shared" si="81"/>
        <v>0</v>
      </c>
      <c r="G331" s="156">
        <f t="shared" si="81"/>
        <v>0</v>
      </c>
      <c r="H331" s="156">
        <f t="shared" si="81"/>
        <v>21</v>
      </c>
      <c r="I331" s="156">
        <f t="shared" si="81"/>
        <v>0</v>
      </c>
      <c r="J331" s="156">
        <f t="shared" si="81"/>
        <v>0</v>
      </c>
      <c r="K331" s="156">
        <f t="shared" si="81"/>
        <v>0</v>
      </c>
      <c r="L331" s="156">
        <f t="shared" si="81"/>
        <v>0</v>
      </c>
      <c r="M331" s="156">
        <f t="shared" si="81"/>
        <v>0</v>
      </c>
      <c r="N331" s="156">
        <f t="shared" si="81"/>
        <v>1</v>
      </c>
      <c r="O331" s="156">
        <f t="shared" si="81"/>
        <v>0</v>
      </c>
      <c r="P331" s="156">
        <f t="shared" si="81"/>
        <v>0</v>
      </c>
      <c r="Q331" s="156">
        <f t="shared" si="81"/>
        <v>0</v>
      </c>
      <c r="R331" s="156">
        <f t="shared" si="81"/>
        <v>1</v>
      </c>
      <c r="S331" s="156">
        <f t="shared" si="81"/>
        <v>0</v>
      </c>
      <c r="T331" s="156">
        <f t="shared" si="81"/>
        <v>0</v>
      </c>
      <c r="U331" s="156">
        <f t="shared" si="81"/>
        <v>0</v>
      </c>
      <c r="V331" s="156">
        <f t="shared" si="81"/>
        <v>0</v>
      </c>
      <c r="W331" s="156">
        <f t="shared" si="81"/>
        <v>0</v>
      </c>
      <c r="X331" s="156">
        <f t="shared" si="81"/>
        <v>0</v>
      </c>
      <c r="Y331" s="156">
        <f t="shared" si="81"/>
        <v>0</v>
      </c>
      <c r="Z331" s="156">
        <f t="shared" si="81"/>
        <v>0</v>
      </c>
      <c r="AA331" s="156">
        <f t="shared" si="81"/>
        <v>0</v>
      </c>
      <c r="AB331" s="156">
        <f t="shared" si="81"/>
        <v>0</v>
      </c>
      <c r="AC331" s="156">
        <f t="shared" si="81"/>
        <v>0</v>
      </c>
      <c r="AD331" s="156">
        <f t="shared" si="81"/>
        <v>0</v>
      </c>
      <c r="AE331" s="156">
        <f t="shared" si="81"/>
        <v>0</v>
      </c>
      <c r="AF331" s="156">
        <f t="shared" si="81"/>
        <v>0</v>
      </c>
      <c r="AG331" s="156">
        <f t="shared" si="81"/>
        <v>0</v>
      </c>
      <c r="AH331" s="156">
        <f t="shared" si="81"/>
        <v>0</v>
      </c>
      <c r="AI331" s="156">
        <f t="shared" si="81"/>
        <v>0</v>
      </c>
      <c r="AJ331" s="156">
        <f t="shared" si="81"/>
        <v>0</v>
      </c>
      <c r="AK331" s="156">
        <f t="shared" si="81"/>
        <v>0</v>
      </c>
      <c r="AL331" s="156">
        <f t="shared" si="81"/>
        <v>0</v>
      </c>
      <c r="AM331" s="143">
        <f t="shared" si="64"/>
        <v>22</v>
      </c>
    </row>
    <row r="332" spans="1:39" x14ac:dyDescent="0.35">
      <c r="A332" s="199" t="s">
        <v>376</v>
      </c>
      <c r="B332" s="144"/>
      <c r="C332" s="148" t="s">
        <v>344</v>
      </c>
      <c r="D332" s="148">
        <v>2</v>
      </c>
      <c r="E332" s="148"/>
      <c r="F332" s="148"/>
      <c r="G332" s="148"/>
      <c r="H332" s="151">
        <f>SUM(D332:G332)</f>
        <v>2</v>
      </c>
      <c r="I332" s="148"/>
      <c r="J332" s="148"/>
      <c r="K332" s="148"/>
      <c r="L332" s="148"/>
      <c r="M332" s="151">
        <f>SUM(I332:L332)</f>
        <v>0</v>
      </c>
      <c r="N332" s="148">
        <v>2</v>
      </c>
      <c r="O332" s="148"/>
      <c r="P332" s="148"/>
      <c r="Q332" s="148"/>
      <c r="R332" s="151">
        <f>SUM(N332:Q332)</f>
        <v>2</v>
      </c>
      <c r="S332" s="148"/>
      <c r="T332" s="148"/>
      <c r="U332" s="148"/>
      <c r="V332" s="148"/>
      <c r="W332" s="151">
        <f>SUM(S332:V332)</f>
        <v>0</v>
      </c>
      <c r="X332" s="148"/>
      <c r="Y332" s="148"/>
      <c r="Z332" s="148"/>
      <c r="AA332" s="148"/>
      <c r="AB332" s="151">
        <f>SUM(X332:AA332)</f>
        <v>0</v>
      </c>
      <c r="AC332" s="148"/>
      <c r="AD332" s="148"/>
      <c r="AE332" s="148"/>
      <c r="AF332" s="148"/>
      <c r="AG332" s="151">
        <f>SUM(AC332:AF332)</f>
        <v>0</v>
      </c>
      <c r="AH332" s="148"/>
      <c r="AI332" s="148"/>
      <c r="AJ332" s="148"/>
      <c r="AK332" s="148"/>
      <c r="AL332" s="151">
        <f>SUM(AH332:AK332)</f>
        <v>0</v>
      </c>
      <c r="AM332" s="143">
        <f t="shared" si="64"/>
        <v>4</v>
      </c>
    </row>
    <row r="333" spans="1:39" x14ac:dyDescent="0.35">
      <c r="A333" s="199"/>
      <c r="B333" s="144"/>
      <c r="C333" s="153" t="s">
        <v>346</v>
      </c>
      <c r="D333" s="153">
        <v>6</v>
      </c>
      <c r="E333" s="153"/>
      <c r="F333" s="153"/>
      <c r="G333" s="153"/>
      <c r="H333" s="151">
        <f>SUM(D333:G333)</f>
        <v>6</v>
      </c>
      <c r="I333" s="153"/>
      <c r="J333" s="153"/>
      <c r="K333" s="153"/>
      <c r="L333" s="153"/>
      <c r="M333" s="151">
        <f>SUM(I333:L333)</f>
        <v>0</v>
      </c>
      <c r="N333" s="153">
        <v>1</v>
      </c>
      <c r="O333" s="153"/>
      <c r="P333" s="153"/>
      <c r="Q333" s="153"/>
      <c r="R333" s="151">
        <f>SUM(N333:Q333)</f>
        <v>1</v>
      </c>
      <c r="S333" s="153"/>
      <c r="T333" s="153"/>
      <c r="U333" s="153"/>
      <c r="V333" s="153"/>
      <c r="W333" s="151">
        <f>SUM(S333:V333)</f>
        <v>0</v>
      </c>
      <c r="X333" s="153"/>
      <c r="Y333" s="153"/>
      <c r="Z333" s="153"/>
      <c r="AA333" s="153"/>
      <c r="AB333" s="151">
        <f>SUM(X333:AA333)</f>
        <v>0</v>
      </c>
      <c r="AC333" s="153">
        <v>1</v>
      </c>
      <c r="AD333" s="153"/>
      <c r="AE333" s="153"/>
      <c r="AF333" s="153"/>
      <c r="AG333" s="151">
        <f>SUM(AC333:AF333)</f>
        <v>1</v>
      </c>
      <c r="AH333" s="153"/>
      <c r="AI333" s="153"/>
      <c r="AJ333" s="153"/>
      <c r="AK333" s="153"/>
      <c r="AL333" s="151">
        <f>SUM(AH333:AK333)</f>
        <v>0</v>
      </c>
      <c r="AM333" s="143">
        <f t="shared" si="64"/>
        <v>8</v>
      </c>
    </row>
    <row r="334" spans="1:39" x14ac:dyDescent="0.35">
      <c r="A334" s="199"/>
      <c r="B334" s="144"/>
      <c r="C334" s="148" t="s">
        <v>348</v>
      </c>
      <c r="D334" s="148"/>
      <c r="E334" s="148"/>
      <c r="F334" s="148"/>
      <c r="G334" s="148"/>
      <c r="H334" s="151">
        <f>SUM(D334:G334)</f>
        <v>0</v>
      </c>
      <c r="I334" s="148"/>
      <c r="J334" s="148"/>
      <c r="K334" s="148"/>
      <c r="L334" s="148"/>
      <c r="M334" s="151">
        <f>SUM(I334:L334)</f>
        <v>0</v>
      </c>
      <c r="N334" s="148"/>
      <c r="O334" s="148"/>
      <c r="P334" s="148"/>
      <c r="Q334" s="148"/>
      <c r="R334" s="151">
        <f>SUM(N334:Q334)</f>
        <v>0</v>
      </c>
      <c r="S334" s="148"/>
      <c r="T334" s="148"/>
      <c r="U334" s="148"/>
      <c r="V334" s="148"/>
      <c r="W334" s="151">
        <f>SUM(S334:V334)</f>
        <v>0</v>
      </c>
      <c r="X334" s="148"/>
      <c r="Y334" s="148"/>
      <c r="Z334" s="148"/>
      <c r="AA334" s="148"/>
      <c r="AB334" s="151">
        <f>SUM(X334:AA334)</f>
        <v>0</v>
      </c>
      <c r="AC334" s="148"/>
      <c r="AD334" s="148"/>
      <c r="AE334" s="148"/>
      <c r="AF334" s="148"/>
      <c r="AG334" s="151">
        <f>SUM(AC334:AF334)</f>
        <v>0</v>
      </c>
      <c r="AH334" s="148"/>
      <c r="AI334" s="148"/>
      <c r="AJ334" s="148"/>
      <c r="AK334" s="148"/>
      <c r="AL334" s="151">
        <f>SUM(AH334:AK334)</f>
        <v>0</v>
      </c>
      <c r="AM334" s="143">
        <f t="shared" si="64"/>
        <v>0</v>
      </c>
    </row>
    <row r="335" spans="1:39" x14ac:dyDescent="0.35">
      <c r="A335" s="199"/>
      <c r="B335" s="144"/>
      <c r="C335" s="153" t="s">
        <v>365</v>
      </c>
      <c r="D335" s="153"/>
      <c r="E335" s="153"/>
      <c r="F335" s="153"/>
      <c r="G335" s="153"/>
      <c r="H335" s="151">
        <f>SUM(D335:G335)</f>
        <v>0</v>
      </c>
      <c r="I335" s="153"/>
      <c r="J335" s="153"/>
      <c r="K335" s="153"/>
      <c r="L335" s="153"/>
      <c r="M335" s="151">
        <f>SUM(I335:L335)</f>
        <v>0</v>
      </c>
      <c r="N335" s="153"/>
      <c r="O335" s="153"/>
      <c r="P335" s="153"/>
      <c r="Q335" s="153"/>
      <c r="R335" s="151">
        <f>SUM(N335:Q335)</f>
        <v>0</v>
      </c>
      <c r="S335" s="153"/>
      <c r="T335" s="153"/>
      <c r="U335" s="153"/>
      <c r="V335" s="153"/>
      <c r="W335" s="151">
        <f>SUM(S335:V335)</f>
        <v>0</v>
      </c>
      <c r="X335" s="153"/>
      <c r="Y335" s="153"/>
      <c r="Z335" s="153"/>
      <c r="AA335" s="153"/>
      <c r="AB335" s="151">
        <f>SUM(X335:AA335)</f>
        <v>0</v>
      </c>
      <c r="AC335" s="153"/>
      <c r="AD335" s="153"/>
      <c r="AE335" s="153"/>
      <c r="AF335" s="153"/>
      <c r="AG335" s="151">
        <f>SUM(AC335:AF335)</f>
        <v>0</v>
      </c>
      <c r="AH335" s="153"/>
      <c r="AI335" s="153"/>
      <c r="AJ335" s="153"/>
      <c r="AK335" s="153"/>
      <c r="AL335" s="151">
        <f>SUM(AH335:AK335)</f>
        <v>0</v>
      </c>
      <c r="AM335" s="143">
        <f t="shared" si="64"/>
        <v>0</v>
      </c>
    </row>
    <row r="336" spans="1:39" x14ac:dyDescent="0.35">
      <c r="A336" s="161" t="s">
        <v>376</v>
      </c>
      <c r="B336" s="157"/>
      <c r="C336" s="156"/>
      <c r="D336" s="156">
        <f t="shared" ref="D336:AL336" si="82">SUM(D332:D335)</f>
        <v>8</v>
      </c>
      <c r="E336" s="156">
        <f t="shared" si="82"/>
        <v>0</v>
      </c>
      <c r="F336" s="156">
        <f t="shared" si="82"/>
        <v>0</v>
      </c>
      <c r="G336" s="156">
        <f t="shared" si="82"/>
        <v>0</v>
      </c>
      <c r="H336" s="156">
        <f t="shared" si="82"/>
        <v>8</v>
      </c>
      <c r="I336" s="156">
        <f t="shared" si="82"/>
        <v>0</v>
      </c>
      <c r="J336" s="156">
        <f t="shared" si="82"/>
        <v>0</v>
      </c>
      <c r="K336" s="156">
        <f t="shared" si="82"/>
        <v>0</v>
      </c>
      <c r="L336" s="156">
        <f t="shared" si="82"/>
        <v>0</v>
      </c>
      <c r="M336" s="156">
        <f t="shared" si="82"/>
        <v>0</v>
      </c>
      <c r="N336" s="156">
        <f t="shared" si="82"/>
        <v>3</v>
      </c>
      <c r="O336" s="156">
        <f t="shared" si="82"/>
        <v>0</v>
      </c>
      <c r="P336" s="156">
        <f t="shared" si="82"/>
        <v>0</v>
      </c>
      <c r="Q336" s="156">
        <f t="shared" si="82"/>
        <v>0</v>
      </c>
      <c r="R336" s="156">
        <f t="shared" si="82"/>
        <v>3</v>
      </c>
      <c r="S336" s="156">
        <f t="shared" si="82"/>
        <v>0</v>
      </c>
      <c r="T336" s="156">
        <f t="shared" si="82"/>
        <v>0</v>
      </c>
      <c r="U336" s="156">
        <f t="shared" si="82"/>
        <v>0</v>
      </c>
      <c r="V336" s="156">
        <f t="shared" si="82"/>
        <v>0</v>
      </c>
      <c r="W336" s="156">
        <f t="shared" si="82"/>
        <v>0</v>
      </c>
      <c r="X336" s="156">
        <f t="shared" si="82"/>
        <v>0</v>
      </c>
      <c r="Y336" s="156">
        <f t="shared" si="82"/>
        <v>0</v>
      </c>
      <c r="Z336" s="156">
        <f t="shared" si="82"/>
        <v>0</v>
      </c>
      <c r="AA336" s="156">
        <f t="shared" si="82"/>
        <v>0</v>
      </c>
      <c r="AB336" s="156">
        <f t="shared" si="82"/>
        <v>0</v>
      </c>
      <c r="AC336" s="156">
        <f t="shared" si="82"/>
        <v>1</v>
      </c>
      <c r="AD336" s="156">
        <f t="shared" si="82"/>
        <v>0</v>
      </c>
      <c r="AE336" s="156">
        <f t="shared" si="82"/>
        <v>0</v>
      </c>
      <c r="AF336" s="156">
        <f t="shared" si="82"/>
        <v>0</v>
      </c>
      <c r="AG336" s="156">
        <f t="shared" si="82"/>
        <v>1</v>
      </c>
      <c r="AH336" s="156">
        <f t="shared" si="82"/>
        <v>0</v>
      </c>
      <c r="AI336" s="156">
        <f t="shared" si="82"/>
        <v>0</v>
      </c>
      <c r="AJ336" s="156">
        <f t="shared" si="82"/>
        <v>0</v>
      </c>
      <c r="AK336" s="156">
        <f t="shared" si="82"/>
        <v>0</v>
      </c>
      <c r="AL336" s="156">
        <f t="shared" si="82"/>
        <v>0</v>
      </c>
      <c r="AM336" s="143">
        <f t="shared" si="64"/>
        <v>12</v>
      </c>
    </row>
    <row r="337" spans="1:39" x14ac:dyDescent="0.35">
      <c r="A337" s="199" t="s">
        <v>482</v>
      </c>
      <c r="B337" s="144"/>
      <c r="C337" s="148" t="s">
        <v>344</v>
      </c>
      <c r="D337" s="148"/>
      <c r="E337" s="148"/>
      <c r="F337" s="148"/>
      <c r="G337" s="148"/>
      <c r="H337" s="151">
        <f>SUM(D337:G337)</f>
        <v>0</v>
      </c>
      <c r="I337" s="148"/>
      <c r="J337" s="148"/>
      <c r="K337" s="148"/>
      <c r="L337" s="148"/>
      <c r="M337" s="151">
        <f>SUM(I337:L337)</f>
        <v>0</v>
      </c>
      <c r="N337" s="148"/>
      <c r="O337" s="148"/>
      <c r="P337" s="148"/>
      <c r="Q337" s="148"/>
      <c r="R337" s="151">
        <f>SUM(N337:Q337)</f>
        <v>0</v>
      </c>
      <c r="S337" s="148"/>
      <c r="T337" s="148"/>
      <c r="U337" s="148"/>
      <c r="V337" s="148"/>
      <c r="W337" s="151">
        <f>SUM(S337:V337)</f>
        <v>0</v>
      </c>
      <c r="X337" s="148"/>
      <c r="Y337" s="148"/>
      <c r="Z337" s="148"/>
      <c r="AA337" s="148"/>
      <c r="AB337" s="151">
        <f>SUM(X337:AA337)</f>
        <v>0</v>
      </c>
      <c r="AC337" s="148"/>
      <c r="AD337" s="148"/>
      <c r="AE337" s="148"/>
      <c r="AF337" s="148"/>
      <c r="AG337" s="151">
        <f>SUM(AC337:AF337)</f>
        <v>0</v>
      </c>
      <c r="AH337" s="148"/>
      <c r="AI337" s="148"/>
      <c r="AJ337" s="148"/>
      <c r="AK337" s="148"/>
      <c r="AL337" s="151">
        <f>SUM(AH337:AK337)</f>
        <v>0</v>
      </c>
      <c r="AM337" s="143">
        <f t="shared" si="64"/>
        <v>0</v>
      </c>
    </row>
    <row r="338" spans="1:39" x14ac:dyDescent="0.35">
      <c r="A338" s="199"/>
      <c r="B338" s="144"/>
      <c r="C338" s="153" t="s">
        <v>346</v>
      </c>
      <c r="D338" s="153"/>
      <c r="E338" s="153"/>
      <c r="F338" s="153"/>
      <c r="G338" s="153"/>
      <c r="H338" s="151">
        <f>SUM(D338:G338)</f>
        <v>0</v>
      </c>
      <c r="I338" s="153"/>
      <c r="J338" s="153"/>
      <c r="K338" s="153"/>
      <c r="L338" s="153"/>
      <c r="M338" s="151">
        <f>SUM(I338:L338)</f>
        <v>0</v>
      </c>
      <c r="N338" s="153"/>
      <c r="O338" s="153"/>
      <c r="P338" s="153"/>
      <c r="Q338" s="153"/>
      <c r="R338" s="151">
        <f>SUM(N338:Q338)</f>
        <v>0</v>
      </c>
      <c r="S338" s="153"/>
      <c r="T338" s="153"/>
      <c r="U338" s="153"/>
      <c r="V338" s="153"/>
      <c r="W338" s="151">
        <f>SUM(S338:V338)</f>
        <v>0</v>
      </c>
      <c r="X338" s="153"/>
      <c r="Y338" s="153"/>
      <c r="Z338" s="153"/>
      <c r="AA338" s="153"/>
      <c r="AB338" s="151">
        <f>SUM(X338:AA338)</f>
        <v>0</v>
      </c>
      <c r="AC338" s="153"/>
      <c r="AD338" s="153"/>
      <c r="AE338" s="153"/>
      <c r="AF338" s="153"/>
      <c r="AG338" s="151">
        <f>SUM(AC338:AF338)</f>
        <v>0</v>
      </c>
      <c r="AH338" s="153"/>
      <c r="AI338" s="153"/>
      <c r="AJ338" s="153"/>
      <c r="AK338" s="153"/>
      <c r="AL338" s="151">
        <f>SUM(AH338:AK338)</f>
        <v>0</v>
      </c>
      <c r="AM338" s="143">
        <f t="shared" si="64"/>
        <v>0</v>
      </c>
    </row>
    <row r="339" spans="1:39" x14ac:dyDescent="0.35">
      <c r="A339" s="199"/>
      <c r="B339" s="144"/>
      <c r="C339" s="148" t="s">
        <v>348</v>
      </c>
      <c r="D339" s="148"/>
      <c r="E339" s="148"/>
      <c r="F339" s="148"/>
      <c r="G339" s="148"/>
      <c r="H339" s="151">
        <f>SUM(D339:G339)</f>
        <v>0</v>
      </c>
      <c r="I339" s="148"/>
      <c r="J339" s="148"/>
      <c r="K339" s="148"/>
      <c r="L339" s="148"/>
      <c r="M339" s="151">
        <f>SUM(I339:L339)</f>
        <v>0</v>
      </c>
      <c r="N339" s="148"/>
      <c r="O339" s="148"/>
      <c r="P339" s="148"/>
      <c r="Q339" s="148"/>
      <c r="R339" s="151">
        <f>SUM(N339:Q339)</f>
        <v>0</v>
      </c>
      <c r="S339" s="148"/>
      <c r="T339" s="148"/>
      <c r="U339" s="148"/>
      <c r="V339" s="148"/>
      <c r="W339" s="151">
        <f>SUM(S339:V339)</f>
        <v>0</v>
      </c>
      <c r="X339" s="148"/>
      <c r="Y339" s="148"/>
      <c r="Z339" s="148"/>
      <c r="AA339" s="148"/>
      <c r="AB339" s="151">
        <f>SUM(X339:AA339)</f>
        <v>0</v>
      </c>
      <c r="AC339" s="148"/>
      <c r="AD339" s="148"/>
      <c r="AE339" s="148"/>
      <c r="AF339" s="148"/>
      <c r="AG339" s="151">
        <f>SUM(AC339:AF339)</f>
        <v>0</v>
      </c>
      <c r="AH339" s="148"/>
      <c r="AI339" s="148"/>
      <c r="AJ339" s="148"/>
      <c r="AK339" s="148"/>
      <c r="AL339" s="151">
        <f>SUM(AH339:AK339)</f>
        <v>0</v>
      </c>
      <c r="AM339" s="143">
        <f t="shared" si="64"/>
        <v>0</v>
      </c>
    </row>
    <row r="340" spans="1:39" x14ac:dyDescent="0.35">
      <c r="A340" s="199"/>
      <c r="B340" s="144"/>
      <c r="C340" s="153" t="s">
        <v>365</v>
      </c>
      <c r="D340" s="153"/>
      <c r="E340" s="153"/>
      <c r="F340" s="153"/>
      <c r="G340" s="153"/>
      <c r="H340" s="151">
        <f>SUM(D340:G340)</f>
        <v>0</v>
      </c>
      <c r="I340" s="153"/>
      <c r="J340" s="153"/>
      <c r="K340" s="153"/>
      <c r="L340" s="153"/>
      <c r="M340" s="151">
        <f>SUM(I340:L340)</f>
        <v>0</v>
      </c>
      <c r="N340" s="153"/>
      <c r="O340" s="153"/>
      <c r="P340" s="153"/>
      <c r="Q340" s="153"/>
      <c r="R340" s="151">
        <f>SUM(N340:Q340)</f>
        <v>0</v>
      </c>
      <c r="S340" s="153"/>
      <c r="T340" s="153"/>
      <c r="U340" s="153"/>
      <c r="V340" s="153"/>
      <c r="W340" s="151">
        <f>SUM(S340:V340)</f>
        <v>0</v>
      </c>
      <c r="X340" s="153"/>
      <c r="Y340" s="153"/>
      <c r="Z340" s="153"/>
      <c r="AA340" s="153"/>
      <c r="AB340" s="151">
        <f>SUM(X340:AA340)</f>
        <v>0</v>
      </c>
      <c r="AC340" s="153"/>
      <c r="AD340" s="153"/>
      <c r="AE340" s="153"/>
      <c r="AF340" s="153"/>
      <c r="AG340" s="151">
        <f>SUM(AC340:AF340)</f>
        <v>0</v>
      </c>
      <c r="AH340" s="153"/>
      <c r="AI340" s="153"/>
      <c r="AJ340" s="153"/>
      <c r="AK340" s="153"/>
      <c r="AL340" s="151">
        <f>SUM(AH340:AK340)</f>
        <v>0</v>
      </c>
      <c r="AM340" s="143">
        <f t="shared" si="64"/>
        <v>0</v>
      </c>
    </row>
    <row r="341" spans="1:39" x14ac:dyDescent="0.35">
      <c r="A341" s="161" t="s">
        <v>482</v>
      </c>
      <c r="B341" s="157"/>
      <c r="C341" s="156"/>
      <c r="D341" s="156">
        <f>SUM(D337:D340)</f>
        <v>0</v>
      </c>
      <c r="E341" s="156">
        <f t="shared" ref="E341:AL341" si="83">SUM(E337:E340)</f>
        <v>0</v>
      </c>
      <c r="F341" s="156">
        <f t="shared" si="83"/>
        <v>0</v>
      </c>
      <c r="G341" s="156">
        <f t="shared" si="83"/>
        <v>0</v>
      </c>
      <c r="H341" s="156">
        <f t="shared" si="83"/>
        <v>0</v>
      </c>
      <c r="I341" s="156">
        <f t="shared" si="83"/>
        <v>0</v>
      </c>
      <c r="J341" s="156">
        <f t="shared" si="83"/>
        <v>0</v>
      </c>
      <c r="K341" s="156">
        <f t="shared" si="83"/>
        <v>0</v>
      </c>
      <c r="L341" s="156">
        <f t="shared" si="83"/>
        <v>0</v>
      </c>
      <c r="M341" s="156">
        <f t="shared" si="83"/>
        <v>0</v>
      </c>
      <c r="N341" s="156">
        <f t="shared" si="83"/>
        <v>0</v>
      </c>
      <c r="O341" s="156">
        <f t="shared" si="83"/>
        <v>0</v>
      </c>
      <c r="P341" s="156">
        <f t="shared" si="83"/>
        <v>0</v>
      </c>
      <c r="Q341" s="156">
        <f t="shared" si="83"/>
        <v>0</v>
      </c>
      <c r="R341" s="156">
        <f t="shared" si="83"/>
        <v>0</v>
      </c>
      <c r="S341" s="156">
        <f t="shared" si="83"/>
        <v>0</v>
      </c>
      <c r="T341" s="156">
        <f t="shared" si="83"/>
        <v>0</v>
      </c>
      <c r="U341" s="156">
        <f t="shared" si="83"/>
        <v>0</v>
      </c>
      <c r="V341" s="156">
        <f t="shared" si="83"/>
        <v>0</v>
      </c>
      <c r="W341" s="156">
        <f t="shared" si="83"/>
        <v>0</v>
      </c>
      <c r="X341" s="156">
        <f t="shared" si="83"/>
        <v>0</v>
      </c>
      <c r="Y341" s="156">
        <f t="shared" si="83"/>
        <v>0</v>
      </c>
      <c r="Z341" s="156">
        <f t="shared" si="83"/>
        <v>0</v>
      </c>
      <c r="AA341" s="156">
        <f t="shared" si="83"/>
        <v>0</v>
      </c>
      <c r="AB341" s="156">
        <f t="shared" si="83"/>
        <v>0</v>
      </c>
      <c r="AC341" s="156">
        <f t="shared" si="83"/>
        <v>0</v>
      </c>
      <c r="AD341" s="156">
        <f t="shared" si="83"/>
        <v>0</v>
      </c>
      <c r="AE341" s="156">
        <f t="shared" si="83"/>
        <v>0</v>
      </c>
      <c r="AF341" s="156">
        <f t="shared" si="83"/>
        <v>0</v>
      </c>
      <c r="AG341" s="156">
        <f t="shared" si="83"/>
        <v>0</v>
      </c>
      <c r="AH341" s="156">
        <f t="shared" si="83"/>
        <v>0</v>
      </c>
      <c r="AI341" s="156">
        <f t="shared" si="83"/>
        <v>0</v>
      </c>
      <c r="AJ341" s="156">
        <f t="shared" si="83"/>
        <v>0</v>
      </c>
      <c r="AK341" s="156">
        <f t="shared" si="83"/>
        <v>0</v>
      </c>
      <c r="AL341" s="156">
        <f t="shared" si="83"/>
        <v>0</v>
      </c>
      <c r="AM341" s="143">
        <f t="shared" ref="AM341:AM414" si="84">SUM(H341,M341,R341,W341,AB341,AG341,AL341)</f>
        <v>0</v>
      </c>
    </row>
    <row r="342" spans="1:39" x14ac:dyDescent="0.35">
      <c r="A342" s="156" t="s">
        <v>479</v>
      </c>
      <c r="B342" s="157" t="s">
        <v>480</v>
      </c>
      <c r="C342" s="156"/>
      <c r="D342" s="156">
        <f>SUM(D331,D336, D341)</f>
        <v>25</v>
      </c>
      <c r="E342" s="156">
        <f t="shared" ref="E342:AL342" si="85">SUM(E331,E336, E341)</f>
        <v>4</v>
      </c>
      <c r="F342" s="156">
        <f t="shared" si="85"/>
        <v>0</v>
      </c>
      <c r="G342" s="156">
        <f t="shared" si="85"/>
        <v>0</v>
      </c>
      <c r="H342" s="156">
        <f t="shared" si="85"/>
        <v>29</v>
      </c>
      <c r="I342" s="156">
        <f t="shared" si="85"/>
        <v>0</v>
      </c>
      <c r="J342" s="156">
        <f t="shared" si="85"/>
        <v>0</v>
      </c>
      <c r="K342" s="156">
        <f t="shared" si="85"/>
        <v>0</v>
      </c>
      <c r="L342" s="156">
        <f t="shared" si="85"/>
        <v>0</v>
      </c>
      <c r="M342" s="156">
        <f t="shared" si="85"/>
        <v>0</v>
      </c>
      <c r="N342" s="156">
        <f t="shared" si="85"/>
        <v>4</v>
      </c>
      <c r="O342" s="156">
        <f t="shared" si="85"/>
        <v>0</v>
      </c>
      <c r="P342" s="156">
        <f t="shared" si="85"/>
        <v>0</v>
      </c>
      <c r="Q342" s="156">
        <f t="shared" si="85"/>
        <v>0</v>
      </c>
      <c r="R342" s="156">
        <f t="shared" si="85"/>
        <v>4</v>
      </c>
      <c r="S342" s="156">
        <f t="shared" si="85"/>
        <v>0</v>
      </c>
      <c r="T342" s="156">
        <f t="shared" si="85"/>
        <v>0</v>
      </c>
      <c r="U342" s="156">
        <f t="shared" si="85"/>
        <v>0</v>
      </c>
      <c r="V342" s="156">
        <f t="shared" si="85"/>
        <v>0</v>
      </c>
      <c r="W342" s="156">
        <f t="shared" si="85"/>
        <v>0</v>
      </c>
      <c r="X342" s="156">
        <f t="shared" si="85"/>
        <v>0</v>
      </c>
      <c r="Y342" s="156">
        <f t="shared" si="85"/>
        <v>0</v>
      </c>
      <c r="Z342" s="156">
        <f t="shared" si="85"/>
        <v>0</v>
      </c>
      <c r="AA342" s="156">
        <f t="shared" si="85"/>
        <v>0</v>
      </c>
      <c r="AB342" s="156">
        <f t="shared" si="85"/>
        <v>0</v>
      </c>
      <c r="AC342" s="156">
        <f t="shared" si="85"/>
        <v>1</v>
      </c>
      <c r="AD342" s="156">
        <f t="shared" si="85"/>
        <v>0</v>
      </c>
      <c r="AE342" s="156">
        <f t="shared" si="85"/>
        <v>0</v>
      </c>
      <c r="AF342" s="156">
        <f t="shared" si="85"/>
        <v>0</v>
      </c>
      <c r="AG342" s="156">
        <f t="shared" si="85"/>
        <v>1</v>
      </c>
      <c r="AH342" s="156">
        <f t="shared" si="85"/>
        <v>0</v>
      </c>
      <c r="AI342" s="156">
        <f t="shared" si="85"/>
        <v>0</v>
      </c>
      <c r="AJ342" s="156">
        <f t="shared" si="85"/>
        <v>0</v>
      </c>
      <c r="AK342" s="156">
        <f t="shared" si="85"/>
        <v>0</v>
      </c>
      <c r="AL342" s="156">
        <f t="shared" si="85"/>
        <v>0</v>
      </c>
      <c r="AM342" s="143">
        <f t="shared" si="84"/>
        <v>34</v>
      </c>
    </row>
    <row r="343" spans="1:39" x14ac:dyDescent="0.35">
      <c r="A343" s="150" t="s">
        <v>484</v>
      </c>
      <c r="B343" s="144" t="s">
        <v>447</v>
      </c>
      <c r="C343" s="148" t="s">
        <v>344</v>
      </c>
      <c r="D343" s="148"/>
      <c r="E343" s="148"/>
      <c r="F343" s="148"/>
      <c r="G343" s="148"/>
      <c r="H343" s="151">
        <f>SUM(D343:G343)</f>
        <v>0</v>
      </c>
      <c r="I343" s="148"/>
      <c r="J343" s="148"/>
      <c r="K343" s="148"/>
      <c r="L343" s="148"/>
      <c r="M343" s="151">
        <f>SUM(I343:L343)</f>
        <v>0</v>
      </c>
      <c r="N343" s="148"/>
      <c r="O343" s="148"/>
      <c r="P343" s="148"/>
      <c r="Q343" s="148"/>
      <c r="R343" s="151">
        <f>SUM(N343:Q343)</f>
        <v>0</v>
      </c>
      <c r="S343" s="148"/>
      <c r="T343" s="148"/>
      <c r="U343" s="148"/>
      <c r="V343" s="148"/>
      <c r="W343" s="151">
        <f>SUM(S343:V343)</f>
        <v>0</v>
      </c>
      <c r="X343" s="148"/>
      <c r="Y343" s="148"/>
      <c r="Z343" s="148"/>
      <c r="AA343" s="148"/>
      <c r="AB343" s="151">
        <f>SUM(X343:AA343)</f>
        <v>0</v>
      </c>
      <c r="AC343" s="148"/>
      <c r="AD343" s="148"/>
      <c r="AE343" s="148"/>
      <c r="AF343" s="148"/>
      <c r="AG343" s="151">
        <f>SUM(AC343:AF343)</f>
        <v>0</v>
      </c>
      <c r="AH343" s="148"/>
      <c r="AI343" s="148"/>
      <c r="AJ343" s="148"/>
      <c r="AK343" s="148"/>
      <c r="AL343" s="151">
        <f>SUM(AH343:AK343)</f>
        <v>0</v>
      </c>
      <c r="AM343" s="143">
        <f t="shared" si="84"/>
        <v>0</v>
      </c>
    </row>
    <row r="344" spans="1:39" x14ac:dyDescent="0.35">
      <c r="A344" s="199" t="s">
        <v>521</v>
      </c>
      <c r="B344" s="144"/>
      <c r="C344" s="153" t="s">
        <v>346</v>
      </c>
      <c r="D344" s="153"/>
      <c r="E344" s="153"/>
      <c r="F344" s="153"/>
      <c r="G344" s="153"/>
      <c r="H344" s="151">
        <f>SUM(D344:G344)</f>
        <v>0</v>
      </c>
      <c r="I344" s="153"/>
      <c r="J344" s="153"/>
      <c r="K344" s="153"/>
      <c r="L344" s="153"/>
      <c r="M344" s="151">
        <f>SUM(I344:L344)</f>
        <v>0</v>
      </c>
      <c r="N344" s="153"/>
      <c r="O344" s="153"/>
      <c r="P344" s="153"/>
      <c r="Q344" s="153"/>
      <c r="R344" s="151">
        <f>SUM(N344:Q344)</f>
        <v>0</v>
      </c>
      <c r="S344" s="153"/>
      <c r="T344" s="153"/>
      <c r="U344" s="153"/>
      <c r="V344" s="153"/>
      <c r="W344" s="151">
        <f>SUM(S344:V344)</f>
        <v>0</v>
      </c>
      <c r="X344" s="153"/>
      <c r="Y344" s="153"/>
      <c r="Z344" s="153"/>
      <c r="AA344" s="153"/>
      <c r="AB344" s="151">
        <f>SUM(X344:AA344)</f>
        <v>0</v>
      </c>
      <c r="AC344" s="153"/>
      <c r="AD344" s="153"/>
      <c r="AE344" s="153"/>
      <c r="AF344" s="153"/>
      <c r="AG344" s="151">
        <f>SUM(AC344:AF344)</f>
        <v>0</v>
      </c>
      <c r="AH344" s="153"/>
      <c r="AI344" s="153"/>
      <c r="AJ344" s="153"/>
      <c r="AK344" s="153"/>
      <c r="AL344" s="151">
        <f>SUM(AH344:AK344)</f>
        <v>0</v>
      </c>
      <c r="AM344" s="143">
        <f t="shared" si="84"/>
        <v>0</v>
      </c>
    </row>
    <row r="345" spans="1:39" x14ac:dyDescent="0.35">
      <c r="A345" s="199"/>
      <c r="B345" s="144"/>
      <c r="C345" s="148" t="s">
        <v>348</v>
      </c>
      <c r="D345" s="148"/>
      <c r="E345" s="148"/>
      <c r="F345" s="148"/>
      <c r="G345" s="148"/>
      <c r="H345" s="151">
        <f>SUM(D345:G345)</f>
        <v>0</v>
      </c>
      <c r="I345" s="148"/>
      <c r="J345" s="148"/>
      <c r="K345" s="148"/>
      <c r="L345" s="148"/>
      <c r="M345" s="151">
        <f>SUM(I345:L345)</f>
        <v>0</v>
      </c>
      <c r="N345" s="148"/>
      <c r="O345" s="148"/>
      <c r="P345" s="148"/>
      <c r="Q345" s="148"/>
      <c r="R345" s="151">
        <f>SUM(N345:Q345)</f>
        <v>0</v>
      </c>
      <c r="S345" s="148"/>
      <c r="T345" s="148"/>
      <c r="U345" s="148"/>
      <c r="V345" s="148"/>
      <c r="W345" s="151">
        <f>SUM(S345:V345)</f>
        <v>0</v>
      </c>
      <c r="X345" s="148"/>
      <c r="Y345" s="148"/>
      <c r="Z345" s="148"/>
      <c r="AA345" s="148"/>
      <c r="AB345" s="151">
        <f>SUM(X345:AA345)</f>
        <v>0</v>
      </c>
      <c r="AC345" s="148"/>
      <c r="AD345" s="148"/>
      <c r="AE345" s="148"/>
      <c r="AF345" s="148"/>
      <c r="AG345" s="151">
        <f>SUM(AC345:AF345)</f>
        <v>0</v>
      </c>
      <c r="AH345" s="148"/>
      <c r="AI345" s="148"/>
      <c r="AJ345" s="148"/>
      <c r="AK345" s="148"/>
      <c r="AL345" s="151">
        <f>SUM(AH345:AK345)</f>
        <v>0</v>
      </c>
      <c r="AM345" s="143">
        <f t="shared" si="84"/>
        <v>0</v>
      </c>
    </row>
    <row r="346" spans="1:39" x14ac:dyDescent="0.35">
      <c r="A346" s="199"/>
      <c r="B346" s="144"/>
      <c r="C346" s="153" t="s">
        <v>365</v>
      </c>
      <c r="D346" s="153"/>
      <c r="E346" s="153"/>
      <c r="F346" s="153"/>
      <c r="G346" s="153"/>
      <c r="H346" s="151">
        <f>SUM(D346:G346)</f>
        <v>0</v>
      </c>
      <c r="I346" s="153"/>
      <c r="J346" s="153"/>
      <c r="K346" s="153"/>
      <c r="L346" s="153"/>
      <c r="M346" s="151">
        <f>SUM(I346:L346)</f>
        <v>0</v>
      </c>
      <c r="N346" s="153"/>
      <c r="O346" s="153"/>
      <c r="P346" s="153"/>
      <c r="Q346" s="153"/>
      <c r="R346" s="151">
        <f>SUM(N346:Q346)</f>
        <v>0</v>
      </c>
      <c r="S346" s="153"/>
      <c r="T346" s="153"/>
      <c r="U346" s="153"/>
      <c r="V346" s="153"/>
      <c r="W346" s="151">
        <f>SUM(S346:V346)</f>
        <v>0</v>
      </c>
      <c r="X346" s="153"/>
      <c r="Y346" s="153"/>
      <c r="Z346" s="153"/>
      <c r="AA346" s="153"/>
      <c r="AB346" s="151">
        <f>SUM(X346:AA346)</f>
        <v>0</v>
      </c>
      <c r="AC346" s="153"/>
      <c r="AD346" s="153"/>
      <c r="AE346" s="153"/>
      <c r="AF346" s="153"/>
      <c r="AG346" s="151">
        <f>SUM(AC346:AF346)</f>
        <v>0</v>
      </c>
      <c r="AH346" s="153"/>
      <c r="AI346" s="153"/>
      <c r="AJ346" s="153"/>
      <c r="AK346" s="153"/>
      <c r="AL346" s="151">
        <f>SUM(AH346:AK346)</f>
        <v>0</v>
      </c>
      <c r="AM346" s="143">
        <f t="shared" si="84"/>
        <v>0</v>
      </c>
    </row>
    <row r="347" spans="1:39" x14ac:dyDescent="0.35">
      <c r="A347" s="156" t="s">
        <v>484</v>
      </c>
      <c r="B347" s="157" t="s">
        <v>447</v>
      </c>
      <c r="C347" s="156"/>
      <c r="D347" s="156">
        <f>SUM(D343:D346)</f>
        <v>0</v>
      </c>
      <c r="E347" s="156">
        <f t="shared" ref="E347:AL347" si="86">SUM(E343:E346)</f>
        <v>0</v>
      </c>
      <c r="F347" s="156">
        <f t="shared" si="86"/>
        <v>0</v>
      </c>
      <c r="G347" s="156">
        <f t="shared" si="86"/>
        <v>0</v>
      </c>
      <c r="H347" s="156">
        <f t="shared" si="86"/>
        <v>0</v>
      </c>
      <c r="I347" s="156">
        <f t="shared" si="86"/>
        <v>0</v>
      </c>
      <c r="J347" s="156">
        <f t="shared" si="86"/>
        <v>0</v>
      </c>
      <c r="K347" s="156">
        <f t="shared" si="86"/>
        <v>0</v>
      </c>
      <c r="L347" s="156">
        <f t="shared" si="86"/>
        <v>0</v>
      </c>
      <c r="M347" s="156">
        <f t="shared" si="86"/>
        <v>0</v>
      </c>
      <c r="N347" s="156">
        <f t="shared" si="86"/>
        <v>0</v>
      </c>
      <c r="O347" s="156">
        <f t="shared" si="86"/>
        <v>0</v>
      </c>
      <c r="P347" s="156">
        <f t="shared" si="86"/>
        <v>0</v>
      </c>
      <c r="Q347" s="156">
        <f t="shared" si="86"/>
        <v>0</v>
      </c>
      <c r="R347" s="156">
        <f t="shared" si="86"/>
        <v>0</v>
      </c>
      <c r="S347" s="156">
        <f t="shared" si="86"/>
        <v>0</v>
      </c>
      <c r="T347" s="156">
        <f t="shared" si="86"/>
        <v>0</v>
      </c>
      <c r="U347" s="156">
        <f t="shared" si="86"/>
        <v>0</v>
      </c>
      <c r="V347" s="156">
        <f t="shared" si="86"/>
        <v>0</v>
      </c>
      <c r="W347" s="156">
        <f t="shared" si="86"/>
        <v>0</v>
      </c>
      <c r="X347" s="156">
        <f t="shared" si="86"/>
        <v>0</v>
      </c>
      <c r="Y347" s="156">
        <f t="shared" si="86"/>
        <v>0</v>
      </c>
      <c r="Z347" s="156">
        <f t="shared" si="86"/>
        <v>0</v>
      </c>
      <c r="AA347" s="156">
        <f t="shared" si="86"/>
        <v>0</v>
      </c>
      <c r="AB347" s="156">
        <f t="shared" si="86"/>
        <v>0</v>
      </c>
      <c r="AC347" s="156">
        <f t="shared" si="86"/>
        <v>0</v>
      </c>
      <c r="AD347" s="156">
        <f t="shared" si="86"/>
        <v>0</v>
      </c>
      <c r="AE347" s="156">
        <f t="shared" si="86"/>
        <v>0</v>
      </c>
      <c r="AF347" s="156">
        <f t="shared" si="86"/>
        <v>0</v>
      </c>
      <c r="AG347" s="156">
        <f t="shared" si="86"/>
        <v>0</v>
      </c>
      <c r="AH347" s="156">
        <f t="shared" si="86"/>
        <v>0</v>
      </c>
      <c r="AI347" s="156">
        <f t="shared" si="86"/>
        <v>0</v>
      </c>
      <c r="AJ347" s="156">
        <f t="shared" si="86"/>
        <v>0</v>
      </c>
      <c r="AK347" s="156">
        <f t="shared" si="86"/>
        <v>0</v>
      </c>
      <c r="AL347" s="156">
        <f t="shared" si="86"/>
        <v>0</v>
      </c>
      <c r="AM347" s="143">
        <f>SUM(AL347,AG347,AB347,W347,R347,M347,H347)</f>
        <v>0</v>
      </c>
    </row>
    <row r="348" spans="1:39" x14ac:dyDescent="0.35">
      <c r="A348" s="150" t="s">
        <v>486</v>
      </c>
      <c r="B348" s="144">
        <v>4</v>
      </c>
      <c r="C348" s="148" t="s">
        <v>344</v>
      </c>
      <c r="D348" s="148">
        <v>2</v>
      </c>
      <c r="E348" s="148"/>
      <c r="F348" s="148"/>
      <c r="G348" s="148"/>
      <c r="H348" s="151">
        <f>SUM(D348:G348)</f>
        <v>2</v>
      </c>
      <c r="I348" s="148"/>
      <c r="J348" s="148"/>
      <c r="K348" s="148"/>
      <c r="L348" s="148"/>
      <c r="M348" s="151">
        <f>SUM(I348:L348)</f>
        <v>0</v>
      </c>
      <c r="N348" s="148"/>
      <c r="O348" s="148"/>
      <c r="P348" s="148"/>
      <c r="Q348" s="148"/>
      <c r="R348" s="151">
        <f>SUM(N348:Q348)</f>
        <v>0</v>
      </c>
      <c r="S348" s="148"/>
      <c r="T348" s="148"/>
      <c r="U348" s="148"/>
      <c r="V348" s="148"/>
      <c r="W348" s="151">
        <f>SUM(S348:V348)</f>
        <v>0</v>
      </c>
      <c r="X348" s="148"/>
      <c r="Y348" s="148"/>
      <c r="Z348" s="148"/>
      <c r="AA348" s="148"/>
      <c r="AB348" s="151">
        <f>SUM(X348:AA348)</f>
        <v>0</v>
      </c>
      <c r="AC348" s="148"/>
      <c r="AD348" s="148"/>
      <c r="AE348" s="148"/>
      <c r="AF348" s="148"/>
      <c r="AG348" s="151">
        <f>SUM(AC348:AF348)</f>
        <v>0</v>
      </c>
      <c r="AH348" s="148"/>
      <c r="AI348" s="148"/>
      <c r="AJ348" s="148"/>
      <c r="AK348" s="148"/>
      <c r="AL348" s="151">
        <f>SUM(AH348:AK348)</f>
        <v>0</v>
      </c>
      <c r="AM348" s="143">
        <f t="shared" si="84"/>
        <v>2</v>
      </c>
    </row>
    <row r="349" spans="1:39" x14ac:dyDescent="0.35">
      <c r="A349" s="199" t="s">
        <v>407</v>
      </c>
      <c r="B349" s="144"/>
      <c r="C349" s="153" t="s">
        <v>346</v>
      </c>
      <c r="D349" s="153">
        <v>3</v>
      </c>
      <c r="E349" s="153"/>
      <c r="F349" s="153"/>
      <c r="G349" s="153"/>
      <c r="H349" s="151">
        <f>SUM(D349:G349)</f>
        <v>3</v>
      </c>
      <c r="I349" s="153"/>
      <c r="J349" s="153"/>
      <c r="K349" s="153"/>
      <c r="L349" s="153"/>
      <c r="M349" s="151">
        <f>SUM(I349:L349)</f>
        <v>0</v>
      </c>
      <c r="N349" s="153">
        <v>2</v>
      </c>
      <c r="O349" s="153"/>
      <c r="P349" s="153"/>
      <c r="Q349" s="153"/>
      <c r="R349" s="151">
        <f>SUM(N349:Q349)</f>
        <v>2</v>
      </c>
      <c r="S349" s="153"/>
      <c r="T349" s="153"/>
      <c r="U349" s="153"/>
      <c r="V349" s="153"/>
      <c r="W349" s="151">
        <f>SUM(S349:V349)</f>
        <v>0</v>
      </c>
      <c r="X349" s="153"/>
      <c r="Y349" s="153"/>
      <c r="Z349" s="153"/>
      <c r="AA349" s="153"/>
      <c r="AB349" s="151">
        <f>SUM(X349:AA349)</f>
        <v>0</v>
      </c>
      <c r="AC349" s="153"/>
      <c r="AD349" s="153"/>
      <c r="AE349" s="153"/>
      <c r="AF349" s="153"/>
      <c r="AG349" s="151">
        <f>SUM(AC349:AF349)</f>
        <v>0</v>
      </c>
      <c r="AH349" s="153"/>
      <c r="AI349" s="153"/>
      <c r="AJ349" s="153"/>
      <c r="AK349" s="153"/>
      <c r="AL349" s="151">
        <f>SUM(AH349:AK349)</f>
        <v>0</v>
      </c>
      <c r="AM349" s="143">
        <f t="shared" si="84"/>
        <v>5</v>
      </c>
    </row>
    <row r="350" spans="1:39" x14ac:dyDescent="0.35">
      <c r="A350" s="199"/>
      <c r="B350" s="144"/>
      <c r="C350" s="148" t="s">
        <v>348</v>
      </c>
      <c r="D350" s="148">
        <v>3</v>
      </c>
      <c r="E350" s="148">
        <v>2</v>
      </c>
      <c r="F350" s="148"/>
      <c r="G350" s="148"/>
      <c r="H350" s="151">
        <f>SUM(D350:G350)</f>
        <v>5</v>
      </c>
      <c r="I350" s="148"/>
      <c r="J350" s="148"/>
      <c r="K350" s="148"/>
      <c r="L350" s="148"/>
      <c r="M350" s="151">
        <f>SUM(I350:L350)</f>
        <v>0</v>
      </c>
      <c r="N350" s="148">
        <v>1</v>
      </c>
      <c r="O350" s="148"/>
      <c r="P350" s="148"/>
      <c r="Q350" s="148"/>
      <c r="R350" s="151">
        <f>SUM(N350:Q350)</f>
        <v>1</v>
      </c>
      <c r="S350" s="148"/>
      <c r="T350" s="148"/>
      <c r="U350" s="148"/>
      <c r="V350" s="148"/>
      <c r="W350" s="151">
        <f>SUM(S350:V350)</f>
        <v>0</v>
      </c>
      <c r="X350" s="148"/>
      <c r="Y350" s="148"/>
      <c r="Z350" s="148"/>
      <c r="AA350" s="148"/>
      <c r="AB350" s="151">
        <f>SUM(X350:AA350)</f>
        <v>0</v>
      </c>
      <c r="AC350" s="148"/>
      <c r="AD350" s="148"/>
      <c r="AE350" s="148"/>
      <c r="AF350" s="148"/>
      <c r="AG350" s="151">
        <f>SUM(AC350:AF350)</f>
        <v>0</v>
      </c>
      <c r="AH350" s="148"/>
      <c r="AI350" s="148"/>
      <c r="AJ350" s="148"/>
      <c r="AK350" s="148"/>
      <c r="AL350" s="151">
        <f>SUM(AH350:AK350)</f>
        <v>0</v>
      </c>
      <c r="AM350" s="143">
        <f t="shared" si="84"/>
        <v>6</v>
      </c>
    </row>
    <row r="351" spans="1:39" x14ac:dyDescent="0.35">
      <c r="A351" s="199"/>
      <c r="B351" s="144"/>
      <c r="C351" s="153" t="s">
        <v>365</v>
      </c>
      <c r="D351" s="153">
        <v>1</v>
      </c>
      <c r="E351" s="153"/>
      <c r="F351" s="153"/>
      <c r="G351" s="153"/>
      <c r="H351" s="151">
        <f>SUM(D351:G351)</f>
        <v>1</v>
      </c>
      <c r="I351" s="153"/>
      <c r="J351" s="153"/>
      <c r="K351" s="153"/>
      <c r="L351" s="153"/>
      <c r="M351" s="151">
        <f>SUM(I351:L351)</f>
        <v>0</v>
      </c>
      <c r="N351" s="153"/>
      <c r="O351" s="153"/>
      <c r="P351" s="153"/>
      <c r="Q351" s="153"/>
      <c r="R351" s="151">
        <f>SUM(N351:Q351)</f>
        <v>0</v>
      </c>
      <c r="S351" s="153"/>
      <c r="T351" s="153"/>
      <c r="U351" s="153"/>
      <c r="V351" s="153"/>
      <c r="W351" s="151">
        <f>SUM(S351:V351)</f>
        <v>0</v>
      </c>
      <c r="X351" s="153"/>
      <c r="Y351" s="153"/>
      <c r="Z351" s="153"/>
      <c r="AA351" s="153"/>
      <c r="AB351" s="151">
        <f>SUM(X351:AA351)</f>
        <v>0</v>
      </c>
      <c r="AC351" s="153"/>
      <c r="AD351" s="153"/>
      <c r="AE351" s="153"/>
      <c r="AF351" s="153"/>
      <c r="AG351" s="151">
        <f>SUM(AC351:AF351)</f>
        <v>0</v>
      </c>
      <c r="AH351" s="153"/>
      <c r="AI351" s="153"/>
      <c r="AJ351" s="153"/>
      <c r="AK351" s="153"/>
      <c r="AL351" s="151">
        <f>SUM(AH351:AK351)</f>
        <v>0</v>
      </c>
      <c r="AM351" s="143">
        <f t="shared" si="84"/>
        <v>1</v>
      </c>
    </row>
    <row r="352" spans="1:39" x14ac:dyDescent="0.35">
      <c r="A352" s="156" t="s">
        <v>486</v>
      </c>
      <c r="B352" s="157">
        <v>4</v>
      </c>
      <c r="C352" s="156"/>
      <c r="D352" s="156">
        <f t="shared" ref="D352:AL352" si="87">SUM(D348:D351)</f>
        <v>9</v>
      </c>
      <c r="E352" s="156">
        <f t="shared" si="87"/>
        <v>2</v>
      </c>
      <c r="F352" s="156">
        <f t="shared" si="87"/>
        <v>0</v>
      </c>
      <c r="G352" s="156">
        <f t="shared" si="87"/>
        <v>0</v>
      </c>
      <c r="H352" s="156">
        <f t="shared" si="87"/>
        <v>11</v>
      </c>
      <c r="I352" s="156">
        <f t="shared" si="87"/>
        <v>0</v>
      </c>
      <c r="J352" s="156">
        <f t="shared" si="87"/>
        <v>0</v>
      </c>
      <c r="K352" s="156">
        <f t="shared" si="87"/>
        <v>0</v>
      </c>
      <c r="L352" s="156">
        <f t="shared" si="87"/>
        <v>0</v>
      </c>
      <c r="M352" s="156">
        <f t="shared" si="87"/>
        <v>0</v>
      </c>
      <c r="N352" s="156">
        <f t="shared" si="87"/>
        <v>3</v>
      </c>
      <c r="O352" s="156">
        <f t="shared" si="87"/>
        <v>0</v>
      </c>
      <c r="P352" s="156">
        <f t="shared" si="87"/>
        <v>0</v>
      </c>
      <c r="Q352" s="156">
        <f t="shared" si="87"/>
        <v>0</v>
      </c>
      <c r="R352" s="156">
        <f t="shared" si="87"/>
        <v>3</v>
      </c>
      <c r="S352" s="156">
        <f t="shared" si="87"/>
        <v>0</v>
      </c>
      <c r="T352" s="156">
        <f t="shared" si="87"/>
        <v>0</v>
      </c>
      <c r="U352" s="156">
        <f t="shared" si="87"/>
        <v>0</v>
      </c>
      <c r="V352" s="156">
        <f t="shared" si="87"/>
        <v>0</v>
      </c>
      <c r="W352" s="156">
        <f t="shared" si="87"/>
        <v>0</v>
      </c>
      <c r="X352" s="156">
        <f t="shared" si="87"/>
        <v>0</v>
      </c>
      <c r="Y352" s="156">
        <f t="shared" si="87"/>
        <v>0</v>
      </c>
      <c r="Z352" s="156">
        <f t="shared" si="87"/>
        <v>0</v>
      </c>
      <c r="AA352" s="156">
        <f t="shared" si="87"/>
        <v>0</v>
      </c>
      <c r="AB352" s="156">
        <f t="shared" si="87"/>
        <v>0</v>
      </c>
      <c r="AC352" s="156">
        <f t="shared" si="87"/>
        <v>0</v>
      </c>
      <c r="AD352" s="156">
        <f t="shared" si="87"/>
        <v>0</v>
      </c>
      <c r="AE352" s="156">
        <f t="shared" si="87"/>
        <v>0</v>
      </c>
      <c r="AF352" s="156">
        <f t="shared" si="87"/>
        <v>0</v>
      </c>
      <c r="AG352" s="156">
        <f t="shared" si="87"/>
        <v>0</v>
      </c>
      <c r="AH352" s="156">
        <f t="shared" si="87"/>
        <v>0</v>
      </c>
      <c r="AI352" s="156">
        <f t="shared" si="87"/>
        <v>0</v>
      </c>
      <c r="AJ352" s="156">
        <f t="shared" si="87"/>
        <v>0</v>
      </c>
      <c r="AK352" s="156">
        <f t="shared" si="87"/>
        <v>0</v>
      </c>
      <c r="AL352" s="156">
        <f t="shared" si="87"/>
        <v>0</v>
      </c>
      <c r="AM352" s="143">
        <f t="shared" si="84"/>
        <v>14</v>
      </c>
    </row>
    <row r="353" spans="1:39" x14ac:dyDescent="0.35">
      <c r="A353" s="150" t="s">
        <v>487</v>
      </c>
      <c r="B353" s="144" t="s">
        <v>433</v>
      </c>
      <c r="C353" s="148" t="s">
        <v>344</v>
      </c>
      <c r="D353" s="148"/>
      <c r="E353" s="148"/>
      <c r="F353" s="148"/>
      <c r="G353" s="148"/>
      <c r="H353" s="151">
        <f>SUM(D353:G353)</f>
        <v>0</v>
      </c>
      <c r="I353" s="148"/>
      <c r="J353" s="148"/>
      <c r="K353" s="148"/>
      <c r="L353" s="148"/>
      <c r="M353" s="151">
        <f>SUM(I353:L353)</f>
        <v>0</v>
      </c>
      <c r="N353" s="148"/>
      <c r="O353" s="148"/>
      <c r="P353" s="148"/>
      <c r="Q353" s="148"/>
      <c r="R353" s="151">
        <f>SUM(N353:Q353)</f>
        <v>0</v>
      </c>
      <c r="S353" s="148"/>
      <c r="T353" s="148"/>
      <c r="U353" s="148"/>
      <c r="V353" s="148"/>
      <c r="W353" s="151">
        <f>SUM(S353:V353)</f>
        <v>0</v>
      </c>
      <c r="X353" s="148"/>
      <c r="Y353" s="148"/>
      <c r="Z353" s="148"/>
      <c r="AA353" s="148"/>
      <c r="AB353" s="151">
        <f>SUM(X353:AA353)</f>
        <v>0</v>
      </c>
      <c r="AC353" s="148"/>
      <c r="AD353" s="148"/>
      <c r="AE353" s="148"/>
      <c r="AF353" s="148"/>
      <c r="AG353" s="151">
        <f>SUM(AC353:AF353)</f>
        <v>0</v>
      </c>
      <c r="AH353" s="148"/>
      <c r="AI353" s="148"/>
      <c r="AJ353" s="148"/>
      <c r="AK353" s="148"/>
      <c r="AL353" s="151">
        <f>SUM(AH353:AK353)</f>
        <v>0</v>
      </c>
      <c r="AM353" s="143">
        <f t="shared" si="84"/>
        <v>0</v>
      </c>
    </row>
    <row r="354" spans="1:39" x14ac:dyDescent="0.35">
      <c r="A354" s="199" t="s">
        <v>434</v>
      </c>
      <c r="B354" s="144"/>
      <c r="C354" s="153" t="s">
        <v>346</v>
      </c>
      <c r="D354" s="153"/>
      <c r="E354" s="153"/>
      <c r="F354" s="153"/>
      <c r="G354" s="153"/>
      <c r="H354" s="151">
        <f>SUM(D354:G354)</f>
        <v>0</v>
      </c>
      <c r="I354" s="153"/>
      <c r="J354" s="153"/>
      <c r="K354" s="153"/>
      <c r="L354" s="153"/>
      <c r="M354" s="151">
        <f>SUM(I354:L354)</f>
        <v>0</v>
      </c>
      <c r="N354" s="153"/>
      <c r="O354" s="153"/>
      <c r="P354" s="153"/>
      <c r="Q354" s="153"/>
      <c r="R354" s="151">
        <f>SUM(N354:Q354)</f>
        <v>0</v>
      </c>
      <c r="S354" s="153"/>
      <c r="T354" s="153"/>
      <c r="U354" s="153"/>
      <c r="V354" s="153"/>
      <c r="W354" s="151">
        <f>SUM(S354:V354)</f>
        <v>0</v>
      </c>
      <c r="X354" s="153"/>
      <c r="Y354" s="153"/>
      <c r="Z354" s="153"/>
      <c r="AA354" s="153"/>
      <c r="AB354" s="151">
        <f>SUM(X354:AA354)</f>
        <v>0</v>
      </c>
      <c r="AC354" s="153"/>
      <c r="AD354" s="153"/>
      <c r="AE354" s="153"/>
      <c r="AF354" s="153"/>
      <c r="AG354" s="151">
        <f>SUM(AC354:AF354)</f>
        <v>0</v>
      </c>
      <c r="AH354" s="153"/>
      <c r="AI354" s="153"/>
      <c r="AJ354" s="153"/>
      <c r="AK354" s="153"/>
      <c r="AL354" s="151">
        <f>SUM(AH354:AK354)</f>
        <v>0</v>
      </c>
      <c r="AM354" s="143">
        <f t="shared" si="84"/>
        <v>0</v>
      </c>
    </row>
    <row r="355" spans="1:39" x14ac:dyDescent="0.35">
      <c r="A355" s="199"/>
      <c r="B355" s="144"/>
      <c r="C355" s="148" t="s">
        <v>348</v>
      </c>
      <c r="D355" s="148"/>
      <c r="E355" s="148"/>
      <c r="F355" s="148"/>
      <c r="G355" s="148"/>
      <c r="H355" s="151">
        <f>SUM(D355:G355)</f>
        <v>0</v>
      </c>
      <c r="I355" s="148"/>
      <c r="J355" s="148"/>
      <c r="K355" s="148"/>
      <c r="L355" s="148"/>
      <c r="M355" s="151">
        <f>SUM(I355:L355)</f>
        <v>0</v>
      </c>
      <c r="N355" s="148"/>
      <c r="O355" s="148"/>
      <c r="P355" s="148"/>
      <c r="Q355" s="148"/>
      <c r="R355" s="151">
        <f>SUM(N355:Q355)</f>
        <v>0</v>
      </c>
      <c r="S355" s="148"/>
      <c r="T355" s="148"/>
      <c r="U355" s="148"/>
      <c r="V355" s="148"/>
      <c r="W355" s="151">
        <f>SUM(S355:V355)</f>
        <v>0</v>
      </c>
      <c r="X355" s="148"/>
      <c r="Y355" s="148"/>
      <c r="Z355" s="148"/>
      <c r="AA355" s="148"/>
      <c r="AB355" s="151">
        <f>SUM(X355:AA355)</f>
        <v>0</v>
      </c>
      <c r="AC355" s="148"/>
      <c r="AD355" s="148"/>
      <c r="AE355" s="148"/>
      <c r="AF355" s="148"/>
      <c r="AG355" s="151">
        <f>SUM(AC355:AF355)</f>
        <v>0</v>
      </c>
      <c r="AH355" s="148"/>
      <c r="AI355" s="148"/>
      <c r="AJ355" s="148"/>
      <c r="AK355" s="148"/>
      <c r="AL355" s="151">
        <f>SUM(AH355:AK355)</f>
        <v>0</v>
      </c>
      <c r="AM355" s="143">
        <f t="shared" si="84"/>
        <v>0</v>
      </c>
    </row>
    <row r="356" spans="1:39" x14ac:dyDescent="0.35">
      <c r="A356" s="199"/>
      <c r="B356" s="144"/>
      <c r="C356" s="153" t="s">
        <v>365</v>
      </c>
      <c r="D356" s="153"/>
      <c r="E356" s="153"/>
      <c r="F356" s="153"/>
      <c r="G356" s="153"/>
      <c r="H356" s="151">
        <f>SUM(D356:G356)</f>
        <v>0</v>
      </c>
      <c r="I356" s="153"/>
      <c r="J356" s="153"/>
      <c r="K356" s="153"/>
      <c r="L356" s="153"/>
      <c r="M356" s="151">
        <f>SUM(I356:L356)</f>
        <v>0</v>
      </c>
      <c r="N356" s="153"/>
      <c r="O356" s="153"/>
      <c r="P356" s="153"/>
      <c r="Q356" s="153"/>
      <c r="R356" s="151">
        <f>SUM(N356:Q356)</f>
        <v>0</v>
      </c>
      <c r="S356" s="153"/>
      <c r="T356" s="153"/>
      <c r="U356" s="153"/>
      <c r="V356" s="153"/>
      <c r="W356" s="151">
        <f>SUM(S356:V356)</f>
        <v>0</v>
      </c>
      <c r="X356" s="153"/>
      <c r="Y356" s="153"/>
      <c r="Z356" s="153"/>
      <c r="AA356" s="153"/>
      <c r="AB356" s="151">
        <f>SUM(X356:AA356)</f>
        <v>0</v>
      </c>
      <c r="AC356" s="153"/>
      <c r="AD356" s="153"/>
      <c r="AE356" s="153"/>
      <c r="AF356" s="153"/>
      <c r="AG356" s="151">
        <f>SUM(AC356:AF356)</f>
        <v>0</v>
      </c>
      <c r="AH356" s="153"/>
      <c r="AI356" s="153"/>
      <c r="AJ356" s="153"/>
      <c r="AK356" s="153"/>
      <c r="AL356" s="151">
        <f>SUM(AH356:AK356)</f>
        <v>0</v>
      </c>
      <c r="AM356" s="143">
        <f t="shared" si="84"/>
        <v>0</v>
      </c>
    </row>
    <row r="357" spans="1:39" x14ac:dyDescent="0.35">
      <c r="A357" s="156" t="s">
        <v>487</v>
      </c>
      <c r="B357" s="157" t="s">
        <v>433</v>
      </c>
      <c r="C357" s="156"/>
      <c r="D357" s="156">
        <f t="shared" ref="D357:AL357" si="88">SUM(D353:D356)</f>
        <v>0</v>
      </c>
      <c r="E357" s="156">
        <f t="shared" si="88"/>
        <v>0</v>
      </c>
      <c r="F357" s="156">
        <f t="shared" si="88"/>
        <v>0</v>
      </c>
      <c r="G357" s="156">
        <f t="shared" si="88"/>
        <v>0</v>
      </c>
      <c r="H357" s="156">
        <f t="shared" si="88"/>
        <v>0</v>
      </c>
      <c r="I357" s="156">
        <f t="shared" si="88"/>
        <v>0</v>
      </c>
      <c r="J357" s="156">
        <f t="shared" si="88"/>
        <v>0</v>
      </c>
      <c r="K357" s="156">
        <f t="shared" si="88"/>
        <v>0</v>
      </c>
      <c r="L357" s="156">
        <f t="shared" si="88"/>
        <v>0</v>
      </c>
      <c r="M357" s="156">
        <f t="shared" si="88"/>
        <v>0</v>
      </c>
      <c r="N357" s="156">
        <f t="shared" si="88"/>
        <v>0</v>
      </c>
      <c r="O357" s="156">
        <f t="shared" si="88"/>
        <v>0</v>
      </c>
      <c r="P357" s="156">
        <f t="shared" si="88"/>
        <v>0</v>
      </c>
      <c r="Q357" s="156">
        <f t="shared" si="88"/>
        <v>0</v>
      </c>
      <c r="R357" s="156">
        <f t="shared" si="88"/>
        <v>0</v>
      </c>
      <c r="S357" s="156">
        <f t="shared" si="88"/>
        <v>0</v>
      </c>
      <c r="T357" s="156">
        <f t="shared" si="88"/>
        <v>0</v>
      </c>
      <c r="U357" s="156">
        <f t="shared" si="88"/>
        <v>0</v>
      </c>
      <c r="V357" s="156">
        <f t="shared" si="88"/>
        <v>0</v>
      </c>
      <c r="W357" s="156">
        <f t="shared" si="88"/>
        <v>0</v>
      </c>
      <c r="X357" s="156">
        <f t="shared" si="88"/>
        <v>0</v>
      </c>
      <c r="Y357" s="156">
        <f t="shared" si="88"/>
        <v>0</v>
      </c>
      <c r="Z357" s="156">
        <f t="shared" si="88"/>
        <v>0</v>
      </c>
      <c r="AA357" s="156">
        <f t="shared" si="88"/>
        <v>0</v>
      </c>
      <c r="AB357" s="156">
        <f t="shared" si="88"/>
        <v>0</v>
      </c>
      <c r="AC357" s="156">
        <f t="shared" si="88"/>
        <v>0</v>
      </c>
      <c r="AD357" s="156">
        <f t="shared" si="88"/>
        <v>0</v>
      </c>
      <c r="AE357" s="156">
        <f t="shared" si="88"/>
        <v>0</v>
      </c>
      <c r="AF357" s="156">
        <f t="shared" si="88"/>
        <v>0</v>
      </c>
      <c r="AG357" s="156">
        <f t="shared" si="88"/>
        <v>0</v>
      </c>
      <c r="AH357" s="156">
        <f t="shared" si="88"/>
        <v>0</v>
      </c>
      <c r="AI357" s="156">
        <f t="shared" si="88"/>
        <v>0</v>
      </c>
      <c r="AJ357" s="156">
        <f t="shared" si="88"/>
        <v>0</v>
      </c>
      <c r="AK357" s="156">
        <f t="shared" si="88"/>
        <v>0</v>
      </c>
      <c r="AL357" s="156">
        <f t="shared" si="88"/>
        <v>0</v>
      </c>
      <c r="AM357" s="143">
        <f t="shared" si="84"/>
        <v>0</v>
      </c>
    </row>
    <row r="358" spans="1:39" x14ac:dyDescent="0.35">
      <c r="A358" s="150" t="s">
        <v>488</v>
      </c>
      <c r="B358" s="144" t="s">
        <v>489</v>
      </c>
      <c r="C358" s="148" t="s">
        <v>344</v>
      </c>
      <c r="D358" s="148"/>
      <c r="E358" s="148"/>
      <c r="F358" s="148"/>
      <c r="G358" s="148"/>
      <c r="H358" s="151">
        <f>SUM(D358:G358)</f>
        <v>0</v>
      </c>
      <c r="I358" s="148"/>
      <c r="J358" s="148"/>
      <c r="K358" s="148"/>
      <c r="L358" s="148"/>
      <c r="M358" s="151">
        <f>SUM(I358:L358)</f>
        <v>0</v>
      </c>
      <c r="N358" s="148"/>
      <c r="O358" s="148"/>
      <c r="P358" s="148"/>
      <c r="Q358" s="148"/>
      <c r="R358" s="151">
        <f>SUM(N358:Q358)</f>
        <v>0</v>
      </c>
      <c r="S358" s="148"/>
      <c r="T358" s="148"/>
      <c r="U358" s="148"/>
      <c r="V358" s="148"/>
      <c r="W358" s="151">
        <f>SUM(S358:V358)</f>
        <v>0</v>
      </c>
      <c r="X358" s="148"/>
      <c r="Y358" s="148"/>
      <c r="Z358" s="148"/>
      <c r="AA358" s="148"/>
      <c r="AB358" s="151">
        <f>SUM(X358:AA358)</f>
        <v>0</v>
      </c>
      <c r="AC358" s="148"/>
      <c r="AD358" s="148"/>
      <c r="AE358" s="148"/>
      <c r="AF358" s="148"/>
      <c r="AG358" s="151">
        <f>SUM(AC358:AF358)</f>
        <v>0</v>
      </c>
      <c r="AH358" s="148"/>
      <c r="AI358" s="148"/>
      <c r="AJ358" s="148"/>
      <c r="AK358" s="148"/>
      <c r="AL358" s="151">
        <f>SUM(AH358:AK358)</f>
        <v>0</v>
      </c>
      <c r="AM358" s="143">
        <f t="shared" si="84"/>
        <v>0</v>
      </c>
    </row>
    <row r="359" spans="1:39" x14ac:dyDescent="0.35">
      <c r="A359" s="199" t="s">
        <v>520</v>
      </c>
      <c r="B359" s="144"/>
      <c r="C359" s="153" t="s">
        <v>346</v>
      </c>
      <c r="D359" s="153"/>
      <c r="E359" s="153"/>
      <c r="F359" s="153"/>
      <c r="G359" s="153"/>
      <c r="H359" s="151">
        <f>SUM(D359:G359)</f>
        <v>0</v>
      </c>
      <c r="I359" s="153"/>
      <c r="J359" s="153"/>
      <c r="K359" s="153"/>
      <c r="L359" s="153"/>
      <c r="M359" s="151">
        <f>SUM(I359:L359)</f>
        <v>0</v>
      </c>
      <c r="N359" s="153"/>
      <c r="O359" s="153"/>
      <c r="P359" s="153"/>
      <c r="Q359" s="153"/>
      <c r="R359" s="151">
        <f>SUM(N359:Q359)</f>
        <v>0</v>
      </c>
      <c r="S359" s="153"/>
      <c r="T359" s="153"/>
      <c r="U359" s="153"/>
      <c r="V359" s="153"/>
      <c r="W359" s="151">
        <f>SUM(S359:V359)</f>
        <v>0</v>
      </c>
      <c r="X359" s="153"/>
      <c r="Y359" s="153"/>
      <c r="Z359" s="153"/>
      <c r="AA359" s="153"/>
      <c r="AB359" s="151">
        <f>SUM(X359:AA359)</f>
        <v>0</v>
      </c>
      <c r="AC359" s="153"/>
      <c r="AD359" s="153"/>
      <c r="AE359" s="153"/>
      <c r="AF359" s="153"/>
      <c r="AG359" s="151">
        <f>SUM(AC359:AF359)</f>
        <v>0</v>
      </c>
      <c r="AH359" s="153"/>
      <c r="AI359" s="153"/>
      <c r="AJ359" s="153"/>
      <c r="AK359" s="153"/>
      <c r="AL359" s="151">
        <f>SUM(AH359:AK359)</f>
        <v>0</v>
      </c>
      <c r="AM359" s="143">
        <f t="shared" si="84"/>
        <v>0</v>
      </c>
    </row>
    <row r="360" spans="1:39" x14ac:dyDescent="0.35">
      <c r="A360" s="199"/>
      <c r="B360" s="144"/>
      <c r="C360" s="148" t="s">
        <v>348</v>
      </c>
      <c r="D360" s="148"/>
      <c r="E360" s="148"/>
      <c r="F360" s="148"/>
      <c r="G360" s="148"/>
      <c r="H360" s="151">
        <f>SUM(D360:G360)</f>
        <v>0</v>
      </c>
      <c r="I360" s="148"/>
      <c r="J360" s="148"/>
      <c r="K360" s="148"/>
      <c r="L360" s="148"/>
      <c r="M360" s="151">
        <f>SUM(I360:L360)</f>
        <v>0</v>
      </c>
      <c r="N360" s="148"/>
      <c r="O360" s="148"/>
      <c r="P360" s="148"/>
      <c r="Q360" s="148"/>
      <c r="R360" s="151">
        <f>SUM(N360:Q360)</f>
        <v>0</v>
      </c>
      <c r="S360" s="148"/>
      <c r="T360" s="148"/>
      <c r="U360" s="148"/>
      <c r="V360" s="148"/>
      <c r="W360" s="151">
        <f>SUM(S360:V360)</f>
        <v>0</v>
      </c>
      <c r="X360" s="148"/>
      <c r="Y360" s="148"/>
      <c r="Z360" s="148"/>
      <c r="AA360" s="148"/>
      <c r="AB360" s="151">
        <f>SUM(X360:AA360)</f>
        <v>0</v>
      </c>
      <c r="AC360" s="148"/>
      <c r="AD360" s="148"/>
      <c r="AE360" s="148"/>
      <c r="AF360" s="148"/>
      <c r="AG360" s="151">
        <f>SUM(AC360:AF360)</f>
        <v>0</v>
      </c>
      <c r="AH360" s="148"/>
      <c r="AI360" s="148"/>
      <c r="AJ360" s="148"/>
      <c r="AK360" s="148"/>
      <c r="AL360" s="151">
        <f>SUM(AH360:AK360)</f>
        <v>0</v>
      </c>
      <c r="AM360" s="143">
        <f t="shared" si="84"/>
        <v>0</v>
      </c>
    </row>
    <row r="361" spans="1:39" x14ac:dyDescent="0.35">
      <c r="A361" s="199"/>
      <c r="B361" s="144"/>
      <c r="C361" s="153" t="s">
        <v>365</v>
      </c>
      <c r="D361" s="153"/>
      <c r="E361" s="153"/>
      <c r="F361" s="153"/>
      <c r="G361" s="153"/>
      <c r="H361" s="151">
        <f>SUM(D361:G361)</f>
        <v>0</v>
      </c>
      <c r="I361" s="153"/>
      <c r="J361" s="153"/>
      <c r="K361" s="153"/>
      <c r="L361" s="153"/>
      <c r="M361" s="151">
        <f>SUM(I361:L361)</f>
        <v>0</v>
      </c>
      <c r="N361" s="153"/>
      <c r="O361" s="153"/>
      <c r="P361" s="153"/>
      <c r="Q361" s="153"/>
      <c r="R361" s="151">
        <f>SUM(N361:Q361)</f>
        <v>0</v>
      </c>
      <c r="S361" s="153"/>
      <c r="T361" s="153"/>
      <c r="U361" s="153"/>
      <c r="V361" s="153"/>
      <c r="W361" s="151">
        <f>SUM(S361:V361)</f>
        <v>0</v>
      </c>
      <c r="X361" s="153"/>
      <c r="Y361" s="153"/>
      <c r="Z361" s="153"/>
      <c r="AA361" s="153"/>
      <c r="AB361" s="151">
        <f>SUM(X361:AA361)</f>
        <v>0</v>
      </c>
      <c r="AC361" s="153"/>
      <c r="AD361" s="153"/>
      <c r="AE361" s="153"/>
      <c r="AF361" s="153"/>
      <c r="AG361" s="151">
        <f>SUM(AC361:AF361)</f>
        <v>0</v>
      </c>
      <c r="AH361" s="153"/>
      <c r="AI361" s="153"/>
      <c r="AJ361" s="153"/>
      <c r="AK361" s="153"/>
      <c r="AL361" s="151">
        <f>SUM(AH361:AK361)</f>
        <v>0</v>
      </c>
      <c r="AM361" s="143">
        <f t="shared" si="84"/>
        <v>0</v>
      </c>
    </row>
    <row r="362" spans="1:39" x14ac:dyDescent="0.35">
      <c r="A362" s="156" t="s">
        <v>488</v>
      </c>
      <c r="B362" s="157" t="s">
        <v>489</v>
      </c>
      <c r="C362" s="156"/>
      <c r="D362" s="156">
        <f t="shared" ref="D362:AL362" si="89">SUM(D358:D361)</f>
        <v>0</v>
      </c>
      <c r="E362" s="156">
        <f t="shared" si="89"/>
        <v>0</v>
      </c>
      <c r="F362" s="156">
        <f t="shared" si="89"/>
        <v>0</v>
      </c>
      <c r="G362" s="156">
        <f t="shared" si="89"/>
        <v>0</v>
      </c>
      <c r="H362" s="156">
        <f t="shared" si="89"/>
        <v>0</v>
      </c>
      <c r="I362" s="156">
        <f t="shared" si="89"/>
        <v>0</v>
      </c>
      <c r="J362" s="156">
        <f t="shared" si="89"/>
        <v>0</v>
      </c>
      <c r="K362" s="156">
        <f t="shared" si="89"/>
        <v>0</v>
      </c>
      <c r="L362" s="156">
        <f t="shared" si="89"/>
        <v>0</v>
      </c>
      <c r="M362" s="156">
        <f t="shared" si="89"/>
        <v>0</v>
      </c>
      <c r="N362" s="156">
        <f t="shared" si="89"/>
        <v>0</v>
      </c>
      <c r="O362" s="156">
        <f t="shared" si="89"/>
        <v>0</v>
      </c>
      <c r="P362" s="156">
        <f t="shared" si="89"/>
        <v>0</v>
      </c>
      <c r="Q362" s="156">
        <f t="shared" si="89"/>
        <v>0</v>
      </c>
      <c r="R362" s="156">
        <f t="shared" si="89"/>
        <v>0</v>
      </c>
      <c r="S362" s="156">
        <f t="shared" si="89"/>
        <v>0</v>
      </c>
      <c r="T362" s="156">
        <f t="shared" si="89"/>
        <v>0</v>
      </c>
      <c r="U362" s="156">
        <f t="shared" si="89"/>
        <v>0</v>
      </c>
      <c r="V362" s="156">
        <f t="shared" si="89"/>
        <v>0</v>
      </c>
      <c r="W362" s="156">
        <f t="shared" si="89"/>
        <v>0</v>
      </c>
      <c r="X362" s="156">
        <f t="shared" si="89"/>
        <v>0</v>
      </c>
      <c r="Y362" s="156">
        <f t="shared" si="89"/>
        <v>0</v>
      </c>
      <c r="Z362" s="156">
        <f t="shared" si="89"/>
        <v>0</v>
      </c>
      <c r="AA362" s="156">
        <f t="shared" si="89"/>
        <v>0</v>
      </c>
      <c r="AB362" s="156">
        <f t="shared" si="89"/>
        <v>0</v>
      </c>
      <c r="AC362" s="156">
        <f t="shared" si="89"/>
        <v>0</v>
      </c>
      <c r="AD362" s="156">
        <f t="shared" si="89"/>
        <v>0</v>
      </c>
      <c r="AE362" s="156">
        <f t="shared" si="89"/>
        <v>0</v>
      </c>
      <c r="AF362" s="156">
        <f t="shared" si="89"/>
        <v>0</v>
      </c>
      <c r="AG362" s="156">
        <f t="shared" si="89"/>
        <v>0</v>
      </c>
      <c r="AH362" s="156">
        <f t="shared" si="89"/>
        <v>0</v>
      </c>
      <c r="AI362" s="156">
        <f t="shared" si="89"/>
        <v>0</v>
      </c>
      <c r="AJ362" s="156">
        <f t="shared" si="89"/>
        <v>0</v>
      </c>
      <c r="AK362" s="156">
        <f t="shared" si="89"/>
        <v>0</v>
      </c>
      <c r="AL362" s="156">
        <f t="shared" si="89"/>
        <v>0</v>
      </c>
      <c r="AM362" s="143">
        <f t="shared" si="84"/>
        <v>0</v>
      </c>
    </row>
    <row r="363" spans="1:39" x14ac:dyDescent="0.35">
      <c r="A363" s="150" t="s">
        <v>490</v>
      </c>
      <c r="B363" s="144" t="s">
        <v>491</v>
      </c>
      <c r="C363" s="148" t="s">
        <v>344</v>
      </c>
      <c r="D363" s="148">
        <v>1</v>
      </c>
      <c r="E363" s="148"/>
      <c r="F363" s="148"/>
      <c r="G363" s="148"/>
      <c r="H363" s="151">
        <f>SUM(D363:G363)</f>
        <v>1</v>
      </c>
      <c r="I363" s="148"/>
      <c r="J363" s="148"/>
      <c r="K363" s="148"/>
      <c r="L363" s="148"/>
      <c r="M363" s="151">
        <f>SUM(I363:L363)</f>
        <v>0</v>
      </c>
      <c r="N363" s="148">
        <v>1</v>
      </c>
      <c r="O363" s="148"/>
      <c r="P363" s="148"/>
      <c r="Q363" s="148"/>
      <c r="R363" s="151">
        <f>SUM(N363:Q363)</f>
        <v>1</v>
      </c>
      <c r="S363" s="148"/>
      <c r="T363" s="148"/>
      <c r="U363" s="148"/>
      <c r="V363" s="148"/>
      <c r="W363" s="151">
        <f>SUM(S363:V363)</f>
        <v>0</v>
      </c>
      <c r="X363" s="148"/>
      <c r="Y363" s="148"/>
      <c r="Z363" s="148"/>
      <c r="AA363" s="148"/>
      <c r="AB363" s="151">
        <f>SUM(X363:AA363)</f>
        <v>0</v>
      </c>
      <c r="AC363" s="148"/>
      <c r="AD363" s="148"/>
      <c r="AE363" s="148"/>
      <c r="AF363" s="148"/>
      <c r="AG363" s="151">
        <f>SUM(AC363:AF363)</f>
        <v>0</v>
      </c>
      <c r="AH363" s="148"/>
      <c r="AI363" s="148"/>
      <c r="AJ363" s="148"/>
      <c r="AK363" s="148"/>
      <c r="AL363" s="151">
        <f>SUM(AH363:AK363)</f>
        <v>0</v>
      </c>
      <c r="AM363" s="143">
        <f t="shared" si="84"/>
        <v>2</v>
      </c>
    </row>
    <row r="364" spans="1:39" x14ac:dyDescent="0.35">
      <c r="A364" s="199" t="s">
        <v>378</v>
      </c>
      <c r="B364" s="144"/>
      <c r="C364" s="153" t="s">
        <v>346</v>
      </c>
      <c r="D364" s="153"/>
      <c r="E364" s="153"/>
      <c r="F364" s="153"/>
      <c r="G364" s="153"/>
      <c r="H364" s="151">
        <f>SUM(D364:G364)</f>
        <v>0</v>
      </c>
      <c r="I364" s="153"/>
      <c r="J364" s="153"/>
      <c r="K364" s="153"/>
      <c r="L364" s="153"/>
      <c r="M364" s="151">
        <f>SUM(I364:L364)</f>
        <v>0</v>
      </c>
      <c r="N364" s="153"/>
      <c r="O364" s="153"/>
      <c r="P364" s="153"/>
      <c r="Q364" s="153"/>
      <c r="R364" s="151">
        <f>SUM(N364:Q364)</f>
        <v>0</v>
      </c>
      <c r="S364" s="153"/>
      <c r="T364" s="153"/>
      <c r="U364" s="153"/>
      <c r="V364" s="153"/>
      <c r="W364" s="151">
        <f>SUM(S364:V364)</f>
        <v>0</v>
      </c>
      <c r="X364" s="153"/>
      <c r="Y364" s="153"/>
      <c r="Z364" s="153"/>
      <c r="AA364" s="153"/>
      <c r="AB364" s="151">
        <f>SUM(X364:AA364)</f>
        <v>0</v>
      </c>
      <c r="AC364" s="153"/>
      <c r="AD364" s="153"/>
      <c r="AE364" s="153"/>
      <c r="AF364" s="153"/>
      <c r="AG364" s="151">
        <f>SUM(AC364:AF364)</f>
        <v>0</v>
      </c>
      <c r="AH364" s="153"/>
      <c r="AI364" s="153"/>
      <c r="AJ364" s="153"/>
      <c r="AK364" s="153"/>
      <c r="AL364" s="151">
        <f>SUM(AH364:AK364)</f>
        <v>0</v>
      </c>
      <c r="AM364" s="143">
        <f t="shared" si="84"/>
        <v>0</v>
      </c>
    </row>
    <row r="365" spans="1:39" x14ac:dyDescent="0.35">
      <c r="A365" s="199"/>
      <c r="B365" s="144"/>
      <c r="C365" s="148" t="s">
        <v>348</v>
      </c>
      <c r="D365" s="148">
        <v>1</v>
      </c>
      <c r="E365" s="148"/>
      <c r="F365" s="148"/>
      <c r="G365" s="148"/>
      <c r="H365" s="151">
        <f>SUM(D365:G365)</f>
        <v>1</v>
      </c>
      <c r="I365" s="148"/>
      <c r="J365" s="148"/>
      <c r="K365" s="148"/>
      <c r="L365" s="148"/>
      <c r="M365" s="151">
        <f>SUM(I365:L365)</f>
        <v>0</v>
      </c>
      <c r="N365" s="148">
        <v>2</v>
      </c>
      <c r="O365" s="148"/>
      <c r="P365" s="148"/>
      <c r="Q365" s="148"/>
      <c r="R365" s="151">
        <f>SUM(N365:Q365)</f>
        <v>2</v>
      </c>
      <c r="S365" s="148"/>
      <c r="T365" s="148"/>
      <c r="U365" s="148"/>
      <c r="V365" s="148"/>
      <c r="W365" s="151">
        <f>SUM(S365:V365)</f>
        <v>0</v>
      </c>
      <c r="X365" s="148"/>
      <c r="Y365" s="148"/>
      <c r="Z365" s="148"/>
      <c r="AA365" s="148"/>
      <c r="AB365" s="151">
        <f>SUM(X365:AA365)</f>
        <v>0</v>
      </c>
      <c r="AC365" s="148"/>
      <c r="AD365" s="148"/>
      <c r="AE365" s="148"/>
      <c r="AF365" s="148"/>
      <c r="AG365" s="151">
        <f>SUM(AC365:AF365)</f>
        <v>0</v>
      </c>
      <c r="AH365" s="148"/>
      <c r="AI365" s="148"/>
      <c r="AJ365" s="148"/>
      <c r="AK365" s="148"/>
      <c r="AL365" s="151">
        <f>SUM(AH365:AK365)</f>
        <v>0</v>
      </c>
      <c r="AM365" s="143">
        <f t="shared" si="84"/>
        <v>3</v>
      </c>
    </row>
    <row r="366" spans="1:39" x14ac:dyDescent="0.35">
      <c r="A366" s="199"/>
      <c r="B366" s="144"/>
      <c r="C366" s="153" t="s">
        <v>365</v>
      </c>
      <c r="D366" s="153"/>
      <c r="E366" s="153"/>
      <c r="F366" s="153"/>
      <c r="G366" s="153"/>
      <c r="H366" s="151">
        <f>SUM(D366:G366)</f>
        <v>0</v>
      </c>
      <c r="I366" s="153"/>
      <c r="J366" s="153"/>
      <c r="K366" s="153"/>
      <c r="L366" s="153"/>
      <c r="M366" s="151">
        <f>SUM(I366:L366)</f>
        <v>0</v>
      </c>
      <c r="N366" s="153"/>
      <c r="O366" s="153"/>
      <c r="P366" s="153"/>
      <c r="Q366" s="153"/>
      <c r="R366" s="151">
        <f>SUM(N366:Q366)</f>
        <v>0</v>
      </c>
      <c r="S366" s="153"/>
      <c r="T366" s="153"/>
      <c r="U366" s="153"/>
      <c r="V366" s="153"/>
      <c r="W366" s="151">
        <f>SUM(S366:V366)</f>
        <v>0</v>
      </c>
      <c r="X366" s="153"/>
      <c r="Y366" s="153"/>
      <c r="Z366" s="153"/>
      <c r="AA366" s="153"/>
      <c r="AB366" s="151">
        <f>SUM(X366:AA366)</f>
        <v>0</v>
      </c>
      <c r="AC366" s="153"/>
      <c r="AD366" s="153"/>
      <c r="AE366" s="153"/>
      <c r="AF366" s="153"/>
      <c r="AG366" s="151">
        <f>SUM(AC366:AF366)</f>
        <v>0</v>
      </c>
      <c r="AH366" s="153"/>
      <c r="AI366" s="153"/>
      <c r="AJ366" s="153"/>
      <c r="AK366" s="153"/>
      <c r="AL366" s="151">
        <f>SUM(AH366:AK366)</f>
        <v>0</v>
      </c>
      <c r="AM366" s="143">
        <f t="shared" si="84"/>
        <v>0</v>
      </c>
    </row>
    <row r="367" spans="1:39" x14ac:dyDescent="0.35">
      <c r="A367" s="156" t="s">
        <v>490</v>
      </c>
      <c r="B367" s="157" t="s">
        <v>491</v>
      </c>
      <c r="C367" s="156"/>
      <c r="D367" s="156">
        <f t="shared" ref="D367:AL367" si="90">SUM(D363:D366)</f>
        <v>2</v>
      </c>
      <c r="E367" s="156">
        <f t="shared" si="90"/>
        <v>0</v>
      </c>
      <c r="F367" s="156">
        <f t="shared" si="90"/>
        <v>0</v>
      </c>
      <c r="G367" s="156">
        <f t="shared" si="90"/>
        <v>0</v>
      </c>
      <c r="H367" s="156">
        <f t="shared" si="90"/>
        <v>2</v>
      </c>
      <c r="I367" s="156">
        <f t="shared" si="90"/>
        <v>0</v>
      </c>
      <c r="J367" s="156">
        <f t="shared" si="90"/>
        <v>0</v>
      </c>
      <c r="K367" s="156">
        <f t="shared" si="90"/>
        <v>0</v>
      </c>
      <c r="L367" s="156">
        <f t="shared" si="90"/>
        <v>0</v>
      </c>
      <c r="M367" s="156">
        <f t="shared" si="90"/>
        <v>0</v>
      </c>
      <c r="N367" s="156">
        <f t="shared" si="90"/>
        <v>3</v>
      </c>
      <c r="O367" s="156">
        <f t="shared" si="90"/>
        <v>0</v>
      </c>
      <c r="P367" s="156">
        <f t="shared" si="90"/>
        <v>0</v>
      </c>
      <c r="Q367" s="156">
        <f t="shared" si="90"/>
        <v>0</v>
      </c>
      <c r="R367" s="156">
        <f t="shared" si="90"/>
        <v>3</v>
      </c>
      <c r="S367" s="156">
        <f t="shared" si="90"/>
        <v>0</v>
      </c>
      <c r="T367" s="156">
        <f t="shared" si="90"/>
        <v>0</v>
      </c>
      <c r="U367" s="156">
        <f t="shared" si="90"/>
        <v>0</v>
      </c>
      <c r="V367" s="156">
        <f t="shared" si="90"/>
        <v>0</v>
      </c>
      <c r="W367" s="156">
        <f t="shared" si="90"/>
        <v>0</v>
      </c>
      <c r="X367" s="156">
        <f t="shared" si="90"/>
        <v>0</v>
      </c>
      <c r="Y367" s="156">
        <f t="shared" si="90"/>
        <v>0</v>
      </c>
      <c r="Z367" s="156">
        <f t="shared" si="90"/>
        <v>0</v>
      </c>
      <c r="AA367" s="156">
        <f t="shared" si="90"/>
        <v>0</v>
      </c>
      <c r="AB367" s="156">
        <f t="shared" si="90"/>
        <v>0</v>
      </c>
      <c r="AC367" s="156">
        <f t="shared" si="90"/>
        <v>0</v>
      </c>
      <c r="AD367" s="156">
        <f t="shared" si="90"/>
        <v>0</v>
      </c>
      <c r="AE367" s="156">
        <f t="shared" si="90"/>
        <v>0</v>
      </c>
      <c r="AF367" s="156">
        <f t="shared" si="90"/>
        <v>0</v>
      </c>
      <c r="AG367" s="156">
        <f t="shared" si="90"/>
        <v>0</v>
      </c>
      <c r="AH367" s="156">
        <f t="shared" si="90"/>
        <v>0</v>
      </c>
      <c r="AI367" s="156">
        <f t="shared" si="90"/>
        <v>0</v>
      </c>
      <c r="AJ367" s="156">
        <f t="shared" si="90"/>
        <v>0</v>
      </c>
      <c r="AK367" s="156">
        <f t="shared" si="90"/>
        <v>0</v>
      </c>
      <c r="AL367" s="156">
        <f t="shared" si="90"/>
        <v>0</v>
      </c>
      <c r="AM367" s="143">
        <f t="shared" si="84"/>
        <v>5</v>
      </c>
    </row>
    <row r="368" spans="1:39" x14ac:dyDescent="0.35">
      <c r="A368" s="150" t="s">
        <v>492</v>
      </c>
      <c r="B368" s="144">
        <v>30</v>
      </c>
      <c r="C368" s="148" t="s">
        <v>344</v>
      </c>
      <c r="D368" s="148"/>
      <c r="E368" s="148"/>
      <c r="F368" s="148"/>
      <c r="G368" s="148"/>
      <c r="H368" s="151">
        <f>SUM(D368:G368)</f>
        <v>0</v>
      </c>
      <c r="I368" s="148"/>
      <c r="J368" s="148"/>
      <c r="K368" s="148"/>
      <c r="L368" s="148"/>
      <c r="M368" s="151">
        <f>SUM(I368:L368)</f>
        <v>0</v>
      </c>
      <c r="N368" s="148"/>
      <c r="O368" s="148"/>
      <c r="P368" s="148"/>
      <c r="Q368" s="148"/>
      <c r="R368" s="151">
        <f>SUM(N368:Q368)</f>
        <v>0</v>
      </c>
      <c r="S368" s="148"/>
      <c r="T368" s="148"/>
      <c r="U368" s="148"/>
      <c r="V368" s="148"/>
      <c r="W368" s="151">
        <f>SUM(S368:V368)</f>
        <v>0</v>
      </c>
      <c r="X368" s="148"/>
      <c r="Y368" s="148"/>
      <c r="Z368" s="148"/>
      <c r="AA368" s="148"/>
      <c r="AB368" s="151">
        <f>SUM(X368:AA368)</f>
        <v>0</v>
      </c>
      <c r="AC368" s="148"/>
      <c r="AD368" s="148"/>
      <c r="AE368" s="148"/>
      <c r="AF368" s="148"/>
      <c r="AG368" s="151">
        <f>SUM(AC368:AF368)</f>
        <v>0</v>
      </c>
      <c r="AH368" s="148"/>
      <c r="AI368" s="148"/>
      <c r="AJ368" s="148"/>
      <c r="AK368" s="148"/>
      <c r="AL368" s="151">
        <f>SUM(AH368:AK368)</f>
        <v>0</v>
      </c>
      <c r="AM368" s="143">
        <f t="shared" si="84"/>
        <v>0</v>
      </c>
    </row>
    <row r="369" spans="1:39" x14ac:dyDescent="0.35">
      <c r="A369" s="199" t="s">
        <v>390</v>
      </c>
      <c r="B369" s="144"/>
      <c r="C369" s="153" t="s">
        <v>346</v>
      </c>
      <c r="D369" s="153"/>
      <c r="E369" s="153"/>
      <c r="F369" s="153"/>
      <c r="G369" s="153"/>
      <c r="H369" s="151">
        <f>SUM(D369:G369)</f>
        <v>0</v>
      </c>
      <c r="I369" s="153"/>
      <c r="J369" s="153"/>
      <c r="K369" s="153"/>
      <c r="L369" s="153"/>
      <c r="M369" s="151">
        <f>SUM(I369:L369)</f>
        <v>0</v>
      </c>
      <c r="N369" s="153"/>
      <c r="O369" s="153"/>
      <c r="P369" s="153"/>
      <c r="Q369" s="153"/>
      <c r="R369" s="151">
        <f>SUM(N369:Q369)</f>
        <v>0</v>
      </c>
      <c r="S369" s="153"/>
      <c r="T369" s="153"/>
      <c r="U369" s="153"/>
      <c r="V369" s="153"/>
      <c r="W369" s="151">
        <f>SUM(S369:V369)</f>
        <v>0</v>
      </c>
      <c r="X369" s="153"/>
      <c r="Y369" s="153"/>
      <c r="Z369" s="153"/>
      <c r="AA369" s="153"/>
      <c r="AB369" s="151">
        <f>SUM(X369:AA369)</f>
        <v>0</v>
      </c>
      <c r="AC369" s="153"/>
      <c r="AD369" s="153"/>
      <c r="AE369" s="153"/>
      <c r="AF369" s="153"/>
      <c r="AG369" s="151">
        <f>SUM(AC369:AF369)</f>
        <v>0</v>
      </c>
      <c r="AH369" s="153"/>
      <c r="AI369" s="153"/>
      <c r="AJ369" s="153"/>
      <c r="AK369" s="153"/>
      <c r="AL369" s="151">
        <f>SUM(AH369:AK369)</f>
        <v>0</v>
      </c>
      <c r="AM369" s="143">
        <f t="shared" si="84"/>
        <v>0</v>
      </c>
    </row>
    <row r="370" spans="1:39" x14ac:dyDescent="0.35">
      <c r="A370" s="199"/>
      <c r="B370" s="144"/>
      <c r="C370" s="148" t="s">
        <v>348</v>
      </c>
      <c r="D370" s="148"/>
      <c r="E370" s="148"/>
      <c r="F370" s="148"/>
      <c r="G370" s="148"/>
      <c r="H370" s="151">
        <f>SUM(D370:G370)</f>
        <v>0</v>
      </c>
      <c r="I370" s="148"/>
      <c r="J370" s="148"/>
      <c r="K370" s="148"/>
      <c r="L370" s="148"/>
      <c r="M370" s="151">
        <f>SUM(I370:L370)</f>
        <v>0</v>
      </c>
      <c r="N370" s="148"/>
      <c r="O370" s="148"/>
      <c r="P370" s="148"/>
      <c r="Q370" s="148"/>
      <c r="R370" s="151">
        <f>SUM(N370:Q370)</f>
        <v>0</v>
      </c>
      <c r="S370" s="148"/>
      <c r="T370" s="148"/>
      <c r="U370" s="148"/>
      <c r="V370" s="148"/>
      <c r="W370" s="151">
        <f>SUM(S370:V370)</f>
        <v>0</v>
      </c>
      <c r="X370" s="148"/>
      <c r="Y370" s="148"/>
      <c r="Z370" s="148"/>
      <c r="AA370" s="148"/>
      <c r="AB370" s="151">
        <f>SUM(X370:AA370)</f>
        <v>0</v>
      </c>
      <c r="AC370" s="148"/>
      <c r="AD370" s="148"/>
      <c r="AE370" s="148"/>
      <c r="AF370" s="148"/>
      <c r="AG370" s="151">
        <f>SUM(AC370:AF370)</f>
        <v>0</v>
      </c>
      <c r="AH370" s="148"/>
      <c r="AI370" s="148"/>
      <c r="AJ370" s="148"/>
      <c r="AK370" s="148"/>
      <c r="AL370" s="151">
        <f>SUM(AH370:AK370)</f>
        <v>0</v>
      </c>
      <c r="AM370" s="143">
        <f t="shared" si="84"/>
        <v>0</v>
      </c>
    </row>
    <row r="371" spans="1:39" x14ac:dyDescent="0.35">
      <c r="A371" s="199"/>
      <c r="B371" s="144"/>
      <c r="C371" s="153" t="s">
        <v>365</v>
      </c>
      <c r="D371" s="153"/>
      <c r="E371" s="153"/>
      <c r="F371" s="153"/>
      <c r="G371" s="153"/>
      <c r="H371" s="151">
        <f>SUM(D371:G371)</f>
        <v>0</v>
      </c>
      <c r="I371" s="153"/>
      <c r="J371" s="153"/>
      <c r="K371" s="153"/>
      <c r="L371" s="153"/>
      <c r="M371" s="151">
        <f>SUM(I371:L371)</f>
        <v>0</v>
      </c>
      <c r="N371" s="153"/>
      <c r="O371" s="153"/>
      <c r="P371" s="153"/>
      <c r="Q371" s="153"/>
      <c r="R371" s="151">
        <f>SUM(N371:Q371)</f>
        <v>0</v>
      </c>
      <c r="S371" s="153"/>
      <c r="T371" s="153"/>
      <c r="U371" s="153"/>
      <c r="V371" s="153"/>
      <c r="W371" s="151">
        <f>SUM(S371:V371)</f>
        <v>0</v>
      </c>
      <c r="X371" s="153"/>
      <c r="Y371" s="153"/>
      <c r="Z371" s="153"/>
      <c r="AA371" s="153"/>
      <c r="AB371" s="151">
        <f>SUM(X371:AA371)</f>
        <v>0</v>
      </c>
      <c r="AC371" s="153"/>
      <c r="AD371" s="153"/>
      <c r="AE371" s="153"/>
      <c r="AF371" s="153"/>
      <c r="AG371" s="151">
        <f>SUM(AC371:AF371)</f>
        <v>0</v>
      </c>
      <c r="AH371" s="153"/>
      <c r="AI371" s="153"/>
      <c r="AJ371" s="153"/>
      <c r="AK371" s="153"/>
      <c r="AL371" s="151">
        <f>SUM(AH371:AK371)</f>
        <v>0</v>
      </c>
      <c r="AM371" s="143">
        <f t="shared" si="84"/>
        <v>0</v>
      </c>
    </row>
    <row r="372" spans="1:39" x14ac:dyDescent="0.35">
      <c r="A372" s="156" t="s">
        <v>492</v>
      </c>
      <c r="B372" s="157">
        <v>30</v>
      </c>
      <c r="C372" s="156"/>
      <c r="D372" s="156">
        <f t="shared" ref="D372:AL372" si="91">SUM(D368:D371)</f>
        <v>0</v>
      </c>
      <c r="E372" s="156">
        <f t="shared" si="91"/>
        <v>0</v>
      </c>
      <c r="F372" s="156">
        <f t="shared" si="91"/>
        <v>0</v>
      </c>
      <c r="G372" s="156">
        <f t="shared" si="91"/>
        <v>0</v>
      </c>
      <c r="H372" s="156">
        <f t="shared" si="91"/>
        <v>0</v>
      </c>
      <c r="I372" s="156">
        <f t="shared" si="91"/>
        <v>0</v>
      </c>
      <c r="J372" s="156">
        <f t="shared" si="91"/>
        <v>0</v>
      </c>
      <c r="K372" s="156">
        <f t="shared" si="91"/>
        <v>0</v>
      </c>
      <c r="L372" s="156">
        <f t="shared" si="91"/>
        <v>0</v>
      </c>
      <c r="M372" s="156">
        <f t="shared" si="91"/>
        <v>0</v>
      </c>
      <c r="N372" s="156">
        <f t="shared" si="91"/>
        <v>0</v>
      </c>
      <c r="O372" s="156">
        <f t="shared" si="91"/>
        <v>0</v>
      </c>
      <c r="P372" s="156">
        <f t="shared" si="91"/>
        <v>0</v>
      </c>
      <c r="Q372" s="156">
        <f t="shared" si="91"/>
        <v>0</v>
      </c>
      <c r="R372" s="156">
        <f t="shared" si="91"/>
        <v>0</v>
      </c>
      <c r="S372" s="156">
        <f t="shared" si="91"/>
        <v>0</v>
      </c>
      <c r="T372" s="156">
        <f t="shared" si="91"/>
        <v>0</v>
      </c>
      <c r="U372" s="156">
        <f t="shared" si="91"/>
        <v>0</v>
      </c>
      <c r="V372" s="156">
        <f t="shared" si="91"/>
        <v>0</v>
      </c>
      <c r="W372" s="156">
        <f t="shared" si="91"/>
        <v>0</v>
      </c>
      <c r="X372" s="156">
        <f t="shared" si="91"/>
        <v>0</v>
      </c>
      <c r="Y372" s="156">
        <f t="shared" si="91"/>
        <v>0</v>
      </c>
      <c r="Z372" s="156">
        <f t="shared" si="91"/>
        <v>0</v>
      </c>
      <c r="AA372" s="156">
        <f t="shared" si="91"/>
        <v>0</v>
      </c>
      <c r="AB372" s="156">
        <f t="shared" si="91"/>
        <v>0</v>
      </c>
      <c r="AC372" s="156">
        <f t="shared" si="91"/>
        <v>0</v>
      </c>
      <c r="AD372" s="156">
        <f t="shared" si="91"/>
        <v>0</v>
      </c>
      <c r="AE372" s="156">
        <f t="shared" si="91"/>
        <v>0</v>
      </c>
      <c r="AF372" s="156">
        <f t="shared" si="91"/>
        <v>0</v>
      </c>
      <c r="AG372" s="156">
        <f t="shared" si="91"/>
        <v>0</v>
      </c>
      <c r="AH372" s="156">
        <f t="shared" si="91"/>
        <v>0</v>
      </c>
      <c r="AI372" s="156">
        <f t="shared" si="91"/>
        <v>0</v>
      </c>
      <c r="AJ372" s="156">
        <f t="shared" si="91"/>
        <v>0</v>
      </c>
      <c r="AK372" s="156">
        <f t="shared" si="91"/>
        <v>0</v>
      </c>
      <c r="AL372" s="156">
        <f t="shared" si="91"/>
        <v>0</v>
      </c>
      <c r="AM372" s="143">
        <f t="shared" si="84"/>
        <v>0</v>
      </c>
    </row>
    <row r="373" spans="1:39" x14ac:dyDescent="0.35">
      <c r="A373" s="150" t="s">
        <v>493</v>
      </c>
      <c r="B373" s="144" t="s">
        <v>430</v>
      </c>
      <c r="C373" s="148" t="s">
        <v>344</v>
      </c>
      <c r="D373" s="148">
        <v>3</v>
      </c>
      <c r="E373" s="148"/>
      <c r="F373" s="148"/>
      <c r="G373" s="148"/>
      <c r="H373" s="151">
        <f>SUM(D373:G373)</f>
        <v>3</v>
      </c>
      <c r="I373" s="148"/>
      <c r="J373" s="148"/>
      <c r="K373" s="148"/>
      <c r="L373" s="148"/>
      <c r="M373" s="151">
        <f>SUM(I373:L373)</f>
        <v>0</v>
      </c>
      <c r="N373" s="148">
        <v>1</v>
      </c>
      <c r="O373" s="148">
        <v>3</v>
      </c>
      <c r="P373" s="148"/>
      <c r="Q373" s="148"/>
      <c r="R373" s="151">
        <f>SUM(N373:Q373)</f>
        <v>4</v>
      </c>
      <c r="S373" s="148"/>
      <c r="T373" s="148"/>
      <c r="U373" s="148"/>
      <c r="V373" s="148"/>
      <c r="W373" s="151">
        <f>SUM(S373:V373)</f>
        <v>0</v>
      </c>
      <c r="X373" s="148"/>
      <c r="Y373" s="148"/>
      <c r="Z373" s="148"/>
      <c r="AA373" s="148"/>
      <c r="AB373" s="151">
        <f>SUM(X373:AA373)</f>
        <v>0</v>
      </c>
      <c r="AC373" s="148"/>
      <c r="AD373" s="148">
        <v>1</v>
      </c>
      <c r="AE373" s="148"/>
      <c r="AF373" s="148"/>
      <c r="AG373" s="151">
        <f>SUM(AC373:AF373)</f>
        <v>1</v>
      </c>
      <c r="AH373" s="148">
        <v>2</v>
      </c>
      <c r="AI373" s="148"/>
      <c r="AJ373" s="148"/>
      <c r="AK373" s="148"/>
      <c r="AL373" s="151">
        <f>SUM(AH373:AK373)</f>
        <v>2</v>
      </c>
      <c r="AM373" s="143">
        <f t="shared" si="84"/>
        <v>10</v>
      </c>
    </row>
    <row r="374" spans="1:39" x14ac:dyDescent="0.35">
      <c r="A374" s="199" t="s">
        <v>494</v>
      </c>
      <c r="B374" s="144"/>
      <c r="C374" s="153" t="s">
        <v>346</v>
      </c>
      <c r="D374" s="153">
        <v>6</v>
      </c>
      <c r="E374" s="153"/>
      <c r="F374" s="153"/>
      <c r="G374" s="153"/>
      <c r="H374" s="151">
        <f>SUM(D374:G374)</f>
        <v>6</v>
      </c>
      <c r="I374" s="153"/>
      <c r="J374" s="153"/>
      <c r="K374" s="153"/>
      <c r="L374" s="153"/>
      <c r="M374" s="151">
        <f>SUM(I374:L374)</f>
        <v>0</v>
      </c>
      <c r="N374" s="153">
        <v>2</v>
      </c>
      <c r="O374" s="153">
        <v>1</v>
      </c>
      <c r="P374" s="153"/>
      <c r="Q374" s="153"/>
      <c r="R374" s="151">
        <f>SUM(N374:Q374)</f>
        <v>3</v>
      </c>
      <c r="S374" s="153"/>
      <c r="T374" s="153"/>
      <c r="U374" s="153"/>
      <c r="V374" s="153"/>
      <c r="W374" s="151">
        <f>SUM(S374:V374)</f>
        <v>0</v>
      </c>
      <c r="X374" s="153"/>
      <c r="Y374" s="153"/>
      <c r="Z374" s="153"/>
      <c r="AA374" s="153"/>
      <c r="AB374" s="151">
        <f>SUM(X374:AA374)</f>
        <v>0</v>
      </c>
      <c r="AC374" s="153"/>
      <c r="AD374" s="153"/>
      <c r="AE374" s="153"/>
      <c r="AF374" s="153"/>
      <c r="AG374" s="151">
        <f>SUM(AC374:AF374)</f>
        <v>0</v>
      </c>
      <c r="AH374" s="153"/>
      <c r="AI374" s="153"/>
      <c r="AJ374" s="153"/>
      <c r="AK374" s="153"/>
      <c r="AL374" s="151">
        <f>SUM(AH374:AK374)</f>
        <v>0</v>
      </c>
      <c r="AM374" s="143">
        <f t="shared" si="84"/>
        <v>9</v>
      </c>
    </row>
    <row r="375" spans="1:39" x14ac:dyDescent="0.35">
      <c r="A375" s="199"/>
      <c r="B375" s="144"/>
      <c r="C375" s="148" t="s">
        <v>348</v>
      </c>
      <c r="D375" s="148">
        <v>3</v>
      </c>
      <c r="E375" s="148">
        <v>1</v>
      </c>
      <c r="F375" s="148"/>
      <c r="G375" s="148"/>
      <c r="H375" s="151">
        <f>SUM(D375:G375)</f>
        <v>4</v>
      </c>
      <c r="I375" s="148">
        <v>2</v>
      </c>
      <c r="J375" s="148"/>
      <c r="K375" s="148"/>
      <c r="L375" s="148"/>
      <c r="M375" s="151">
        <f>SUM(I375:L375)</f>
        <v>2</v>
      </c>
      <c r="N375" s="148"/>
      <c r="O375" s="148"/>
      <c r="P375" s="148"/>
      <c r="Q375" s="148"/>
      <c r="R375" s="151">
        <f>SUM(N375:Q375)</f>
        <v>0</v>
      </c>
      <c r="S375" s="148"/>
      <c r="T375" s="148"/>
      <c r="U375" s="148"/>
      <c r="V375" s="148"/>
      <c r="W375" s="151">
        <f>SUM(S375:V375)</f>
        <v>0</v>
      </c>
      <c r="X375" s="148"/>
      <c r="Y375" s="148"/>
      <c r="Z375" s="148"/>
      <c r="AA375" s="148"/>
      <c r="AB375" s="151">
        <f>SUM(X375:AA375)</f>
        <v>0</v>
      </c>
      <c r="AC375" s="148"/>
      <c r="AD375" s="148"/>
      <c r="AE375" s="148"/>
      <c r="AF375" s="148"/>
      <c r="AG375" s="151">
        <f>SUM(AC375:AF375)</f>
        <v>0</v>
      </c>
      <c r="AH375" s="148"/>
      <c r="AI375" s="148"/>
      <c r="AJ375" s="148"/>
      <c r="AK375" s="148"/>
      <c r="AL375" s="151">
        <f>SUM(AH375:AK375)</f>
        <v>0</v>
      </c>
      <c r="AM375" s="143">
        <f t="shared" si="84"/>
        <v>6</v>
      </c>
    </row>
    <row r="376" spans="1:39" x14ac:dyDescent="0.35">
      <c r="A376" s="199"/>
      <c r="B376" s="144"/>
      <c r="C376" s="153" t="s">
        <v>365</v>
      </c>
      <c r="D376" s="153">
        <v>6</v>
      </c>
      <c r="E376" s="153">
        <v>1</v>
      </c>
      <c r="F376" s="153"/>
      <c r="G376" s="153"/>
      <c r="H376" s="151">
        <f>SUM(D376:G376)</f>
        <v>7</v>
      </c>
      <c r="I376" s="153">
        <v>1</v>
      </c>
      <c r="J376" s="153"/>
      <c r="K376" s="153"/>
      <c r="L376" s="153"/>
      <c r="M376" s="151">
        <f>SUM(I376:L376)</f>
        <v>1</v>
      </c>
      <c r="N376" s="153"/>
      <c r="O376" s="153">
        <v>1</v>
      </c>
      <c r="P376" s="153"/>
      <c r="Q376" s="153"/>
      <c r="R376" s="151">
        <f>SUM(N376:Q376)</f>
        <v>1</v>
      </c>
      <c r="S376" s="153"/>
      <c r="T376" s="153"/>
      <c r="U376" s="153"/>
      <c r="V376" s="153"/>
      <c r="W376" s="151">
        <f>SUM(S376:V376)</f>
        <v>0</v>
      </c>
      <c r="X376" s="153"/>
      <c r="Y376" s="153"/>
      <c r="Z376" s="153"/>
      <c r="AA376" s="153"/>
      <c r="AB376" s="151">
        <f>SUM(X376:AA376)</f>
        <v>0</v>
      </c>
      <c r="AC376" s="153"/>
      <c r="AD376" s="153"/>
      <c r="AE376" s="153"/>
      <c r="AF376" s="153"/>
      <c r="AG376" s="151">
        <f>SUM(AC376:AF376)</f>
        <v>0</v>
      </c>
      <c r="AH376" s="153"/>
      <c r="AI376" s="153"/>
      <c r="AJ376" s="153"/>
      <c r="AK376" s="153"/>
      <c r="AL376" s="151">
        <f>SUM(AH376:AK376)</f>
        <v>0</v>
      </c>
      <c r="AM376" s="143">
        <f t="shared" si="84"/>
        <v>9</v>
      </c>
    </row>
    <row r="377" spans="1:39" x14ac:dyDescent="0.35">
      <c r="A377" s="156" t="s">
        <v>493</v>
      </c>
      <c r="B377" s="157" t="s">
        <v>430</v>
      </c>
      <c r="C377" s="156"/>
      <c r="D377" s="156">
        <f t="shared" ref="D377:AL377" si="92">SUM(D373:D376)</f>
        <v>18</v>
      </c>
      <c r="E377" s="156">
        <f t="shared" si="92"/>
        <v>2</v>
      </c>
      <c r="F377" s="156">
        <f t="shared" si="92"/>
        <v>0</v>
      </c>
      <c r="G377" s="156">
        <f t="shared" si="92"/>
        <v>0</v>
      </c>
      <c r="H377" s="156">
        <f t="shared" si="92"/>
        <v>20</v>
      </c>
      <c r="I377" s="156">
        <f t="shared" si="92"/>
        <v>3</v>
      </c>
      <c r="J377" s="156">
        <f t="shared" si="92"/>
        <v>0</v>
      </c>
      <c r="K377" s="156">
        <f t="shared" si="92"/>
        <v>0</v>
      </c>
      <c r="L377" s="156">
        <f t="shared" si="92"/>
        <v>0</v>
      </c>
      <c r="M377" s="156">
        <f t="shared" si="92"/>
        <v>3</v>
      </c>
      <c r="N377" s="156">
        <f t="shared" si="92"/>
        <v>3</v>
      </c>
      <c r="O377" s="156">
        <f t="shared" si="92"/>
        <v>5</v>
      </c>
      <c r="P377" s="156">
        <f t="shared" si="92"/>
        <v>0</v>
      </c>
      <c r="Q377" s="156">
        <f t="shared" si="92"/>
        <v>0</v>
      </c>
      <c r="R377" s="156">
        <f t="shared" si="92"/>
        <v>8</v>
      </c>
      <c r="S377" s="156">
        <f t="shared" si="92"/>
        <v>0</v>
      </c>
      <c r="T377" s="156">
        <f t="shared" si="92"/>
        <v>0</v>
      </c>
      <c r="U377" s="156">
        <f t="shared" si="92"/>
        <v>0</v>
      </c>
      <c r="V377" s="156">
        <f t="shared" si="92"/>
        <v>0</v>
      </c>
      <c r="W377" s="156">
        <f t="shared" si="92"/>
        <v>0</v>
      </c>
      <c r="X377" s="156">
        <f t="shared" si="92"/>
        <v>0</v>
      </c>
      <c r="Y377" s="156">
        <f t="shared" si="92"/>
        <v>0</v>
      </c>
      <c r="Z377" s="156">
        <f t="shared" si="92"/>
        <v>0</v>
      </c>
      <c r="AA377" s="156">
        <f t="shared" si="92"/>
        <v>0</v>
      </c>
      <c r="AB377" s="156">
        <f t="shared" si="92"/>
        <v>0</v>
      </c>
      <c r="AC377" s="156">
        <f t="shared" si="92"/>
        <v>0</v>
      </c>
      <c r="AD377" s="156">
        <f t="shared" si="92"/>
        <v>1</v>
      </c>
      <c r="AE377" s="156">
        <f t="shared" si="92"/>
        <v>0</v>
      </c>
      <c r="AF377" s="156">
        <f t="shared" si="92"/>
        <v>0</v>
      </c>
      <c r="AG377" s="156">
        <f t="shared" si="92"/>
        <v>1</v>
      </c>
      <c r="AH377" s="156">
        <f t="shared" si="92"/>
        <v>2</v>
      </c>
      <c r="AI377" s="156">
        <f t="shared" si="92"/>
        <v>0</v>
      </c>
      <c r="AJ377" s="156">
        <f t="shared" si="92"/>
        <v>0</v>
      </c>
      <c r="AK377" s="156">
        <f t="shared" si="92"/>
        <v>0</v>
      </c>
      <c r="AL377" s="156">
        <f t="shared" si="92"/>
        <v>2</v>
      </c>
      <c r="AM377" s="143">
        <f t="shared" si="84"/>
        <v>34</v>
      </c>
    </row>
    <row r="378" spans="1:39" x14ac:dyDescent="0.35">
      <c r="A378" s="150" t="s">
        <v>495</v>
      </c>
      <c r="B378" s="144" t="s">
        <v>496</v>
      </c>
      <c r="C378" s="148" t="s">
        <v>344</v>
      </c>
      <c r="D378" s="148">
        <v>9</v>
      </c>
      <c r="E378" s="148"/>
      <c r="F378" s="148"/>
      <c r="G378" s="148"/>
      <c r="H378" s="151">
        <f>SUM(D378:G378)</f>
        <v>9</v>
      </c>
      <c r="I378" s="148"/>
      <c r="J378" s="148"/>
      <c r="K378" s="148"/>
      <c r="L378" s="148"/>
      <c r="M378" s="151">
        <f>SUM(I378:L378)</f>
        <v>0</v>
      </c>
      <c r="N378" s="148"/>
      <c r="O378" s="148"/>
      <c r="P378" s="148"/>
      <c r="Q378" s="148"/>
      <c r="R378" s="151">
        <f>SUM(N378:Q378)</f>
        <v>0</v>
      </c>
      <c r="S378" s="148"/>
      <c r="T378" s="148"/>
      <c r="U378" s="148"/>
      <c r="V378" s="148"/>
      <c r="W378" s="151">
        <f>SUM(S378:V378)</f>
        <v>0</v>
      </c>
      <c r="X378" s="148"/>
      <c r="Y378" s="148"/>
      <c r="Z378" s="148"/>
      <c r="AA378" s="148"/>
      <c r="AB378" s="151">
        <f>SUM(X378:AA378)</f>
        <v>0</v>
      </c>
      <c r="AC378" s="148"/>
      <c r="AD378" s="148"/>
      <c r="AE378" s="148"/>
      <c r="AF378" s="148"/>
      <c r="AG378" s="151">
        <f>SUM(AC378:AF378)</f>
        <v>0</v>
      </c>
      <c r="AH378" s="148"/>
      <c r="AI378" s="148"/>
      <c r="AJ378" s="148"/>
      <c r="AK378" s="148"/>
      <c r="AL378" s="151">
        <f>SUM(AH378:AK378)</f>
        <v>0</v>
      </c>
      <c r="AM378" s="143">
        <f t="shared" si="84"/>
        <v>9</v>
      </c>
    </row>
    <row r="379" spans="1:39" x14ac:dyDescent="0.35">
      <c r="A379" s="199" t="s">
        <v>394</v>
      </c>
      <c r="B379" s="144"/>
      <c r="C379" s="153" t="s">
        <v>346</v>
      </c>
      <c r="D379" s="153"/>
      <c r="E379" s="153"/>
      <c r="F379" s="153"/>
      <c r="G379" s="153"/>
      <c r="H379" s="151">
        <f>SUM(D379:G379)</f>
        <v>0</v>
      </c>
      <c r="I379" s="153"/>
      <c r="J379" s="153"/>
      <c r="K379" s="153"/>
      <c r="L379" s="153"/>
      <c r="M379" s="151">
        <f>SUM(I379:L379)</f>
        <v>0</v>
      </c>
      <c r="N379" s="153"/>
      <c r="O379" s="153"/>
      <c r="P379" s="153"/>
      <c r="Q379" s="153"/>
      <c r="R379" s="151">
        <f>SUM(N379:Q379)</f>
        <v>0</v>
      </c>
      <c r="S379" s="153"/>
      <c r="T379" s="153"/>
      <c r="U379" s="153"/>
      <c r="V379" s="153"/>
      <c r="W379" s="151">
        <f>SUM(S379:V379)</f>
        <v>0</v>
      </c>
      <c r="X379" s="153"/>
      <c r="Y379" s="153"/>
      <c r="Z379" s="153"/>
      <c r="AA379" s="153"/>
      <c r="AB379" s="151">
        <f>SUM(X379:AA379)</f>
        <v>0</v>
      </c>
      <c r="AC379" s="153"/>
      <c r="AD379" s="153"/>
      <c r="AE379" s="153"/>
      <c r="AF379" s="153"/>
      <c r="AG379" s="151">
        <f>SUM(AC379:AF379)</f>
        <v>0</v>
      </c>
      <c r="AH379" s="153"/>
      <c r="AI379" s="153"/>
      <c r="AJ379" s="153"/>
      <c r="AK379" s="153"/>
      <c r="AL379" s="151">
        <f>SUM(AH379:AK379)</f>
        <v>0</v>
      </c>
      <c r="AM379" s="143">
        <f t="shared" si="84"/>
        <v>0</v>
      </c>
    </row>
    <row r="380" spans="1:39" x14ac:dyDescent="0.35">
      <c r="A380" s="199"/>
      <c r="B380" s="144"/>
      <c r="C380" s="148" t="s">
        <v>348</v>
      </c>
      <c r="D380" s="148"/>
      <c r="E380" s="148"/>
      <c r="F380" s="148"/>
      <c r="G380" s="148"/>
      <c r="H380" s="151">
        <f>SUM(D380:G380)</f>
        <v>0</v>
      </c>
      <c r="I380" s="148"/>
      <c r="J380" s="148"/>
      <c r="K380" s="148"/>
      <c r="L380" s="148"/>
      <c r="M380" s="151">
        <f>SUM(I380:L380)</f>
        <v>0</v>
      </c>
      <c r="N380" s="148"/>
      <c r="O380" s="148"/>
      <c r="P380" s="148"/>
      <c r="Q380" s="148"/>
      <c r="R380" s="151">
        <f>SUM(N380:Q380)</f>
        <v>0</v>
      </c>
      <c r="S380" s="148"/>
      <c r="T380" s="148"/>
      <c r="U380" s="148"/>
      <c r="V380" s="148"/>
      <c r="W380" s="151">
        <f>SUM(S380:V380)</f>
        <v>0</v>
      </c>
      <c r="X380" s="148"/>
      <c r="Y380" s="148"/>
      <c r="Z380" s="148"/>
      <c r="AA380" s="148"/>
      <c r="AB380" s="151">
        <f>SUM(X380:AA380)</f>
        <v>0</v>
      </c>
      <c r="AC380" s="148"/>
      <c r="AD380" s="148"/>
      <c r="AE380" s="148"/>
      <c r="AF380" s="148"/>
      <c r="AG380" s="151">
        <f>SUM(AC380:AF380)</f>
        <v>0</v>
      </c>
      <c r="AH380" s="148"/>
      <c r="AI380" s="148"/>
      <c r="AJ380" s="148"/>
      <c r="AK380" s="148"/>
      <c r="AL380" s="151">
        <f>SUM(AH380:AK380)</f>
        <v>0</v>
      </c>
      <c r="AM380" s="143">
        <f t="shared" si="84"/>
        <v>0</v>
      </c>
    </row>
    <row r="381" spans="1:39" x14ac:dyDescent="0.35">
      <c r="A381" s="199"/>
      <c r="B381" s="144"/>
      <c r="C381" s="153" t="s">
        <v>365</v>
      </c>
      <c r="D381" s="153"/>
      <c r="E381" s="153"/>
      <c r="F381" s="153"/>
      <c r="G381" s="153"/>
      <c r="H381" s="151">
        <f>SUM(D381:G381)</f>
        <v>0</v>
      </c>
      <c r="I381" s="153"/>
      <c r="J381" s="153"/>
      <c r="K381" s="153"/>
      <c r="L381" s="153"/>
      <c r="M381" s="151">
        <f>SUM(I381:L381)</f>
        <v>0</v>
      </c>
      <c r="N381" s="153"/>
      <c r="O381" s="153"/>
      <c r="P381" s="153"/>
      <c r="Q381" s="153"/>
      <c r="R381" s="151">
        <f>SUM(N381:Q381)</f>
        <v>0</v>
      </c>
      <c r="S381" s="153"/>
      <c r="T381" s="153"/>
      <c r="U381" s="153"/>
      <c r="V381" s="153"/>
      <c r="W381" s="151">
        <f>SUM(S381:V381)</f>
        <v>0</v>
      </c>
      <c r="X381" s="153"/>
      <c r="Y381" s="153"/>
      <c r="Z381" s="153"/>
      <c r="AA381" s="153"/>
      <c r="AB381" s="151">
        <f>SUM(X381:AA381)</f>
        <v>0</v>
      </c>
      <c r="AC381" s="153"/>
      <c r="AD381" s="153"/>
      <c r="AE381" s="153"/>
      <c r="AF381" s="153"/>
      <c r="AG381" s="151">
        <f>SUM(AC381:AF381)</f>
        <v>0</v>
      </c>
      <c r="AH381" s="153"/>
      <c r="AI381" s="153"/>
      <c r="AJ381" s="153"/>
      <c r="AK381" s="153"/>
      <c r="AL381" s="151">
        <f>SUM(AH381:AK381)</f>
        <v>0</v>
      </c>
      <c r="AM381" s="143">
        <f t="shared" si="84"/>
        <v>0</v>
      </c>
    </row>
    <row r="382" spans="1:39" x14ac:dyDescent="0.35">
      <c r="A382" s="156" t="s">
        <v>520</v>
      </c>
      <c r="B382" s="157"/>
      <c r="C382" s="156"/>
      <c r="D382" s="156">
        <f t="shared" ref="D382:AL382" si="93">SUM(D378:D381)</f>
        <v>9</v>
      </c>
      <c r="E382" s="156">
        <f t="shared" si="93"/>
        <v>0</v>
      </c>
      <c r="F382" s="156">
        <f t="shared" si="93"/>
        <v>0</v>
      </c>
      <c r="G382" s="156">
        <f t="shared" si="93"/>
        <v>0</v>
      </c>
      <c r="H382" s="156">
        <f t="shared" si="93"/>
        <v>9</v>
      </c>
      <c r="I382" s="156">
        <f t="shared" si="93"/>
        <v>0</v>
      </c>
      <c r="J382" s="156">
        <f t="shared" si="93"/>
        <v>0</v>
      </c>
      <c r="K382" s="156">
        <f t="shared" si="93"/>
        <v>0</v>
      </c>
      <c r="L382" s="156">
        <f t="shared" si="93"/>
        <v>0</v>
      </c>
      <c r="M382" s="156">
        <f t="shared" si="93"/>
        <v>0</v>
      </c>
      <c r="N382" s="156">
        <f t="shared" si="93"/>
        <v>0</v>
      </c>
      <c r="O382" s="156">
        <f t="shared" si="93"/>
        <v>0</v>
      </c>
      <c r="P382" s="156">
        <f t="shared" si="93"/>
        <v>0</v>
      </c>
      <c r="Q382" s="156">
        <f t="shared" si="93"/>
        <v>0</v>
      </c>
      <c r="R382" s="156">
        <f t="shared" si="93"/>
        <v>0</v>
      </c>
      <c r="S382" s="156">
        <f t="shared" si="93"/>
        <v>0</v>
      </c>
      <c r="T382" s="156">
        <f t="shared" si="93"/>
        <v>0</v>
      </c>
      <c r="U382" s="156">
        <f t="shared" si="93"/>
        <v>0</v>
      </c>
      <c r="V382" s="156">
        <f t="shared" si="93"/>
        <v>0</v>
      </c>
      <c r="W382" s="156">
        <f t="shared" si="93"/>
        <v>0</v>
      </c>
      <c r="X382" s="156">
        <f t="shared" si="93"/>
        <v>0</v>
      </c>
      <c r="Y382" s="156">
        <f t="shared" si="93"/>
        <v>0</v>
      </c>
      <c r="Z382" s="156">
        <f t="shared" si="93"/>
        <v>0</v>
      </c>
      <c r="AA382" s="156">
        <f t="shared" si="93"/>
        <v>0</v>
      </c>
      <c r="AB382" s="156">
        <f t="shared" si="93"/>
        <v>0</v>
      </c>
      <c r="AC382" s="156">
        <f t="shared" si="93"/>
        <v>0</v>
      </c>
      <c r="AD382" s="156">
        <f t="shared" si="93"/>
        <v>0</v>
      </c>
      <c r="AE382" s="156">
        <f t="shared" si="93"/>
        <v>0</v>
      </c>
      <c r="AF382" s="156">
        <f t="shared" si="93"/>
        <v>0</v>
      </c>
      <c r="AG382" s="156">
        <f t="shared" si="93"/>
        <v>0</v>
      </c>
      <c r="AH382" s="156">
        <f t="shared" si="93"/>
        <v>0</v>
      </c>
      <c r="AI382" s="156">
        <f t="shared" si="93"/>
        <v>0</v>
      </c>
      <c r="AJ382" s="156">
        <f t="shared" si="93"/>
        <v>0</v>
      </c>
      <c r="AK382" s="156">
        <f t="shared" si="93"/>
        <v>0</v>
      </c>
      <c r="AL382" s="156">
        <f t="shared" si="93"/>
        <v>0</v>
      </c>
      <c r="AM382" s="143">
        <f t="shared" si="84"/>
        <v>9</v>
      </c>
    </row>
    <row r="383" spans="1:39" x14ac:dyDescent="0.35">
      <c r="A383" s="199" t="s">
        <v>497</v>
      </c>
      <c r="B383" s="144"/>
      <c r="C383" s="148" t="s">
        <v>344</v>
      </c>
      <c r="D383" s="148"/>
      <c r="E383" s="148"/>
      <c r="F383" s="148"/>
      <c r="G383" s="148"/>
      <c r="H383" s="151">
        <f>SUM(D383:G383)</f>
        <v>0</v>
      </c>
      <c r="I383" s="148"/>
      <c r="J383" s="148"/>
      <c r="K383" s="148"/>
      <c r="L383" s="148"/>
      <c r="M383" s="151">
        <f>SUM(I383:L383)</f>
        <v>0</v>
      </c>
      <c r="N383" s="148"/>
      <c r="O383" s="148"/>
      <c r="P383" s="148"/>
      <c r="Q383" s="148"/>
      <c r="R383" s="151">
        <f>SUM(N383:Q383)</f>
        <v>0</v>
      </c>
      <c r="S383" s="148"/>
      <c r="T383" s="148"/>
      <c r="U383" s="148"/>
      <c r="V383" s="148"/>
      <c r="W383" s="151">
        <f>SUM(S383:V383)</f>
        <v>0</v>
      </c>
      <c r="X383" s="148"/>
      <c r="Y383" s="148"/>
      <c r="Z383" s="148"/>
      <c r="AA383" s="148"/>
      <c r="AB383" s="151">
        <f>SUM(X383:AA383)</f>
        <v>0</v>
      </c>
      <c r="AC383" s="148"/>
      <c r="AD383" s="148"/>
      <c r="AE383" s="148"/>
      <c r="AF383" s="148"/>
      <c r="AG383" s="151">
        <f>SUM(AC383:AF383)</f>
        <v>0</v>
      </c>
      <c r="AH383" s="148">
        <v>3</v>
      </c>
      <c r="AI383" s="148"/>
      <c r="AJ383" s="148"/>
      <c r="AK383" s="148"/>
      <c r="AL383" s="151">
        <f>SUM(AH383:AK383)</f>
        <v>3</v>
      </c>
      <c r="AM383" s="143">
        <f t="shared" si="84"/>
        <v>3</v>
      </c>
    </row>
    <row r="384" spans="1:39" x14ac:dyDescent="0.35">
      <c r="A384" s="199"/>
      <c r="B384" s="144"/>
      <c r="C384" s="153" t="s">
        <v>346</v>
      </c>
      <c r="D384" s="153"/>
      <c r="E384" s="153"/>
      <c r="F384" s="153"/>
      <c r="G384" s="153"/>
      <c r="H384" s="151">
        <f>SUM(D384:G384)</f>
        <v>0</v>
      </c>
      <c r="I384" s="153"/>
      <c r="J384" s="153"/>
      <c r="K384" s="153"/>
      <c r="L384" s="153"/>
      <c r="M384" s="151">
        <f>SUM(I384:L384)</f>
        <v>0</v>
      </c>
      <c r="N384" s="153"/>
      <c r="O384" s="153"/>
      <c r="P384" s="153"/>
      <c r="Q384" s="153"/>
      <c r="R384" s="151">
        <f>SUM(N384:Q384)</f>
        <v>0</v>
      </c>
      <c r="S384" s="153"/>
      <c r="T384" s="153"/>
      <c r="U384" s="153"/>
      <c r="V384" s="153"/>
      <c r="W384" s="151">
        <f>SUM(S384:V384)</f>
        <v>0</v>
      </c>
      <c r="X384" s="153"/>
      <c r="Y384" s="153"/>
      <c r="Z384" s="153"/>
      <c r="AA384" s="153"/>
      <c r="AB384" s="151">
        <f>SUM(X384:AA384)</f>
        <v>0</v>
      </c>
      <c r="AC384" s="153"/>
      <c r="AD384" s="153"/>
      <c r="AE384" s="153"/>
      <c r="AF384" s="153"/>
      <c r="AG384" s="151">
        <f>SUM(AC384:AF384)</f>
        <v>0</v>
      </c>
      <c r="AH384" s="153"/>
      <c r="AI384" s="153"/>
      <c r="AJ384" s="153"/>
      <c r="AK384" s="153"/>
      <c r="AL384" s="151">
        <f>SUM(AH384:AK384)</f>
        <v>0</v>
      </c>
      <c r="AM384" s="143">
        <f t="shared" si="84"/>
        <v>0</v>
      </c>
    </row>
    <row r="385" spans="1:39" x14ac:dyDescent="0.35">
      <c r="A385" s="199"/>
      <c r="B385" s="144"/>
      <c r="C385" s="148" t="s">
        <v>348</v>
      </c>
      <c r="D385" s="148"/>
      <c r="E385" s="148"/>
      <c r="F385" s="148"/>
      <c r="G385" s="148"/>
      <c r="H385" s="151">
        <f>SUM(D385:G385)</f>
        <v>0</v>
      </c>
      <c r="I385" s="148"/>
      <c r="J385" s="148"/>
      <c r="K385" s="148"/>
      <c r="L385" s="148"/>
      <c r="M385" s="151">
        <f>SUM(I385:L385)</f>
        <v>0</v>
      </c>
      <c r="N385" s="148"/>
      <c r="O385" s="148"/>
      <c r="P385" s="148"/>
      <c r="Q385" s="148"/>
      <c r="R385" s="151">
        <f>SUM(N385:Q385)</f>
        <v>0</v>
      </c>
      <c r="S385" s="148"/>
      <c r="T385" s="148"/>
      <c r="U385" s="148"/>
      <c r="V385" s="148"/>
      <c r="W385" s="151">
        <f>SUM(S385:V385)</f>
        <v>0</v>
      </c>
      <c r="X385" s="148"/>
      <c r="Y385" s="148"/>
      <c r="Z385" s="148"/>
      <c r="AA385" s="148"/>
      <c r="AB385" s="151">
        <f>SUM(X385:AA385)</f>
        <v>0</v>
      </c>
      <c r="AC385" s="148"/>
      <c r="AD385" s="148"/>
      <c r="AE385" s="148"/>
      <c r="AF385" s="148"/>
      <c r="AG385" s="151">
        <f>SUM(AC385:AF385)</f>
        <v>0</v>
      </c>
      <c r="AH385" s="148"/>
      <c r="AI385" s="148"/>
      <c r="AJ385" s="148"/>
      <c r="AK385" s="148"/>
      <c r="AL385" s="151">
        <f>SUM(AH385:AK385)</f>
        <v>0</v>
      </c>
      <c r="AM385" s="143">
        <f t="shared" si="84"/>
        <v>0</v>
      </c>
    </row>
    <row r="386" spans="1:39" x14ac:dyDescent="0.35">
      <c r="A386" s="199"/>
      <c r="B386" s="144"/>
      <c r="C386" s="153" t="s">
        <v>365</v>
      </c>
      <c r="D386" s="153"/>
      <c r="E386" s="153"/>
      <c r="F386" s="153"/>
      <c r="G386" s="153"/>
      <c r="H386" s="151">
        <f>SUM(D386:G386)</f>
        <v>0</v>
      </c>
      <c r="I386" s="153"/>
      <c r="J386" s="153"/>
      <c r="K386" s="153"/>
      <c r="L386" s="153"/>
      <c r="M386" s="151">
        <f>SUM(I386:L386)</f>
        <v>0</v>
      </c>
      <c r="N386" s="153"/>
      <c r="O386" s="153"/>
      <c r="P386" s="153"/>
      <c r="Q386" s="153"/>
      <c r="R386" s="151">
        <f>SUM(N386:Q386)</f>
        <v>0</v>
      </c>
      <c r="S386" s="153"/>
      <c r="T386" s="153"/>
      <c r="U386" s="153"/>
      <c r="V386" s="153"/>
      <c r="W386" s="151">
        <f>SUM(S386:V386)</f>
        <v>0</v>
      </c>
      <c r="X386" s="153"/>
      <c r="Y386" s="153"/>
      <c r="Z386" s="153"/>
      <c r="AA386" s="153"/>
      <c r="AB386" s="151">
        <f>SUM(X386:AA386)</f>
        <v>0</v>
      </c>
      <c r="AC386" s="153"/>
      <c r="AD386" s="153"/>
      <c r="AE386" s="153"/>
      <c r="AF386" s="153"/>
      <c r="AG386" s="151">
        <f>SUM(AC386:AF386)</f>
        <v>0</v>
      </c>
      <c r="AH386" s="153"/>
      <c r="AI386" s="153"/>
      <c r="AJ386" s="153"/>
      <c r="AK386" s="153"/>
      <c r="AL386" s="151">
        <f>SUM(AH386:AK386)</f>
        <v>0</v>
      </c>
      <c r="AM386" s="143">
        <f t="shared" si="84"/>
        <v>0</v>
      </c>
    </row>
    <row r="387" spans="1:39" x14ac:dyDescent="0.35">
      <c r="A387" s="161" t="s">
        <v>497</v>
      </c>
      <c r="B387" s="157"/>
      <c r="C387" s="156"/>
      <c r="D387" s="156">
        <f t="shared" ref="D387:AL387" si="94">SUM(D383:D386)</f>
        <v>0</v>
      </c>
      <c r="E387" s="156">
        <f t="shared" si="94"/>
        <v>0</v>
      </c>
      <c r="F387" s="156">
        <f t="shared" si="94"/>
        <v>0</v>
      </c>
      <c r="G387" s="156">
        <f t="shared" si="94"/>
        <v>0</v>
      </c>
      <c r="H387" s="156">
        <f t="shared" si="94"/>
        <v>0</v>
      </c>
      <c r="I387" s="156">
        <f t="shared" si="94"/>
        <v>0</v>
      </c>
      <c r="J387" s="156">
        <f t="shared" si="94"/>
        <v>0</v>
      </c>
      <c r="K387" s="156">
        <f t="shared" si="94"/>
        <v>0</v>
      </c>
      <c r="L387" s="156">
        <f t="shared" si="94"/>
        <v>0</v>
      </c>
      <c r="M387" s="156">
        <f t="shared" si="94"/>
        <v>0</v>
      </c>
      <c r="N387" s="156">
        <f t="shared" si="94"/>
        <v>0</v>
      </c>
      <c r="O387" s="156">
        <f t="shared" si="94"/>
        <v>0</v>
      </c>
      <c r="P387" s="156">
        <f t="shared" si="94"/>
        <v>0</v>
      </c>
      <c r="Q387" s="156">
        <f t="shared" si="94"/>
        <v>0</v>
      </c>
      <c r="R387" s="156">
        <f t="shared" si="94"/>
        <v>0</v>
      </c>
      <c r="S387" s="156">
        <f t="shared" si="94"/>
        <v>0</v>
      </c>
      <c r="T387" s="156">
        <f t="shared" si="94"/>
        <v>0</v>
      </c>
      <c r="U387" s="156">
        <f t="shared" si="94"/>
        <v>0</v>
      </c>
      <c r="V387" s="156">
        <f t="shared" si="94"/>
        <v>0</v>
      </c>
      <c r="W387" s="156">
        <f t="shared" si="94"/>
        <v>0</v>
      </c>
      <c r="X387" s="156">
        <f t="shared" si="94"/>
        <v>0</v>
      </c>
      <c r="Y387" s="156">
        <f t="shared" si="94"/>
        <v>0</v>
      </c>
      <c r="Z387" s="156">
        <f t="shared" si="94"/>
        <v>0</v>
      </c>
      <c r="AA387" s="156">
        <f t="shared" si="94"/>
        <v>0</v>
      </c>
      <c r="AB387" s="156">
        <f t="shared" si="94"/>
        <v>0</v>
      </c>
      <c r="AC387" s="156">
        <f t="shared" si="94"/>
        <v>0</v>
      </c>
      <c r="AD387" s="156">
        <f t="shared" si="94"/>
        <v>0</v>
      </c>
      <c r="AE387" s="156">
        <f t="shared" si="94"/>
        <v>0</v>
      </c>
      <c r="AF387" s="156">
        <f t="shared" si="94"/>
        <v>0</v>
      </c>
      <c r="AG387" s="156">
        <f t="shared" si="94"/>
        <v>0</v>
      </c>
      <c r="AH387" s="156">
        <f t="shared" si="94"/>
        <v>3</v>
      </c>
      <c r="AI387" s="156">
        <f t="shared" si="94"/>
        <v>0</v>
      </c>
      <c r="AJ387" s="156">
        <f t="shared" si="94"/>
        <v>0</v>
      </c>
      <c r="AK387" s="156">
        <f t="shared" si="94"/>
        <v>0</v>
      </c>
      <c r="AL387" s="156">
        <f t="shared" si="94"/>
        <v>3</v>
      </c>
      <c r="AM387" s="143">
        <f t="shared" si="84"/>
        <v>3</v>
      </c>
    </row>
    <row r="388" spans="1:39" x14ac:dyDescent="0.35">
      <c r="A388" s="156" t="s">
        <v>495</v>
      </c>
      <c r="B388" s="157" t="s">
        <v>496</v>
      </c>
      <c r="C388" s="156"/>
      <c r="D388" s="156">
        <f t="shared" ref="D388:AL388" si="95">SUM(D387,D382)</f>
        <v>9</v>
      </c>
      <c r="E388" s="156">
        <f t="shared" si="95"/>
        <v>0</v>
      </c>
      <c r="F388" s="156">
        <f t="shared" si="95"/>
        <v>0</v>
      </c>
      <c r="G388" s="156">
        <f t="shared" si="95"/>
        <v>0</v>
      </c>
      <c r="H388" s="156">
        <f t="shared" si="95"/>
        <v>9</v>
      </c>
      <c r="I388" s="156">
        <f t="shared" si="95"/>
        <v>0</v>
      </c>
      <c r="J388" s="156">
        <f t="shared" si="95"/>
        <v>0</v>
      </c>
      <c r="K388" s="156">
        <f t="shared" si="95"/>
        <v>0</v>
      </c>
      <c r="L388" s="156">
        <f t="shared" si="95"/>
        <v>0</v>
      </c>
      <c r="M388" s="156">
        <f t="shared" si="95"/>
        <v>0</v>
      </c>
      <c r="N388" s="156">
        <f t="shared" si="95"/>
        <v>0</v>
      </c>
      <c r="O388" s="156">
        <f t="shared" si="95"/>
        <v>0</v>
      </c>
      <c r="P388" s="156">
        <f t="shared" si="95"/>
        <v>0</v>
      </c>
      <c r="Q388" s="156">
        <f t="shared" si="95"/>
        <v>0</v>
      </c>
      <c r="R388" s="156">
        <f t="shared" si="95"/>
        <v>0</v>
      </c>
      <c r="S388" s="156">
        <f t="shared" si="95"/>
        <v>0</v>
      </c>
      <c r="T388" s="156">
        <f t="shared" si="95"/>
        <v>0</v>
      </c>
      <c r="U388" s="156">
        <f t="shared" si="95"/>
        <v>0</v>
      </c>
      <c r="V388" s="156">
        <f t="shared" si="95"/>
        <v>0</v>
      </c>
      <c r="W388" s="156">
        <f t="shared" si="95"/>
        <v>0</v>
      </c>
      <c r="X388" s="156">
        <f t="shared" si="95"/>
        <v>0</v>
      </c>
      <c r="Y388" s="156">
        <f t="shared" si="95"/>
        <v>0</v>
      </c>
      <c r="Z388" s="156">
        <f t="shared" si="95"/>
        <v>0</v>
      </c>
      <c r="AA388" s="156">
        <f t="shared" si="95"/>
        <v>0</v>
      </c>
      <c r="AB388" s="156">
        <f t="shared" si="95"/>
        <v>0</v>
      </c>
      <c r="AC388" s="156">
        <f t="shared" si="95"/>
        <v>0</v>
      </c>
      <c r="AD388" s="156">
        <f t="shared" si="95"/>
        <v>0</v>
      </c>
      <c r="AE388" s="156">
        <f t="shared" si="95"/>
        <v>0</v>
      </c>
      <c r="AF388" s="156">
        <f t="shared" si="95"/>
        <v>0</v>
      </c>
      <c r="AG388" s="156">
        <f t="shared" si="95"/>
        <v>0</v>
      </c>
      <c r="AH388" s="156">
        <f t="shared" si="95"/>
        <v>3</v>
      </c>
      <c r="AI388" s="156">
        <f t="shared" si="95"/>
        <v>0</v>
      </c>
      <c r="AJ388" s="156">
        <f t="shared" si="95"/>
        <v>0</v>
      </c>
      <c r="AK388" s="156">
        <f t="shared" si="95"/>
        <v>0</v>
      </c>
      <c r="AL388" s="156">
        <f t="shared" si="95"/>
        <v>3</v>
      </c>
      <c r="AM388" s="143">
        <f t="shared" si="84"/>
        <v>12</v>
      </c>
    </row>
    <row r="389" spans="1:39" x14ac:dyDescent="0.35">
      <c r="A389" s="150" t="s">
        <v>498</v>
      </c>
      <c r="B389" s="144" t="s">
        <v>499</v>
      </c>
      <c r="C389" s="148" t="s">
        <v>344</v>
      </c>
      <c r="D389" s="148"/>
      <c r="E389" s="148"/>
      <c r="F389" s="148"/>
      <c r="G389" s="148"/>
      <c r="H389" s="151">
        <f>SUM(D389:G389)</f>
        <v>0</v>
      </c>
      <c r="I389" s="148"/>
      <c r="J389" s="148"/>
      <c r="K389" s="148"/>
      <c r="L389" s="148"/>
      <c r="M389" s="151">
        <f>SUM(I389:L389)</f>
        <v>0</v>
      </c>
      <c r="N389" s="148">
        <v>1</v>
      </c>
      <c r="O389" s="148"/>
      <c r="P389" s="148"/>
      <c r="Q389" s="148"/>
      <c r="R389" s="151">
        <f>SUM(N389:Q389)</f>
        <v>1</v>
      </c>
      <c r="S389" s="148"/>
      <c r="T389" s="148"/>
      <c r="U389" s="148"/>
      <c r="V389" s="148"/>
      <c r="W389" s="151">
        <f>SUM(S389:V389)</f>
        <v>0</v>
      </c>
      <c r="X389" s="148"/>
      <c r="Y389" s="148"/>
      <c r="Z389" s="148"/>
      <c r="AA389" s="148"/>
      <c r="AB389" s="151">
        <f>SUM(X389:AA389)</f>
        <v>0</v>
      </c>
      <c r="AC389" s="148"/>
      <c r="AD389" s="148"/>
      <c r="AE389" s="148"/>
      <c r="AF389" s="148"/>
      <c r="AG389" s="151">
        <f>SUM(AC389:AF389)</f>
        <v>0</v>
      </c>
      <c r="AH389" s="148"/>
      <c r="AI389" s="148"/>
      <c r="AJ389" s="148"/>
      <c r="AK389" s="148"/>
      <c r="AL389" s="151">
        <f>SUM(AH389:AK389)</f>
        <v>0</v>
      </c>
      <c r="AM389" s="143">
        <f t="shared" si="84"/>
        <v>1</v>
      </c>
    </row>
    <row r="390" spans="1:39" x14ac:dyDescent="0.35">
      <c r="A390" s="199" t="s">
        <v>418</v>
      </c>
      <c r="B390" s="144"/>
      <c r="C390" s="153" t="s">
        <v>346</v>
      </c>
      <c r="D390" s="153"/>
      <c r="E390" s="153"/>
      <c r="F390" s="153"/>
      <c r="G390" s="153"/>
      <c r="H390" s="151">
        <f>SUM(D390:G390)</f>
        <v>0</v>
      </c>
      <c r="I390" s="153"/>
      <c r="J390" s="153"/>
      <c r="K390" s="153"/>
      <c r="L390" s="153"/>
      <c r="M390" s="151">
        <f>SUM(I390:L390)</f>
        <v>0</v>
      </c>
      <c r="N390" s="153">
        <v>1</v>
      </c>
      <c r="O390" s="153"/>
      <c r="P390" s="153"/>
      <c r="Q390" s="153"/>
      <c r="R390" s="151">
        <f>SUM(N390:Q390)</f>
        <v>1</v>
      </c>
      <c r="S390" s="153"/>
      <c r="T390" s="153"/>
      <c r="U390" s="153"/>
      <c r="V390" s="153"/>
      <c r="W390" s="151">
        <f>SUM(S390:V390)</f>
        <v>0</v>
      </c>
      <c r="X390" s="153"/>
      <c r="Y390" s="153"/>
      <c r="Z390" s="153"/>
      <c r="AA390" s="153"/>
      <c r="AB390" s="151">
        <f>SUM(X390:AA390)</f>
        <v>0</v>
      </c>
      <c r="AC390" s="153"/>
      <c r="AD390" s="153"/>
      <c r="AE390" s="153"/>
      <c r="AF390" s="153"/>
      <c r="AG390" s="151">
        <f>SUM(AC390:AF390)</f>
        <v>0</v>
      </c>
      <c r="AH390" s="153">
        <v>1</v>
      </c>
      <c r="AI390" s="153"/>
      <c r="AJ390" s="153"/>
      <c r="AK390" s="153"/>
      <c r="AL390" s="151">
        <f>SUM(AH390:AK390)</f>
        <v>1</v>
      </c>
      <c r="AM390" s="143">
        <f t="shared" si="84"/>
        <v>2</v>
      </c>
    </row>
    <row r="391" spans="1:39" x14ac:dyDescent="0.35">
      <c r="A391" s="199"/>
      <c r="B391" s="144"/>
      <c r="C391" s="148" t="s">
        <v>348</v>
      </c>
      <c r="D391" s="148"/>
      <c r="E391" s="148"/>
      <c r="F391" s="148"/>
      <c r="G391" s="148"/>
      <c r="H391" s="151">
        <f>SUM(D391:G391)</f>
        <v>0</v>
      </c>
      <c r="I391" s="148"/>
      <c r="J391" s="148"/>
      <c r="K391" s="148"/>
      <c r="L391" s="148"/>
      <c r="M391" s="151">
        <f>SUM(I391:L391)</f>
        <v>0</v>
      </c>
      <c r="N391" s="148"/>
      <c r="O391" s="148"/>
      <c r="P391" s="148"/>
      <c r="Q391" s="148"/>
      <c r="R391" s="151">
        <f>SUM(N391:Q391)</f>
        <v>0</v>
      </c>
      <c r="S391" s="148"/>
      <c r="T391" s="148"/>
      <c r="U391" s="148"/>
      <c r="V391" s="148"/>
      <c r="W391" s="151">
        <f>SUM(S391:V391)</f>
        <v>0</v>
      </c>
      <c r="X391" s="148"/>
      <c r="Y391" s="148"/>
      <c r="Z391" s="148"/>
      <c r="AA391" s="148"/>
      <c r="AB391" s="151">
        <f>SUM(X391:AA391)</f>
        <v>0</v>
      </c>
      <c r="AC391" s="148"/>
      <c r="AD391" s="148"/>
      <c r="AE391" s="148"/>
      <c r="AF391" s="148"/>
      <c r="AG391" s="151">
        <f>SUM(AC391:AF391)</f>
        <v>0</v>
      </c>
      <c r="AH391" s="148"/>
      <c r="AI391" s="148"/>
      <c r="AJ391" s="148"/>
      <c r="AK391" s="148"/>
      <c r="AL391" s="151">
        <f>SUM(AH391:AK391)</f>
        <v>0</v>
      </c>
      <c r="AM391" s="143">
        <f t="shared" si="84"/>
        <v>0</v>
      </c>
    </row>
    <row r="392" spans="1:39" x14ac:dyDescent="0.35">
      <c r="A392" s="199"/>
      <c r="B392" s="144"/>
      <c r="C392" s="153" t="s">
        <v>365</v>
      </c>
      <c r="D392" s="153"/>
      <c r="E392" s="153"/>
      <c r="F392" s="153"/>
      <c r="G392" s="153"/>
      <c r="H392" s="151">
        <f>SUM(D392:G392)</f>
        <v>0</v>
      </c>
      <c r="I392" s="153">
        <v>2</v>
      </c>
      <c r="J392" s="153"/>
      <c r="K392" s="153"/>
      <c r="L392" s="153"/>
      <c r="M392" s="151">
        <f>SUM(I392:L392)</f>
        <v>2</v>
      </c>
      <c r="N392" s="153"/>
      <c r="O392" s="153"/>
      <c r="P392" s="153"/>
      <c r="Q392" s="153"/>
      <c r="R392" s="151">
        <f>SUM(N392:Q392)</f>
        <v>0</v>
      </c>
      <c r="S392" s="153"/>
      <c r="T392" s="153"/>
      <c r="U392" s="153"/>
      <c r="V392" s="153"/>
      <c r="W392" s="151">
        <f>SUM(S392:V392)</f>
        <v>0</v>
      </c>
      <c r="X392" s="153"/>
      <c r="Y392" s="153"/>
      <c r="Z392" s="153"/>
      <c r="AA392" s="153"/>
      <c r="AB392" s="151">
        <f>SUM(X392:AA392)</f>
        <v>0</v>
      </c>
      <c r="AC392" s="153"/>
      <c r="AD392" s="153"/>
      <c r="AE392" s="153"/>
      <c r="AF392" s="153"/>
      <c r="AG392" s="151">
        <f>SUM(AC392:AF392)</f>
        <v>0</v>
      </c>
      <c r="AH392" s="153"/>
      <c r="AI392" s="153"/>
      <c r="AJ392" s="153"/>
      <c r="AK392" s="153"/>
      <c r="AL392" s="151">
        <f>SUM(AH392:AK392)</f>
        <v>0</v>
      </c>
      <c r="AM392" s="143">
        <f t="shared" si="84"/>
        <v>2</v>
      </c>
    </row>
    <row r="393" spans="1:39" x14ac:dyDescent="0.35">
      <c r="A393" s="156" t="s">
        <v>498</v>
      </c>
      <c r="B393" s="157" t="s">
        <v>499</v>
      </c>
      <c r="C393" s="156"/>
      <c r="D393" s="156">
        <f t="shared" ref="D393:AL393" si="96">SUM(D389:D392)</f>
        <v>0</v>
      </c>
      <c r="E393" s="156">
        <f t="shared" si="96"/>
        <v>0</v>
      </c>
      <c r="F393" s="156">
        <f t="shared" si="96"/>
        <v>0</v>
      </c>
      <c r="G393" s="156">
        <f t="shared" si="96"/>
        <v>0</v>
      </c>
      <c r="H393" s="156">
        <f t="shared" si="96"/>
        <v>0</v>
      </c>
      <c r="I393" s="156">
        <f t="shared" si="96"/>
        <v>2</v>
      </c>
      <c r="J393" s="156">
        <f t="shared" si="96"/>
        <v>0</v>
      </c>
      <c r="K393" s="156">
        <f t="shared" si="96"/>
        <v>0</v>
      </c>
      <c r="L393" s="156">
        <f t="shared" si="96"/>
        <v>0</v>
      </c>
      <c r="M393" s="156">
        <f t="shared" si="96"/>
        <v>2</v>
      </c>
      <c r="N393" s="156">
        <f t="shared" si="96"/>
        <v>2</v>
      </c>
      <c r="O393" s="156">
        <f t="shared" si="96"/>
        <v>0</v>
      </c>
      <c r="P393" s="156">
        <f t="shared" si="96"/>
        <v>0</v>
      </c>
      <c r="Q393" s="156">
        <f t="shared" si="96"/>
        <v>0</v>
      </c>
      <c r="R393" s="156">
        <f t="shared" si="96"/>
        <v>2</v>
      </c>
      <c r="S393" s="156">
        <f t="shared" si="96"/>
        <v>0</v>
      </c>
      <c r="T393" s="156">
        <f t="shared" si="96"/>
        <v>0</v>
      </c>
      <c r="U393" s="156">
        <f t="shared" si="96"/>
        <v>0</v>
      </c>
      <c r="V393" s="156">
        <f t="shared" si="96"/>
        <v>0</v>
      </c>
      <c r="W393" s="156">
        <f t="shared" si="96"/>
        <v>0</v>
      </c>
      <c r="X393" s="156">
        <f t="shared" si="96"/>
        <v>0</v>
      </c>
      <c r="Y393" s="156">
        <f t="shared" si="96"/>
        <v>0</v>
      </c>
      <c r="Z393" s="156">
        <f t="shared" si="96"/>
        <v>0</v>
      </c>
      <c r="AA393" s="156">
        <f t="shared" si="96"/>
        <v>0</v>
      </c>
      <c r="AB393" s="156">
        <f t="shared" si="96"/>
        <v>0</v>
      </c>
      <c r="AC393" s="156">
        <f t="shared" si="96"/>
        <v>0</v>
      </c>
      <c r="AD393" s="156">
        <f t="shared" si="96"/>
        <v>0</v>
      </c>
      <c r="AE393" s="156">
        <f t="shared" si="96"/>
        <v>0</v>
      </c>
      <c r="AF393" s="156">
        <f t="shared" si="96"/>
        <v>0</v>
      </c>
      <c r="AG393" s="156">
        <f t="shared" si="96"/>
        <v>0</v>
      </c>
      <c r="AH393" s="156">
        <f t="shared" si="96"/>
        <v>1</v>
      </c>
      <c r="AI393" s="156">
        <f t="shared" si="96"/>
        <v>0</v>
      </c>
      <c r="AJ393" s="156">
        <f t="shared" si="96"/>
        <v>0</v>
      </c>
      <c r="AK393" s="156">
        <f t="shared" si="96"/>
        <v>0</v>
      </c>
      <c r="AL393" s="156">
        <f t="shared" si="96"/>
        <v>1</v>
      </c>
      <c r="AM393" s="143">
        <f t="shared" si="84"/>
        <v>5</v>
      </c>
    </row>
    <row r="394" spans="1:39" x14ac:dyDescent="0.35">
      <c r="A394" s="150" t="s">
        <v>500</v>
      </c>
      <c r="B394" s="144">
        <v>10</v>
      </c>
      <c r="C394" s="148" t="s">
        <v>344</v>
      </c>
      <c r="D394" s="148">
        <v>18</v>
      </c>
      <c r="E394" s="148">
        <v>3</v>
      </c>
      <c r="F394" s="148"/>
      <c r="G394" s="148"/>
      <c r="H394" s="151">
        <f>SUM(D394:G394)</f>
        <v>21</v>
      </c>
      <c r="I394" s="148">
        <v>1</v>
      </c>
      <c r="J394" s="148"/>
      <c r="K394" s="148"/>
      <c r="L394" s="148"/>
      <c r="M394" s="151">
        <f>SUM(I394:L394)</f>
        <v>1</v>
      </c>
      <c r="N394" s="148">
        <v>2</v>
      </c>
      <c r="O394" s="148"/>
      <c r="P394" s="148"/>
      <c r="Q394" s="148"/>
      <c r="R394" s="151">
        <f>SUM(N394:Q394)</f>
        <v>2</v>
      </c>
      <c r="S394" s="148"/>
      <c r="T394" s="148"/>
      <c r="U394" s="148"/>
      <c r="V394" s="148"/>
      <c r="W394" s="151">
        <f>SUM(S394:V394)</f>
        <v>0</v>
      </c>
      <c r="X394" s="148"/>
      <c r="Y394" s="148"/>
      <c r="Z394" s="148"/>
      <c r="AA394" s="148"/>
      <c r="AB394" s="151">
        <f>SUM(X394:AA394)</f>
        <v>0</v>
      </c>
      <c r="AC394" s="148"/>
      <c r="AD394" s="148"/>
      <c r="AE394" s="148"/>
      <c r="AF394" s="148"/>
      <c r="AG394" s="151">
        <f>SUM(AC394:AF394)</f>
        <v>0</v>
      </c>
      <c r="AH394" s="148">
        <v>12</v>
      </c>
      <c r="AI394" s="148">
        <v>3</v>
      </c>
      <c r="AJ394" s="148"/>
      <c r="AK394" s="148"/>
      <c r="AL394" s="151">
        <f>SUM(AH394:AK394)</f>
        <v>15</v>
      </c>
      <c r="AM394" s="143">
        <f t="shared" si="84"/>
        <v>39</v>
      </c>
    </row>
    <row r="395" spans="1:39" x14ac:dyDescent="0.35">
      <c r="A395" s="199" t="s">
        <v>418</v>
      </c>
      <c r="B395" s="144"/>
      <c r="C395" s="153" t="s">
        <v>346</v>
      </c>
      <c r="D395" s="153">
        <v>18</v>
      </c>
      <c r="E395" s="153">
        <v>2</v>
      </c>
      <c r="F395" s="153"/>
      <c r="G395" s="153"/>
      <c r="H395" s="151">
        <f>SUM(D395:G395)</f>
        <v>20</v>
      </c>
      <c r="I395" s="153">
        <v>1</v>
      </c>
      <c r="J395" s="153"/>
      <c r="K395" s="153"/>
      <c r="L395" s="153"/>
      <c r="M395" s="151">
        <f>SUM(I395:L395)</f>
        <v>1</v>
      </c>
      <c r="N395" s="153"/>
      <c r="O395" s="153"/>
      <c r="P395" s="153"/>
      <c r="Q395" s="153"/>
      <c r="R395" s="151">
        <f>SUM(N395:Q395)</f>
        <v>0</v>
      </c>
      <c r="S395" s="153"/>
      <c r="T395" s="153"/>
      <c r="U395" s="153"/>
      <c r="V395" s="153"/>
      <c r="W395" s="151">
        <f>SUM(S395:V395)</f>
        <v>0</v>
      </c>
      <c r="X395" s="153"/>
      <c r="Y395" s="153"/>
      <c r="Z395" s="153"/>
      <c r="AA395" s="153"/>
      <c r="AB395" s="151">
        <f>SUM(X395:AA395)</f>
        <v>0</v>
      </c>
      <c r="AC395" s="153"/>
      <c r="AD395" s="153"/>
      <c r="AE395" s="153"/>
      <c r="AF395" s="153"/>
      <c r="AG395" s="151">
        <f>SUM(AC395:AF395)</f>
        <v>0</v>
      </c>
      <c r="AH395" s="153">
        <v>12</v>
      </c>
      <c r="AI395" s="153">
        <v>1</v>
      </c>
      <c r="AJ395" s="153"/>
      <c r="AK395" s="153"/>
      <c r="AL395" s="151">
        <f>SUM(AH395:AK395)</f>
        <v>13</v>
      </c>
      <c r="AM395" s="143">
        <f t="shared" si="84"/>
        <v>34</v>
      </c>
    </row>
    <row r="396" spans="1:39" x14ac:dyDescent="0.35">
      <c r="A396" s="199"/>
      <c r="B396" s="144"/>
      <c r="C396" s="148" t="s">
        <v>348</v>
      </c>
      <c r="D396" s="148"/>
      <c r="E396" s="148"/>
      <c r="F396" s="148"/>
      <c r="G396" s="148"/>
      <c r="H396" s="151">
        <f>SUM(D396:G396)</f>
        <v>0</v>
      </c>
      <c r="I396" s="148"/>
      <c r="J396" s="148"/>
      <c r="K396" s="148"/>
      <c r="L396" s="148"/>
      <c r="M396" s="151">
        <f>SUM(I396:L396)</f>
        <v>0</v>
      </c>
      <c r="N396" s="148"/>
      <c r="O396" s="148"/>
      <c r="P396" s="148"/>
      <c r="Q396" s="148"/>
      <c r="R396" s="151">
        <f>SUM(N396:Q396)</f>
        <v>0</v>
      </c>
      <c r="S396" s="148"/>
      <c r="T396" s="148"/>
      <c r="U396" s="148"/>
      <c r="V396" s="148"/>
      <c r="W396" s="151">
        <f>SUM(S396:V396)</f>
        <v>0</v>
      </c>
      <c r="X396" s="148"/>
      <c r="Y396" s="148"/>
      <c r="Z396" s="148"/>
      <c r="AA396" s="148"/>
      <c r="AB396" s="151">
        <f>SUM(X396:AA396)</f>
        <v>0</v>
      </c>
      <c r="AC396" s="148"/>
      <c r="AD396" s="148"/>
      <c r="AE396" s="148"/>
      <c r="AF396" s="148"/>
      <c r="AG396" s="151">
        <f>SUM(AC396:AF396)</f>
        <v>0</v>
      </c>
      <c r="AH396" s="148"/>
      <c r="AI396" s="148"/>
      <c r="AJ396" s="148"/>
      <c r="AK396" s="148"/>
      <c r="AL396" s="151">
        <f>SUM(AH396:AK396)</f>
        <v>0</v>
      </c>
      <c r="AM396" s="143">
        <f t="shared" si="84"/>
        <v>0</v>
      </c>
    </row>
    <row r="397" spans="1:39" x14ac:dyDescent="0.35">
      <c r="A397" s="199"/>
      <c r="B397" s="144"/>
      <c r="C397" s="153" t="s">
        <v>365</v>
      </c>
      <c r="D397" s="153">
        <v>5</v>
      </c>
      <c r="E397" s="153">
        <v>1</v>
      </c>
      <c r="F397" s="153"/>
      <c r="G397" s="153"/>
      <c r="H397" s="151">
        <f>SUM(D397:G397)</f>
        <v>6</v>
      </c>
      <c r="I397" s="153">
        <v>3</v>
      </c>
      <c r="J397" s="153"/>
      <c r="K397" s="153"/>
      <c r="L397" s="153"/>
      <c r="M397" s="151">
        <f>SUM(I397:L397)</f>
        <v>3</v>
      </c>
      <c r="N397" s="153"/>
      <c r="O397" s="153"/>
      <c r="P397" s="153"/>
      <c r="Q397" s="153"/>
      <c r="R397" s="151">
        <f>SUM(N397:Q397)</f>
        <v>0</v>
      </c>
      <c r="S397" s="153"/>
      <c r="T397" s="153"/>
      <c r="U397" s="153"/>
      <c r="V397" s="153"/>
      <c r="W397" s="151">
        <f>SUM(S397:V397)</f>
        <v>0</v>
      </c>
      <c r="X397" s="153"/>
      <c r="Y397" s="153"/>
      <c r="Z397" s="153"/>
      <c r="AA397" s="153"/>
      <c r="AB397" s="151">
        <f>SUM(X397:AA397)</f>
        <v>0</v>
      </c>
      <c r="AC397" s="153">
        <v>1</v>
      </c>
      <c r="AD397" s="153"/>
      <c r="AE397" s="153"/>
      <c r="AF397" s="153"/>
      <c r="AG397" s="151">
        <f>SUM(AC397:AF397)</f>
        <v>1</v>
      </c>
      <c r="AH397" s="153">
        <v>18</v>
      </c>
      <c r="AI397" s="153">
        <v>1</v>
      </c>
      <c r="AJ397" s="153"/>
      <c r="AK397" s="153"/>
      <c r="AL397" s="151">
        <f>SUM(AH397:AK397)</f>
        <v>19</v>
      </c>
      <c r="AM397" s="143">
        <f t="shared" si="84"/>
        <v>29</v>
      </c>
    </row>
    <row r="398" spans="1:39" x14ac:dyDescent="0.35">
      <c r="A398" s="156" t="s">
        <v>418</v>
      </c>
      <c r="B398" s="157"/>
      <c r="C398" s="156"/>
      <c r="D398" s="156">
        <f t="shared" ref="D398:AL398" si="97">SUM(D394:D397)</f>
        <v>41</v>
      </c>
      <c r="E398" s="156">
        <f t="shared" si="97"/>
        <v>6</v>
      </c>
      <c r="F398" s="156">
        <f t="shared" si="97"/>
        <v>0</v>
      </c>
      <c r="G398" s="156">
        <f t="shared" si="97"/>
        <v>0</v>
      </c>
      <c r="H398" s="156">
        <f t="shared" si="97"/>
        <v>47</v>
      </c>
      <c r="I398" s="156">
        <f t="shared" si="97"/>
        <v>5</v>
      </c>
      <c r="J398" s="156">
        <f t="shared" si="97"/>
        <v>0</v>
      </c>
      <c r="K398" s="156">
        <f t="shared" si="97"/>
        <v>0</v>
      </c>
      <c r="L398" s="156">
        <f t="shared" si="97"/>
        <v>0</v>
      </c>
      <c r="M398" s="156">
        <f t="shared" si="97"/>
        <v>5</v>
      </c>
      <c r="N398" s="156">
        <f t="shared" si="97"/>
        <v>2</v>
      </c>
      <c r="O398" s="156">
        <f t="shared" si="97"/>
        <v>0</v>
      </c>
      <c r="P398" s="156">
        <f t="shared" si="97"/>
        <v>0</v>
      </c>
      <c r="Q398" s="156">
        <f t="shared" si="97"/>
        <v>0</v>
      </c>
      <c r="R398" s="156">
        <f t="shared" si="97"/>
        <v>2</v>
      </c>
      <c r="S398" s="156">
        <f t="shared" si="97"/>
        <v>0</v>
      </c>
      <c r="T398" s="156">
        <f t="shared" si="97"/>
        <v>0</v>
      </c>
      <c r="U398" s="156">
        <f t="shared" si="97"/>
        <v>0</v>
      </c>
      <c r="V398" s="156">
        <f t="shared" si="97"/>
        <v>0</v>
      </c>
      <c r="W398" s="156">
        <f t="shared" si="97"/>
        <v>0</v>
      </c>
      <c r="X398" s="156">
        <f t="shared" si="97"/>
        <v>0</v>
      </c>
      <c r="Y398" s="156">
        <f t="shared" si="97"/>
        <v>0</v>
      </c>
      <c r="Z398" s="156">
        <f t="shared" si="97"/>
        <v>0</v>
      </c>
      <c r="AA398" s="156">
        <f t="shared" si="97"/>
        <v>0</v>
      </c>
      <c r="AB398" s="156">
        <f t="shared" si="97"/>
        <v>0</v>
      </c>
      <c r="AC398" s="156">
        <f t="shared" si="97"/>
        <v>1</v>
      </c>
      <c r="AD398" s="156">
        <f t="shared" si="97"/>
        <v>0</v>
      </c>
      <c r="AE398" s="156">
        <f t="shared" si="97"/>
        <v>0</v>
      </c>
      <c r="AF398" s="156">
        <f t="shared" si="97"/>
        <v>0</v>
      </c>
      <c r="AG398" s="156">
        <f t="shared" si="97"/>
        <v>1</v>
      </c>
      <c r="AH398" s="156">
        <f t="shared" si="97"/>
        <v>42</v>
      </c>
      <c r="AI398" s="156">
        <f t="shared" si="97"/>
        <v>5</v>
      </c>
      <c r="AJ398" s="156">
        <f t="shared" si="97"/>
        <v>0</v>
      </c>
      <c r="AK398" s="156">
        <f t="shared" si="97"/>
        <v>0</v>
      </c>
      <c r="AL398" s="156">
        <f t="shared" si="97"/>
        <v>47</v>
      </c>
      <c r="AM398" s="143">
        <f t="shared" si="84"/>
        <v>102</v>
      </c>
    </row>
    <row r="399" spans="1:39" x14ac:dyDescent="0.35">
      <c r="A399" s="199" t="s">
        <v>501</v>
      </c>
      <c r="B399" s="144"/>
      <c r="C399" s="148" t="s">
        <v>344</v>
      </c>
      <c r="D399" s="148">
        <v>115</v>
      </c>
      <c r="E399" s="148">
        <v>13</v>
      </c>
      <c r="F399" s="148">
        <v>8</v>
      </c>
      <c r="G399" s="148">
        <v>2</v>
      </c>
      <c r="H399" s="151">
        <f>SUM(D399:G399)</f>
        <v>138</v>
      </c>
      <c r="I399" s="148">
        <v>12</v>
      </c>
      <c r="J399" s="148">
        <v>1</v>
      </c>
      <c r="K399" s="148">
        <v>2</v>
      </c>
      <c r="L399" s="148"/>
      <c r="M399" s="151">
        <f>SUM(I399:L399)</f>
        <v>15</v>
      </c>
      <c r="N399" s="148">
        <v>1</v>
      </c>
      <c r="O399" s="148">
        <v>2</v>
      </c>
      <c r="P399" s="148"/>
      <c r="Q399" s="148"/>
      <c r="R399" s="151">
        <f>SUM(N399:Q399)</f>
        <v>3</v>
      </c>
      <c r="S399" s="148"/>
      <c r="T399" s="148"/>
      <c r="U399" s="148"/>
      <c r="V399" s="148"/>
      <c r="W399" s="151">
        <f>SUM(S399:V399)</f>
        <v>0</v>
      </c>
      <c r="X399" s="148"/>
      <c r="Y399" s="148"/>
      <c r="Z399" s="148"/>
      <c r="AA399" s="148"/>
      <c r="AB399" s="151">
        <f>SUM(X399:AA399)</f>
        <v>0</v>
      </c>
      <c r="AC399" s="148">
        <v>1</v>
      </c>
      <c r="AD399" s="148"/>
      <c r="AE399" s="148"/>
      <c r="AF399" s="148"/>
      <c r="AG399" s="151">
        <f>SUM(AC399:AF399)</f>
        <v>1</v>
      </c>
      <c r="AH399" s="148"/>
      <c r="AI399" s="148"/>
      <c r="AJ399" s="148"/>
      <c r="AK399" s="148"/>
      <c r="AL399" s="151">
        <f>SUM(AH399:AK399)</f>
        <v>0</v>
      </c>
      <c r="AM399" s="143">
        <f t="shared" si="84"/>
        <v>157</v>
      </c>
    </row>
    <row r="400" spans="1:39" x14ac:dyDescent="0.35">
      <c r="A400" s="199"/>
      <c r="B400" s="144"/>
      <c r="C400" s="153" t="s">
        <v>346</v>
      </c>
      <c r="D400" s="153">
        <v>90</v>
      </c>
      <c r="E400" s="153">
        <v>12</v>
      </c>
      <c r="F400" s="153">
        <v>12</v>
      </c>
      <c r="G400" s="153">
        <v>1</v>
      </c>
      <c r="H400" s="151">
        <f>SUM(D400:G400)</f>
        <v>115</v>
      </c>
      <c r="I400" s="153">
        <v>17</v>
      </c>
      <c r="J400" s="153">
        <v>3</v>
      </c>
      <c r="K400" s="153">
        <v>2</v>
      </c>
      <c r="L400" s="153"/>
      <c r="M400" s="151">
        <f>SUM(I400:L400)</f>
        <v>22</v>
      </c>
      <c r="N400" s="153">
        <v>1</v>
      </c>
      <c r="O400" s="153"/>
      <c r="P400" s="153"/>
      <c r="Q400" s="153"/>
      <c r="R400" s="151">
        <f>SUM(N400:Q400)</f>
        <v>1</v>
      </c>
      <c r="S400" s="153"/>
      <c r="T400" s="153"/>
      <c r="U400" s="153"/>
      <c r="V400" s="153"/>
      <c r="W400" s="151">
        <f>SUM(S400:V400)</f>
        <v>0</v>
      </c>
      <c r="X400" s="153"/>
      <c r="Y400" s="153"/>
      <c r="Z400" s="153"/>
      <c r="AA400" s="153"/>
      <c r="AB400" s="151">
        <f>SUM(X400:AA400)</f>
        <v>0</v>
      </c>
      <c r="AC400" s="153">
        <v>5</v>
      </c>
      <c r="AD400" s="153">
        <v>2</v>
      </c>
      <c r="AE400" s="153"/>
      <c r="AF400" s="153"/>
      <c r="AG400" s="151">
        <f>SUM(AC400:AF400)</f>
        <v>7</v>
      </c>
      <c r="AH400" s="153"/>
      <c r="AI400" s="153"/>
      <c r="AJ400" s="153"/>
      <c r="AK400" s="153"/>
      <c r="AL400" s="151">
        <f>SUM(AH400:AK400)</f>
        <v>0</v>
      </c>
      <c r="AM400" s="143">
        <f t="shared" si="84"/>
        <v>145</v>
      </c>
    </row>
    <row r="401" spans="1:39" x14ac:dyDescent="0.35">
      <c r="A401" s="199"/>
      <c r="B401" s="144"/>
      <c r="C401" s="148" t="s">
        <v>348</v>
      </c>
      <c r="D401" s="148">
        <v>85</v>
      </c>
      <c r="E401" s="148">
        <v>24</v>
      </c>
      <c r="F401" s="148">
        <v>12</v>
      </c>
      <c r="G401" s="148"/>
      <c r="H401" s="151">
        <f>SUM(D401:G401)</f>
        <v>121</v>
      </c>
      <c r="I401" s="148">
        <v>10</v>
      </c>
      <c r="J401" s="148"/>
      <c r="K401" s="148">
        <v>3</v>
      </c>
      <c r="L401" s="148"/>
      <c r="M401" s="151">
        <f>SUM(I401:L401)</f>
        <v>13</v>
      </c>
      <c r="N401" s="148">
        <v>2</v>
      </c>
      <c r="O401" s="148"/>
      <c r="P401" s="148">
        <v>2</v>
      </c>
      <c r="Q401" s="148"/>
      <c r="R401" s="151">
        <f>SUM(N401:Q401)</f>
        <v>4</v>
      </c>
      <c r="S401" s="148"/>
      <c r="T401" s="148"/>
      <c r="U401" s="148"/>
      <c r="V401" s="148"/>
      <c r="W401" s="151">
        <f>SUM(S401:V401)</f>
        <v>0</v>
      </c>
      <c r="X401" s="148"/>
      <c r="Y401" s="148"/>
      <c r="Z401" s="148"/>
      <c r="AA401" s="148"/>
      <c r="AB401" s="151">
        <f>SUM(X401:AA401)</f>
        <v>0</v>
      </c>
      <c r="AC401" s="148">
        <v>3</v>
      </c>
      <c r="AD401" s="148"/>
      <c r="AE401" s="148"/>
      <c r="AF401" s="148"/>
      <c r="AG401" s="151">
        <f>SUM(AC401:AF401)</f>
        <v>3</v>
      </c>
      <c r="AH401" s="148"/>
      <c r="AI401" s="148"/>
      <c r="AJ401" s="148"/>
      <c r="AK401" s="148"/>
      <c r="AL401" s="151">
        <f>SUM(AH401:AK401)</f>
        <v>0</v>
      </c>
      <c r="AM401" s="143">
        <f t="shared" si="84"/>
        <v>141</v>
      </c>
    </row>
    <row r="402" spans="1:39" x14ac:dyDescent="0.35">
      <c r="A402" s="199"/>
      <c r="B402" s="144"/>
      <c r="C402" s="153" t="s">
        <v>365</v>
      </c>
      <c r="D402" s="153"/>
      <c r="E402" s="153"/>
      <c r="F402" s="153"/>
      <c r="G402" s="153"/>
      <c r="H402" s="151">
        <f>SUM(D402:G402)</f>
        <v>0</v>
      </c>
      <c r="I402" s="153"/>
      <c r="J402" s="153"/>
      <c r="K402" s="153"/>
      <c r="L402" s="153"/>
      <c r="M402" s="151">
        <f>SUM(I402:L402)</f>
        <v>0</v>
      </c>
      <c r="N402" s="153"/>
      <c r="O402" s="153"/>
      <c r="P402" s="153"/>
      <c r="Q402" s="153"/>
      <c r="R402" s="151">
        <f>SUM(N402:Q402)</f>
        <v>0</v>
      </c>
      <c r="S402" s="153"/>
      <c r="T402" s="153"/>
      <c r="U402" s="153"/>
      <c r="V402" s="153"/>
      <c r="W402" s="151">
        <f>SUM(S402:V402)</f>
        <v>0</v>
      </c>
      <c r="X402" s="153"/>
      <c r="Y402" s="153"/>
      <c r="Z402" s="153"/>
      <c r="AA402" s="153"/>
      <c r="AB402" s="151">
        <f>SUM(X402:AA402)</f>
        <v>0</v>
      </c>
      <c r="AC402" s="153"/>
      <c r="AD402" s="153"/>
      <c r="AE402" s="153"/>
      <c r="AF402" s="153"/>
      <c r="AG402" s="151">
        <f>SUM(AC402:AF402)</f>
        <v>0</v>
      </c>
      <c r="AH402" s="153"/>
      <c r="AI402" s="153"/>
      <c r="AJ402" s="153"/>
      <c r="AK402" s="153"/>
      <c r="AL402" s="151">
        <f>SUM(AH402:AK402)</f>
        <v>0</v>
      </c>
      <c r="AM402" s="143">
        <f t="shared" si="84"/>
        <v>0</v>
      </c>
    </row>
    <row r="403" spans="1:39" x14ac:dyDescent="0.35">
      <c r="A403" s="161" t="s">
        <v>502</v>
      </c>
      <c r="B403" s="157"/>
      <c r="C403" s="156"/>
      <c r="D403" s="156">
        <f t="shared" ref="D403:AL403" si="98">SUM(D399:D402)</f>
        <v>290</v>
      </c>
      <c r="E403" s="156">
        <f t="shared" si="98"/>
        <v>49</v>
      </c>
      <c r="F403" s="156">
        <f t="shared" si="98"/>
        <v>32</v>
      </c>
      <c r="G403" s="156">
        <f t="shared" si="98"/>
        <v>3</v>
      </c>
      <c r="H403" s="156">
        <f t="shared" si="98"/>
        <v>374</v>
      </c>
      <c r="I403" s="156">
        <f t="shared" si="98"/>
        <v>39</v>
      </c>
      <c r="J403" s="156">
        <f t="shared" si="98"/>
        <v>4</v>
      </c>
      <c r="K403" s="156">
        <f t="shared" si="98"/>
        <v>7</v>
      </c>
      <c r="L403" s="156">
        <f t="shared" si="98"/>
        <v>0</v>
      </c>
      <c r="M403" s="156">
        <f t="shared" si="98"/>
        <v>50</v>
      </c>
      <c r="N403" s="156">
        <f t="shared" si="98"/>
        <v>4</v>
      </c>
      <c r="O403" s="156">
        <f t="shared" si="98"/>
        <v>2</v>
      </c>
      <c r="P403" s="156">
        <f t="shared" si="98"/>
        <v>2</v>
      </c>
      <c r="Q403" s="156">
        <f t="shared" si="98"/>
        <v>0</v>
      </c>
      <c r="R403" s="156">
        <f t="shared" si="98"/>
        <v>8</v>
      </c>
      <c r="S403" s="156">
        <f t="shared" si="98"/>
        <v>0</v>
      </c>
      <c r="T403" s="156">
        <f t="shared" si="98"/>
        <v>0</v>
      </c>
      <c r="U403" s="156">
        <f t="shared" si="98"/>
        <v>0</v>
      </c>
      <c r="V403" s="156">
        <f t="shared" si="98"/>
        <v>0</v>
      </c>
      <c r="W403" s="156">
        <f t="shared" si="98"/>
        <v>0</v>
      </c>
      <c r="X403" s="156">
        <f t="shared" si="98"/>
        <v>0</v>
      </c>
      <c r="Y403" s="156">
        <f t="shared" si="98"/>
        <v>0</v>
      </c>
      <c r="Z403" s="156">
        <f t="shared" si="98"/>
        <v>0</v>
      </c>
      <c r="AA403" s="156">
        <f t="shared" si="98"/>
        <v>0</v>
      </c>
      <c r="AB403" s="156">
        <f t="shared" si="98"/>
        <v>0</v>
      </c>
      <c r="AC403" s="156">
        <f t="shared" si="98"/>
        <v>9</v>
      </c>
      <c r="AD403" s="156">
        <f t="shared" si="98"/>
        <v>2</v>
      </c>
      <c r="AE403" s="156">
        <f t="shared" si="98"/>
        <v>0</v>
      </c>
      <c r="AF403" s="156">
        <f t="shared" si="98"/>
        <v>0</v>
      </c>
      <c r="AG403" s="156">
        <f t="shared" si="98"/>
        <v>11</v>
      </c>
      <c r="AH403" s="156">
        <f t="shared" si="98"/>
        <v>0</v>
      </c>
      <c r="AI403" s="156">
        <f t="shared" si="98"/>
        <v>0</v>
      </c>
      <c r="AJ403" s="156">
        <f t="shared" si="98"/>
        <v>0</v>
      </c>
      <c r="AK403" s="156">
        <f t="shared" si="98"/>
        <v>0</v>
      </c>
      <c r="AL403" s="156">
        <f t="shared" si="98"/>
        <v>0</v>
      </c>
      <c r="AM403" s="143">
        <f t="shared" si="84"/>
        <v>443</v>
      </c>
    </row>
    <row r="404" spans="1:39" x14ac:dyDescent="0.35">
      <c r="A404" s="156" t="s">
        <v>500</v>
      </c>
      <c r="B404" s="157">
        <v>10</v>
      </c>
      <c r="C404" s="156"/>
      <c r="D404" s="156">
        <f>SUM(D403,D398)</f>
        <v>331</v>
      </c>
      <c r="E404" s="156">
        <f t="shared" ref="E404:AL404" si="99">SUM(E403,E398)</f>
        <v>55</v>
      </c>
      <c r="F404" s="156">
        <f t="shared" si="99"/>
        <v>32</v>
      </c>
      <c r="G404" s="156">
        <f t="shared" si="99"/>
        <v>3</v>
      </c>
      <c r="H404" s="156">
        <f t="shared" si="99"/>
        <v>421</v>
      </c>
      <c r="I404" s="156">
        <f t="shared" si="99"/>
        <v>44</v>
      </c>
      <c r="J404" s="156">
        <f t="shared" si="99"/>
        <v>4</v>
      </c>
      <c r="K404" s="156">
        <f t="shared" si="99"/>
        <v>7</v>
      </c>
      <c r="L404" s="156">
        <f t="shared" si="99"/>
        <v>0</v>
      </c>
      <c r="M404" s="156">
        <f t="shared" si="99"/>
        <v>55</v>
      </c>
      <c r="N404" s="156">
        <f t="shared" si="99"/>
        <v>6</v>
      </c>
      <c r="O404" s="156">
        <f t="shared" si="99"/>
        <v>2</v>
      </c>
      <c r="P404" s="156">
        <f t="shared" si="99"/>
        <v>2</v>
      </c>
      <c r="Q404" s="156">
        <f t="shared" si="99"/>
        <v>0</v>
      </c>
      <c r="R404" s="156">
        <f t="shared" si="99"/>
        <v>10</v>
      </c>
      <c r="S404" s="156">
        <f t="shared" si="99"/>
        <v>0</v>
      </c>
      <c r="T404" s="156">
        <f t="shared" si="99"/>
        <v>0</v>
      </c>
      <c r="U404" s="156">
        <f t="shared" si="99"/>
        <v>0</v>
      </c>
      <c r="V404" s="156">
        <f t="shared" si="99"/>
        <v>0</v>
      </c>
      <c r="W404" s="156">
        <f t="shared" si="99"/>
        <v>0</v>
      </c>
      <c r="X404" s="156">
        <f t="shared" si="99"/>
        <v>0</v>
      </c>
      <c r="Y404" s="156">
        <f t="shared" si="99"/>
        <v>0</v>
      </c>
      <c r="Z404" s="156">
        <f t="shared" si="99"/>
        <v>0</v>
      </c>
      <c r="AA404" s="156">
        <f t="shared" si="99"/>
        <v>0</v>
      </c>
      <c r="AB404" s="156">
        <f t="shared" si="99"/>
        <v>0</v>
      </c>
      <c r="AC404" s="156">
        <f t="shared" si="99"/>
        <v>10</v>
      </c>
      <c r="AD404" s="156">
        <f t="shared" si="99"/>
        <v>2</v>
      </c>
      <c r="AE404" s="156">
        <f t="shared" si="99"/>
        <v>0</v>
      </c>
      <c r="AF404" s="156">
        <f t="shared" si="99"/>
        <v>0</v>
      </c>
      <c r="AG404" s="156">
        <f t="shared" si="99"/>
        <v>12</v>
      </c>
      <c r="AH404" s="156">
        <f t="shared" si="99"/>
        <v>42</v>
      </c>
      <c r="AI404" s="156">
        <f t="shared" si="99"/>
        <v>5</v>
      </c>
      <c r="AJ404" s="156">
        <f t="shared" si="99"/>
        <v>0</v>
      </c>
      <c r="AK404" s="156">
        <f t="shared" si="99"/>
        <v>0</v>
      </c>
      <c r="AL404" s="156">
        <f t="shared" si="99"/>
        <v>47</v>
      </c>
      <c r="AM404" s="143">
        <f t="shared" si="84"/>
        <v>545</v>
      </c>
    </row>
    <row r="405" spans="1:39" x14ac:dyDescent="0.35">
      <c r="A405" s="150" t="s">
        <v>503</v>
      </c>
      <c r="B405" s="144" t="s">
        <v>499</v>
      </c>
      <c r="C405" s="148" t="s">
        <v>344</v>
      </c>
      <c r="D405" s="148"/>
      <c r="E405" s="148"/>
      <c r="F405" s="148"/>
      <c r="G405" s="148"/>
      <c r="H405" s="151">
        <f>SUM(D405:G405)</f>
        <v>0</v>
      </c>
      <c r="I405" s="148"/>
      <c r="J405" s="148"/>
      <c r="K405" s="148"/>
      <c r="L405" s="148"/>
      <c r="M405" s="151">
        <f>SUM(I405:L405)</f>
        <v>0</v>
      </c>
      <c r="N405" s="148"/>
      <c r="O405" s="148"/>
      <c r="P405" s="148"/>
      <c r="Q405" s="148"/>
      <c r="R405" s="151">
        <f>SUM(N405:Q405)</f>
        <v>0</v>
      </c>
      <c r="S405" s="148"/>
      <c r="T405" s="148"/>
      <c r="U405" s="148"/>
      <c r="V405" s="148"/>
      <c r="W405" s="151">
        <f>SUM(S405:V405)</f>
        <v>0</v>
      </c>
      <c r="X405" s="148"/>
      <c r="Y405" s="148"/>
      <c r="Z405" s="148"/>
      <c r="AA405" s="148"/>
      <c r="AB405" s="151">
        <f>SUM(X405:AA405)</f>
        <v>0</v>
      </c>
      <c r="AC405" s="148"/>
      <c r="AD405" s="148"/>
      <c r="AE405" s="148"/>
      <c r="AF405" s="148"/>
      <c r="AG405" s="151">
        <f>SUM(AC405:AF405)</f>
        <v>0</v>
      </c>
      <c r="AH405" s="148"/>
      <c r="AI405" s="148"/>
      <c r="AJ405" s="148"/>
      <c r="AK405" s="148"/>
      <c r="AL405" s="151">
        <f>SUM(AH405:AK405)</f>
        <v>0</v>
      </c>
      <c r="AM405" s="143">
        <f t="shared" si="84"/>
        <v>0</v>
      </c>
    </row>
    <row r="406" spans="1:39" x14ac:dyDescent="0.35">
      <c r="A406" s="199" t="s">
        <v>382</v>
      </c>
      <c r="B406" s="144"/>
      <c r="C406" s="153" t="s">
        <v>346</v>
      </c>
      <c r="D406" s="153"/>
      <c r="E406" s="153"/>
      <c r="F406" s="153"/>
      <c r="G406" s="153"/>
      <c r="H406" s="151">
        <f>SUM(D406:G406)</f>
        <v>0</v>
      </c>
      <c r="I406" s="153"/>
      <c r="J406" s="153"/>
      <c r="K406" s="153"/>
      <c r="L406" s="153"/>
      <c r="M406" s="151">
        <f>SUM(I406:L406)</f>
        <v>0</v>
      </c>
      <c r="N406" s="153"/>
      <c r="O406" s="153"/>
      <c r="P406" s="153"/>
      <c r="Q406" s="153"/>
      <c r="R406" s="151">
        <f>SUM(N406:Q406)</f>
        <v>0</v>
      </c>
      <c r="S406" s="153"/>
      <c r="T406" s="153"/>
      <c r="U406" s="153"/>
      <c r="V406" s="153"/>
      <c r="W406" s="151">
        <f>SUM(S406:V406)</f>
        <v>0</v>
      </c>
      <c r="X406" s="153"/>
      <c r="Y406" s="153"/>
      <c r="Z406" s="153"/>
      <c r="AA406" s="153"/>
      <c r="AB406" s="151">
        <f>SUM(X406:AA406)</f>
        <v>0</v>
      </c>
      <c r="AC406" s="153"/>
      <c r="AD406" s="153"/>
      <c r="AE406" s="153"/>
      <c r="AF406" s="153"/>
      <c r="AG406" s="151">
        <f>SUM(AC406:AF406)</f>
        <v>0</v>
      </c>
      <c r="AH406" s="153"/>
      <c r="AI406" s="153"/>
      <c r="AJ406" s="153"/>
      <c r="AK406" s="153"/>
      <c r="AL406" s="151">
        <f>SUM(AH406:AK406)</f>
        <v>0</v>
      </c>
      <c r="AM406" s="143">
        <f t="shared" si="84"/>
        <v>0</v>
      </c>
    </row>
    <row r="407" spans="1:39" x14ac:dyDescent="0.35">
      <c r="A407" s="199"/>
      <c r="B407" s="144"/>
      <c r="C407" s="148" t="s">
        <v>348</v>
      </c>
      <c r="D407" s="148"/>
      <c r="E407" s="148"/>
      <c r="F407" s="148"/>
      <c r="G407" s="148"/>
      <c r="H407" s="151">
        <f>SUM(D407:G407)</f>
        <v>0</v>
      </c>
      <c r="I407" s="148"/>
      <c r="J407" s="148"/>
      <c r="K407" s="148"/>
      <c r="L407" s="148"/>
      <c r="M407" s="151">
        <f>SUM(I407:L407)</f>
        <v>0</v>
      </c>
      <c r="N407" s="148"/>
      <c r="O407" s="148"/>
      <c r="P407" s="148"/>
      <c r="Q407" s="148"/>
      <c r="R407" s="151">
        <f>SUM(N407:Q407)</f>
        <v>0</v>
      </c>
      <c r="S407" s="148"/>
      <c r="T407" s="148"/>
      <c r="U407" s="148"/>
      <c r="V407" s="148"/>
      <c r="W407" s="151">
        <f>SUM(S407:V407)</f>
        <v>0</v>
      </c>
      <c r="X407" s="148"/>
      <c r="Y407" s="148"/>
      <c r="Z407" s="148"/>
      <c r="AA407" s="148"/>
      <c r="AB407" s="151">
        <f>SUM(X407:AA407)</f>
        <v>0</v>
      </c>
      <c r="AC407" s="148"/>
      <c r="AD407" s="148"/>
      <c r="AE407" s="148"/>
      <c r="AF407" s="148"/>
      <c r="AG407" s="151">
        <f>SUM(AC407:AF407)</f>
        <v>0</v>
      </c>
      <c r="AH407" s="148"/>
      <c r="AI407" s="148"/>
      <c r="AJ407" s="148"/>
      <c r="AK407" s="148"/>
      <c r="AL407" s="151">
        <f>SUM(AH407:AK407)</f>
        <v>0</v>
      </c>
      <c r="AM407" s="143">
        <f t="shared" si="84"/>
        <v>0</v>
      </c>
    </row>
    <row r="408" spans="1:39" x14ac:dyDescent="0.35">
      <c r="A408" s="199"/>
      <c r="B408" s="144"/>
      <c r="C408" s="153" t="s">
        <v>365</v>
      </c>
      <c r="D408" s="153"/>
      <c r="E408" s="153"/>
      <c r="F408" s="153"/>
      <c r="G408" s="153"/>
      <c r="H408" s="151">
        <f>SUM(D408:G408)</f>
        <v>0</v>
      </c>
      <c r="I408" s="153"/>
      <c r="J408" s="153"/>
      <c r="K408" s="153"/>
      <c r="L408" s="153"/>
      <c r="M408" s="151">
        <f>SUM(I408:L408)</f>
        <v>0</v>
      </c>
      <c r="N408" s="153"/>
      <c r="O408" s="153"/>
      <c r="P408" s="153"/>
      <c r="Q408" s="153"/>
      <c r="R408" s="151">
        <f>SUM(N408:Q408)</f>
        <v>0</v>
      </c>
      <c r="S408" s="153"/>
      <c r="T408" s="153"/>
      <c r="U408" s="153"/>
      <c r="V408" s="153"/>
      <c r="W408" s="151">
        <f>SUM(S408:V408)</f>
        <v>0</v>
      </c>
      <c r="X408" s="153"/>
      <c r="Y408" s="153"/>
      <c r="Z408" s="153"/>
      <c r="AA408" s="153"/>
      <c r="AB408" s="151">
        <f>SUM(X408:AA408)</f>
        <v>0</v>
      </c>
      <c r="AC408" s="153"/>
      <c r="AD408" s="153"/>
      <c r="AE408" s="153"/>
      <c r="AF408" s="153"/>
      <c r="AG408" s="151">
        <f>SUM(AC408:AF408)</f>
        <v>0</v>
      </c>
      <c r="AH408" s="153"/>
      <c r="AI408" s="153"/>
      <c r="AJ408" s="153"/>
      <c r="AK408" s="153"/>
      <c r="AL408" s="151">
        <f>SUM(AH408:AK408)</f>
        <v>0</v>
      </c>
      <c r="AM408" s="143">
        <f t="shared" si="84"/>
        <v>0</v>
      </c>
    </row>
    <row r="409" spans="1:39" x14ac:dyDescent="0.35">
      <c r="A409" s="156" t="s">
        <v>503</v>
      </c>
      <c r="B409" s="157" t="s">
        <v>499</v>
      </c>
      <c r="C409" s="156"/>
      <c r="D409" s="156">
        <f t="shared" ref="D409:AL409" si="100">SUM(D405:D408)</f>
        <v>0</v>
      </c>
      <c r="E409" s="156">
        <f t="shared" si="100"/>
        <v>0</v>
      </c>
      <c r="F409" s="156">
        <f t="shared" si="100"/>
        <v>0</v>
      </c>
      <c r="G409" s="156">
        <f t="shared" si="100"/>
        <v>0</v>
      </c>
      <c r="H409" s="156">
        <f t="shared" si="100"/>
        <v>0</v>
      </c>
      <c r="I409" s="156">
        <f t="shared" si="100"/>
        <v>0</v>
      </c>
      <c r="J409" s="156">
        <f t="shared" si="100"/>
        <v>0</v>
      </c>
      <c r="K409" s="156">
        <f t="shared" si="100"/>
        <v>0</v>
      </c>
      <c r="L409" s="156">
        <f t="shared" si="100"/>
        <v>0</v>
      </c>
      <c r="M409" s="156">
        <f t="shared" si="100"/>
        <v>0</v>
      </c>
      <c r="N409" s="156">
        <f t="shared" si="100"/>
        <v>0</v>
      </c>
      <c r="O409" s="156">
        <f t="shared" si="100"/>
        <v>0</v>
      </c>
      <c r="P409" s="156">
        <f t="shared" si="100"/>
        <v>0</v>
      </c>
      <c r="Q409" s="156">
        <f t="shared" si="100"/>
        <v>0</v>
      </c>
      <c r="R409" s="156">
        <f t="shared" si="100"/>
        <v>0</v>
      </c>
      <c r="S409" s="156">
        <f t="shared" si="100"/>
        <v>0</v>
      </c>
      <c r="T409" s="156">
        <f t="shared" si="100"/>
        <v>0</v>
      </c>
      <c r="U409" s="156">
        <f t="shared" si="100"/>
        <v>0</v>
      </c>
      <c r="V409" s="156">
        <f t="shared" si="100"/>
        <v>0</v>
      </c>
      <c r="W409" s="156">
        <f t="shared" si="100"/>
        <v>0</v>
      </c>
      <c r="X409" s="156">
        <f t="shared" si="100"/>
        <v>0</v>
      </c>
      <c r="Y409" s="156">
        <f t="shared" si="100"/>
        <v>0</v>
      </c>
      <c r="Z409" s="156">
        <f t="shared" si="100"/>
        <v>0</v>
      </c>
      <c r="AA409" s="156">
        <f t="shared" si="100"/>
        <v>0</v>
      </c>
      <c r="AB409" s="156">
        <f t="shared" si="100"/>
        <v>0</v>
      </c>
      <c r="AC409" s="156">
        <f t="shared" si="100"/>
        <v>0</v>
      </c>
      <c r="AD409" s="156">
        <f t="shared" si="100"/>
        <v>0</v>
      </c>
      <c r="AE409" s="156">
        <f t="shared" si="100"/>
        <v>0</v>
      </c>
      <c r="AF409" s="156">
        <f t="shared" si="100"/>
        <v>0</v>
      </c>
      <c r="AG409" s="156">
        <f t="shared" si="100"/>
        <v>0</v>
      </c>
      <c r="AH409" s="156">
        <f t="shared" si="100"/>
        <v>0</v>
      </c>
      <c r="AI409" s="156">
        <f t="shared" si="100"/>
        <v>0</v>
      </c>
      <c r="AJ409" s="156">
        <f t="shared" si="100"/>
        <v>0</v>
      </c>
      <c r="AK409" s="156">
        <f t="shared" si="100"/>
        <v>0</v>
      </c>
      <c r="AL409" s="156">
        <f t="shared" si="100"/>
        <v>0</v>
      </c>
      <c r="AM409" s="143">
        <f t="shared" si="84"/>
        <v>0</v>
      </c>
    </row>
    <row r="410" spans="1:39" x14ac:dyDescent="0.35">
      <c r="A410" s="150" t="s">
        <v>504</v>
      </c>
      <c r="B410" s="144">
        <v>8</v>
      </c>
      <c r="C410" s="148" t="s">
        <v>344</v>
      </c>
      <c r="D410" s="148">
        <v>4</v>
      </c>
      <c r="E410" s="148"/>
      <c r="F410" s="148"/>
      <c r="G410" s="148"/>
      <c r="H410" s="151">
        <f>SUM(D410:G410)</f>
        <v>4</v>
      </c>
      <c r="I410" s="148"/>
      <c r="J410" s="148"/>
      <c r="K410" s="148"/>
      <c r="L410" s="148"/>
      <c r="M410" s="151">
        <f>SUM(I410:L410)</f>
        <v>0</v>
      </c>
      <c r="N410" s="148">
        <v>1</v>
      </c>
      <c r="O410" s="148"/>
      <c r="P410" s="148"/>
      <c r="Q410" s="148"/>
      <c r="R410" s="151">
        <f>SUM(N410:Q410)</f>
        <v>1</v>
      </c>
      <c r="S410" s="148"/>
      <c r="T410" s="148"/>
      <c r="U410" s="148"/>
      <c r="V410" s="148"/>
      <c r="W410" s="151">
        <f>SUM(S410:V410)</f>
        <v>0</v>
      </c>
      <c r="X410" s="148"/>
      <c r="Y410" s="148"/>
      <c r="Z410" s="148"/>
      <c r="AA410" s="148"/>
      <c r="AB410" s="151">
        <f>SUM(X410:AA410)</f>
        <v>0</v>
      </c>
      <c r="AC410" s="148"/>
      <c r="AD410" s="148"/>
      <c r="AE410" s="148"/>
      <c r="AF410" s="148"/>
      <c r="AG410" s="151">
        <f>SUM(AC410:AF410)</f>
        <v>0</v>
      </c>
      <c r="AH410" s="148"/>
      <c r="AI410" s="148"/>
      <c r="AJ410" s="148"/>
      <c r="AK410" s="148"/>
      <c r="AL410" s="151">
        <f>SUM(AH410:AK410)</f>
        <v>0</v>
      </c>
      <c r="AM410" s="143">
        <f t="shared" si="84"/>
        <v>5</v>
      </c>
    </row>
    <row r="411" spans="1:39" x14ac:dyDescent="0.35">
      <c r="A411" s="199" t="s">
        <v>505</v>
      </c>
      <c r="B411" s="144"/>
      <c r="C411" s="153" t="s">
        <v>346</v>
      </c>
      <c r="D411" s="153">
        <v>6</v>
      </c>
      <c r="E411" s="153"/>
      <c r="F411" s="153"/>
      <c r="G411" s="153"/>
      <c r="H411" s="151">
        <f>SUM(D411:G411)</f>
        <v>6</v>
      </c>
      <c r="I411" s="153"/>
      <c r="J411" s="153"/>
      <c r="K411" s="153"/>
      <c r="L411" s="153"/>
      <c r="M411" s="151">
        <f>SUM(I411:L411)</f>
        <v>0</v>
      </c>
      <c r="N411" s="153"/>
      <c r="O411" s="153"/>
      <c r="P411" s="153"/>
      <c r="Q411" s="153"/>
      <c r="R411" s="151">
        <f>SUM(N411:Q411)</f>
        <v>0</v>
      </c>
      <c r="S411" s="153"/>
      <c r="T411" s="153"/>
      <c r="U411" s="153"/>
      <c r="V411" s="153"/>
      <c r="W411" s="151">
        <f>SUM(S411:V411)</f>
        <v>0</v>
      </c>
      <c r="X411" s="153"/>
      <c r="Y411" s="153"/>
      <c r="Z411" s="153"/>
      <c r="AA411" s="153"/>
      <c r="AB411" s="151">
        <f>SUM(X411:AA411)</f>
        <v>0</v>
      </c>
      <c r="AC411" s="153"/>
      <c r="AD411" s="153"/>
      <c r="AE411" s="153"/>
      <c r="AF411" s="153"/>
      <c r="AG411" s="151">
        <f>SUM(AC411:AF411)</f>
        <v>0</v>
      </c>
      <c r="AH411" s="153"/>
      <c r="AI411" s="153"/>
      <c r="AJ411" s="153"/>
      <c r="AK411" s="153"/>
      <c r="AL411" s="151">
        <f>SUM(AH411:AK411)</f>
        <v>0</v>
      </c>
      <c r="AM411" s="143">
        <f t="shared" si="84"/>
        <v>6</v>
      </c>
    </row>
    <row r="412" spans="1:39" x14ac:dyDescent="0.35">
      <c r="A412" s="199"/>
      <c r="B412" s="144"/>
      <c r="C412" s="148" t="s">
        <v>348</v>
      </c>
      <c r="D412" s="148">
        <v>3</v>
      </c>
      <c r="E412" s="148"/>
      <c r="F412" s="148"/>
      <c r="G412" s="148"/>
      <c r="H412" s="151">
        <f>SUM(D412:G412)</f>
        <v>3</v>
      </c>
      <c r="I412" s="148"/>
      <c r="J412" s="148"/>
      <c r="K412" s="148"/>
      <c r="L412" s="148"/>
      <c r="M412" s="151">
        <f>SUM(I412:L412)</f>
        <v>0</v>
      </c>
      <c r="N412" s="148">
        <v>1</v>
      </c>
      <c r="O412" s="148"/>
      <c r="P412" s="148"/>
      <c r="Q412" s="148"/>
      <c r="R412" s="151">
        <f>SUM(N412:Q412)</f>
        <v>1</v>
      </c>
      <c r="S412" s="148"/>
      <c r="T412" s="148"/>
      <c r="U412" s="148"/>
      <c r="V412" s="148"/>
      <c r="W412" s="151">
        <f>SUM(S412:V412)</f>
        <v>0</v>
      </c>
      <c r="X412" s="148"/>
      <c r="Y412" s="148"/>
      <c r="Z412" s="148"/>
      <c r="AA412" s="148"/>
      <c r="AB412" s="151">
        <f>SUM(X412:AA412)</f>
        <v>0</v>
      </c>
      <c r="AC412" s="148"/>
      <c r="AD412" s="148"/>
      <c r="AE412" s="148"/>
      <c r="AF412" s="148"/>
      <c r="AG412" s="151">
        <f>SUM(AC412:AF412)</f>
        <v>0</v>
      </c>
      <c r="AH412" s="148"/>
      <c r="AI412" s="148"/>
      <c r="AJ412" s="148"/>
      <c r="AK412" s="148"/>
      <c r="AL412" s="151">
        <f>SUM(AH412:AK412)</f>
        <v>0</v>
      </c>
      <c r="AM412" s="143">
        <f t="shared" si="84"/>
        <v>4</v>
      </c>
    </row>
    <row r="413" spans="1:39" x14ac:dyDescent="0.35">
      <c r="A413" s="199"/>
      <c r="B413" s="144"/>
      <c r="C413" s="153" t="s">
        <v>365</v>
      </c>
      <c r="D413" s="153"/>
      <c r="E413" s="153"/>
      <c r="F413" s="153"/>
      <c r="G413" s="153"/>
      <c r="H413" s="151">
        <f>SUM(D413:G413)</f>
        <v>0</v>
      </c>
      <c r="I413" s="153"/>
      <c r="J413" s="153"/>
      <c r="K413" s="153"/>
      <c r="L413" s="153"/>
      <c r="M413" s="151">
        <f>SUM(I413:L413)</f>
        <v>0</v>
      </c>
      <c r="N413" s="153"/>
      <c r="O413" s="153"/>
      <c r="P413" s="153"/>
      <c r="Q413" s="153"/>
      <c r="R413" s="151">
        <f>SUM(N413:Q413)</f>
        <v>0</v>
      </c>
      <c r="S413" s="153"/>
      <c r="T413" s="153"/>
      <c r="U413" s="153"/>
      <c r="V413" s="153"/>
      <c r="W413" s="151">
        <f>SUM(S413:V413)</f>
        <v>0</v>
      </c>
      <c r="X413" s="153"/>
      <c r="Y413" s="153"/>
      <c r="Z413" s="153"/>
      <c r="AA413" s="153"/>
      <c r="AB413" s="151">
        <f>SUM(X413:AA413)</f>
        <v>0</v>
      </c>
      <c r="AC413" s="153"/>
      <c r="AD413" s="153"/>
      <c r="AE413" s="153"/>
      <c r="AF413" s="153"/>
      <c r="AG413" s="151">
        <f>SUM(AC413:AF413)</f>
        <v>0</v>
      </c>
      <c r="AH413" s="153"/>
      <c r="AI413" s="153"/>
      <c r="AJ413" s="153"/>
      <c r="AK413" s="153"/>
      <c r="AL413" s="151">
        <f>SUM(AH413:AK413)</f>
        <v>0</v>
      </c>
      <c r="AM413" s="143">
        <f t="shared" si="84"/>
        <v>0</v>
      </c>
    </row>
    <row r="414" spans="1:39" x14ac:dyDescent="0.35">
      <c r="A414" s="156" t="s">
        <v>504</v>
      </c>
      <c r="B414" s="157">
        <v>8</v>
      </c>
      <c r="C414" s="156"/>
      <c r="D414" s="156">
        <f t="shared" ref="D414:AL414" si="101">SUM(D410:D413)</f>
        <v>13</v>
      </c>
      <c r="E414" s="156">
        <f t="shared" si="101"/>
        <v>0</v>
      </c>
      <c r="F414" s="156">
        <f t="shared" si="101"/>
        <v>0</v>
      </c>
      <c r="G414" s="156">
        <f t="shared" si="101"/>
        <v>0</v>
      </c>
      <c r="H414" s="156">
        <f t="shared" si="101"/>
        <v>13</v>
      </c>
      <c r="I414" s="156">
        <f t="shared" si="101"/>
        <v>0</v>
      </c>
      <c r="J414" s="156">
        <f t="shared" si="101"/>
        <v>0</v>
      </c>
      <c r="K414" s="156">
        <f t="shared" si="101"/>
        <v>0</v>
      </c>
      <c r="L414" s="156">
        <f t="shared" si="101"/>
        <v>0</v>
      </c>
      <c r="M414" s="156">
        <f t="shared" si="101"/>
        <v>0</v>
      </c>
      <c r="N414" s="156">
        <f t="shared" si="101"/>
        <v>2</v>
      </c>
      <c r="O414" s="156">
        <f t="shared" si="101"/>
        <v>0</v>
      </c>
      <c r="P414" s="156">
        <f t="shared" si="101"/>
        <v>0</v>
      </c>
      <c r="Q414" s="156">
        <f t="shared" si="101"/>
        <v>0</v>
      </c>
      <c r="R414" s="156">
        <f t="shared" si="101"/>
        <v>2</v>
      </c>
      <c r="S414" s="156">
        <f t="shared" si="101"/>
        <v>0</v>
      </c>
      <c r="T414" s="156">
        <f t="shared" si="101"/>
        <v>0</v>
      </c>
      <c r="U414" s="156">
        <f t="shared" si="101"/>
        <v>0</v>
      </c>
      <c r="V414" s="156">
        <f t="shared" si="101"/>
        <v>0</v>
      </c>
      <c r="W414" s="156">
        <f t="shared" si="101"/>
        <v>0</v>
      </c>
      <c r="X414" s="156">
        <f t="shared" si="101"/>
        <v>0</v>
      </c>
      <c r="Y414" s="156">
        <f t="shared" si="101"/>
        <v>0</v>
      </c>
      <c r="Z414" s="156">
        <f t="shared" si="101"/>
        <v>0</v>
      </c>
      <c r="AA414" s="156">
        <f t="shared" si="101"/>
        <v>0</v>
      </c>
      <c r="AB414" s="156">
        <f t="shared" si="101"/>
        <v>0</v>
      </c>
      <c r="AC414" s="156">
        <f t="shared" si="101"/>
        <v>0</v>
      </c>
      <c r="AD414" s="156">
        <f t="shared" si="101"/>
        <v>0</v>
      </c>
      <c r="AE414" s="156">
        <f t="shared" si="101"/>
        <v>0</v>
      </c>
      <c r="AF414" s="156">
        <f t="shared" si="101"/>
        <v>0</v>
      </c>
      <c r="AG414" s="156">
        <f t="shared" si="101"/>
        <v>0</v>
      </c>
      <c r="AH414" s="156">
        <f t="shared" si="101"/>
        <v>0</v>
      </c>
      <c r="AI414" s="156">
        <f t="shared" si="101"/>
        <v>0</v>
      </c>
      <c r="AJ414" s="156">
        <f t="shared" si="101"/>
        <v>0</v>
      </c>
      <c r="AK414" s="156">
        <f t="shared" si="101"/>
        <v>0</v>
      </c>
      <c r="AL414" s="156">
        <f t="shared" si="101"/>
        <v>0</v>
      </c>
      <c r="AM414" s="143">
        <f t="shared" si="84"/>
        <v>15</v>
      </c>
    </row>
    <row r="415" spans="1:39" x14ac:dyDescent="0.35">
      <c r="A415" s="150" t="s">
        <v>506</v>
      </c>
      <c r="B415" s="144">
        <v>23</v>
      </c>
      <c r="C415" s="148" t="s">
        <v>344</v>
      </c>
      <c r="D415" s="148"/>
      <c r="E415" s="148"/>
      <c r="F415" s="148"/>
      <c r="G415" s="148"/>
      <c r="H415" s="151">
        <f>SUM(D415:G415)</f>
        <v>0</v>
      </c>
      <c r="I415" s="148"/>
      <c r="J415" s="148"/>
      <c r="K415" s="148"/>
      <c r="L415" s="148"/>
      <c r="M415" s="151">
        <f>SUM(I415:L415)</f>
        <v>0</v>
      </c>
      <c r="N415" s="148"/>
      <c r="O415" s="148"/>
      <c r="P415" s="148"/>
      <c r="Q415" s="148"/>
      <c r="R415" s="151">
        <f>SUM(N415:Q415)</f>
        <v>0</v>
      </c>
      <c r="S415" s="148"/>
      <c r="T415" s="148"/>
      <c r="U415" s="148"/>
      <c r="V415" s="148"/>
      <c r="W415" s="151">
        <f>SUM(S415:V415)</f>
        <v>0</v>
      </c>
      <c r="X415" s="148"/>
      <c r="Y415" s="148"/>
      <c r="Z415" s="148"/>
      <c r="AA415" s="148"/>
      <c r="AB415" s="151">
        <f>SUM(X415:AA415)</f>
        <v>0</v>
      </c>
      <c r="AC415" s="148"/>
      <c r="AD415" s="148"/>
      <c r="AE415" s="148"/>
      <c r="AF415" s="148"/>
      <c r="AG415" s="151">
        <f>SUM(AC415:AF415)</f>
        <v>0</v>
      </c>
      <c r="AH415" s="148"/>
      <c r="AI415" s="148"/>
      <c r="AJ415" s="148"/>
      <c r="AK415" s="148"/>
      <c r="AL415" s="151">
        <f>SUM(AH415:AK415)</f>
        <v>0</v>
      </c>
      <c r="AM415" s="143">
        <f t="shared" ref="AM415:AM434" si="102">SUM(H415,M415,R415,W415,AB415,AG415,AL415)</f>
        <v>0</v>
      </c>
    </row>
    <row r="416" spans="1:39" x14ac:dyDescent="0.35">
      <c r="A416" s="199" t="s">
        <v>378</v>
      </c>
      <c r="B416" s="144"/>
      <c r="C416" s="153" t="s">
        <v>346</v>
      </c>
      <c r="D416" s="153"/>
      <c r="E416" s="153"/>
      <c r="F416" s="153"/>
      <c r="G416" s="153"/>
      <c r="H416" s="151">
        <f>SUM(D416:G416)</f>
        <v>0</v>
      </c>
      <c r="I416" s="153"/>
      <c r="J416" s="153"/>
      <c r="K416" s="153"/>
      <c r="L416" s="153"/>
      <c r="M416" s="151">
        <f>SUM(I416:L416)</f>
        <v>0</v>
      </c>
      <c r="N416" s="153"/>
      <c r="O416" s="153"/>
      <c r="P416" s="153"/>
      <c r="Q416" s="153"/>
      <c r="R416" s="151">
        <f>SUM(N416:Q416)</f>
        <v>0</v>
      </c>
      <c r="S416" s="153"/>
      <c r="T416" s="153"/>
      <c r="U416" s="153"/>
      <c r="V416" s="153"/>
      <c r="W416" s="151">
        <f>SUM(S416:V416)</f>
        <v>0</v>
      </c>
      <c r="X416" s="153"/>
      <c r="Y416" s="153"/>
      <c r="Z416" s="153"/>
      <c r="AA416" s="153"/>
      <c r="AB416" s="151">
        <f>SUM(X416:AA416)</f>
        <v>0</v>
      </c>
      <c r="AC416" s="153"/>
      <c r="AD416" s="153"/>
      <c r="AE416" s="153"/>
      <c r="AF416" s="153"/>
      <c r="AG416" s="151">
        <f>SUM(AC416:AF416)</f>
        <v>0</v>
      </c>
      <c r="AH416" s="153"/>
      <c r="AI416" s="153"/>
      <c r="AJ416" s="153"/>
      <c r="AK416" s="153"/>
      <c r="AL416" s="151">
        <f>SUM(AH416:AK416)</f>
        <v>0</v>
      </c>
      <c r="AM416" s="143">
        <f t="shared" si="102"/>
        <v>0</v>
      </c>
    </row>
    <row r="417" spans="1:39" x14ac:dyDescent="0.35">
      <c r="A417" s="199"/>
      <c r="B417" s="144"/>
      <c r="C417" s="148" t="s">
        <v>348</v>
      </c>
      <c r="D417" s="148">
        <v>1</v>
      </c>
      <c r="E417" s="148"/>
      <c r="F417" s="148"/>
      <c r="G417" s="148"/>
      <c r="H417" s="151">
        <f>SUM(D417:G417)</f>
        <v>1</v>
      </c>
      <c r="I417" s="148"/>
      <c r="J417" s="148"/>
      <c r="K417" s="148"/>
      <c r="L417" s="148"/>
      <c r="M417" s="151">
        <f>SUM(I417:L417)</f>
        <v>0</v>
      </c>
      <c r="N417" s="148"/>
      <c r="O417" s="148"/>
      <c r="P417" s="148"/>
      <c r="Q417" s="148"/>
      <c r="R417" s="151">
        <f>SUM(N417:Q417)</f>
        <v>0</v>
      </c>
      <c r="S417" s="148"/>
      <c r="T417" s="148"/>
      <c r="U417" s="148"/>
      <c r="V417" s="148"/>
      <c r="W417" s="151">
        <f>SUM(S417:V417)</f>
        <v>0</v>
      </c>
      <c r="X417" s="148"/>
      <c r="Y417" s="148"/>
      <c r="Z417" s="148"/>
      <c r="AA417" s="148"/>
      <c r="AB417" s="151">
        <f>SUM(X417:AA417)</f>
        <v>0</v>
      </c>
      <c r="AC417" s="148"/>
      <c r="AD417" s="148"/>
      <c r="AE417" s="148"/>
      <c r="AF417" s="148"/>
      <c r="AG417" s="151">
        <f>SUM(AC417:AF417)</f>
        <v>0</v>
      </c>
      <c r="AH417" s="148"/>
      <c r="AI417" s="148"/>
      <c r="AJ417" s="148"/>
      <c r="AK417" s="148"/>
      <c r="AL417" s="151">
        <f>SUM(AH417:AK417)</f>
        <v>0</v>
      </c>
      <c r="AM417" s="143">
        <f t="shared" si="102"/>
        <v>1</v>
      </c>
    </row>
    <row r="418" spans="1:39" x14ac:dyDescent="0.35">
      <c r="A418" s="199"/>
      <c r="B418" s="144"/>
      <c r="C418" s="153" t="s">
        <v>365</v>
      </c>
      <c r="D418" s="153">
        <v>2</v>
      </c>
      <c r="E418" s="153"/>
      <c r="F418" s="153"/>
      <c r="G418" s="153"/>
      <c r="H418" s="151">
        <f>SUM(D418:G418)</f>
        <v>2</v>
      </c>
      <c r="I418" s="153"/>
      <c r="J418" s="153"/>
      <c r="K418" s="153"/>
      <c r="L418" s="153"/>
      <c r="M418" s="151">
        <f>SUM(I418:L418)</f>
        <v>0</v>
      </c>
      <c r="N418" s="153">
        <v>2</v>
      </c>
      <c r="O418" s="153"/>
      <c r="P418" s="153"/>
      <c r="Q418" s="153"/>
      <c r="R418" s="151">
        <f>SUM(N418:Q418)</f>
        <v>2</v>
      </c>
      <c r="S418" s="153"/>
      <c r="T418" s="153"/>
      <c r="U418" s="153"/>
      <c r="V418" s="153"/>
      <c r="W418" s="151">
        <f>SUM(S418:V418)</f>
        <v>0</v>
      </c>
      <c r="X418" s="153"/>
      <c r="Y418" s="153"/>
      <c r="Z418" s="153"/>
      <c r="AA418" s="153"/>
      <c r="AB418" s="151">
        <f>SUM(X418:AA418)</f>
        <v>0</v>
      </c>
      <c r="AC418" s="153"/>
      <c r="AD418" s="153"/>
      <c r="AE418" s="153"/>
      <c r="AF418" s="153"/>
      <c r="AG418" s="151">
        <f>SUM(AC418:AF418)</f>
        <v>0</v>
      </c>
      <c r="AH418" s="153"/>
      <c r="AI418" s="153"/>
      <c r="AJ418" s="153"/>
      <c r="AK418" s="153"/>
      <c r="AL418" s="151">
        <f>SUM(AH418:AK418)</f>
        <v>0</v>
      </c>
      <c r="AM418" s="143">
        <f t="shared" si="102"/>
        <v>4</v>
      </c>
    </row>
    <row r="419" spans="1:39" x14ac:dyDescent="0.35">
      <c r="A419" s="156" t="s">
        <v>506</v>
      </c>
      <c r="B419" s="157">
        <v>23</v>
      </c>
      <c r="C419" s="156"/>
      <c r="D419" s="156">
        <f t="shared" ref="D419:AL419" si="103">SUM(D415:D418)</f>
        <v>3</v>
      </c>
      <c r="E419" s="156">
        <f t="shared" si="103"/>
        <v>0</v>
      </c>
      <c r="F419" s="156">
        <f t="shared" si="103"/>
        <v>0</v>
      </c>
      <c r="G419" s="156">
        <f t="shared" si="103"/>
        <v>0</v>
      </c>
      <c r="H419" s="156">
        <f t="shared" si="103"/>
        <v>3</v>
      </c>
      <c r="I419" s="156">
        <f t="shared" si="103"/>
        <v>0</v>
      </c>
      <c r="J419" s="156">
        <f t="shared" si="103"/>
        <v>0</v>
      </c>
      <c r="K419" s="156">
        <f t="shared" si="103"/>
        <v>0</v>
      </c>
      <c r="L419" s="156">
        <f t="shared" si="103"/>
        <v>0</v>
      </c>
      <c r="M419" s="156">
        <f t="shared" si="103"/>
        <v>0</v>
      </c>
      <c r="N419" s="156">
        <f t="shared" si="103"/>
        <v>2</v>
      </c>
      <c r="O419" s="156">
        <f t="shared" si="103"/>
        <v>0</v>
      </c>
      <c r="P419" s="156">
        <f t="shared" si="103"/>
        <v>0</v>
      </c>
      <c r="Q419" s="156">
        <f t="shared" si="103"/>
        <v>0</v>
      </c>
      <c r="R419" s="156">
        <f t="shared" si="103"/>
        <v>2</v>
      </c>
      <c r="S419" s="156">
        <f t="shared" si="103"/>
        <v>0</v>
      </c>
      <c r="T419" s="156">
        <f t="shared" si="103"/>
        <v>0</v>
      </c>
      <c r="U419" s="156">
        <f t="shared" si="103"/>
        <v>0</v>
      </c>
      <c r="V419" s="156">
        <f t="shared" si="103"/>
        <v>0</v>
      </c>
      <c r="W419" s="156">
        <f t="shared" si="103"/>
        <v>0</v>
      </c>
      <c r="X419" s="156">
        <f t="shared" si="103"/>
        <v>0</v>
      </c>
      <c r="Y419" s="156">
        <f t="shared" si="103"/>
        <v>0</v>
      </c>
      <c r="Z419" s="156">
        <f t="shared" si="103"/>
        <v>0</v>
      </c>
      <c r="AA419" s="156">
        <f t="shared" si="103"/>
        <v>0</v>
      </c>
      <c r="AB419" s="156">
        <f t="shared" si="103"/>
        <v>0</v>
      </c>
      <c r="AC419" s="156">
        <f t="shared" si="103"/>
        <v>0</v>
      </c>
      <c r="AD419" s="156">
        <f t="shared" si="103"/>
        <v>0</v>
      </c>
      <c r="AE419" s="156">
        <f t="shared" si="103"/>
        <v>0</v>
      </c>
      <c r="AF419" s="156">
        <f t="shared" si="103"/>
        <v>0</v>
      </c>
      <c r="AG419" s="156">
        <f t="shared" si="103"/>
        <v>0</v>
      </c>
      <c r="AH419" s="156">
        <f t="shared" si="103"/>
        <v>0</v>
      </c>
      <c r="AI419" s="156">
        <f t="shared" si="103"/>
        <v>0</v>
      </c>
      <c r="AJ419" s="156">
        <f t="shared" si="103"/>
        <v>0</v>
      </c>
      <c r="AK419" s="156">
        <f t="shared" si="103"/>
        <v>0</v>
      </c>
      <c r="AL419" s="156">
        <f t="shared" si="103"/>
        <v>0</v>
      </c>
      <c r="AM419" s="143">
        <f t="shared" si="102"/>
        <v>5</v>
      </c>
    </row>
    <row r="420" spans="1:39" x14ac:dyDescent="0.35">
      <c r="A420" s="150" t="s">
        <v>507</v>
      </c>
      <c r="B420" s="144">
        <v>7</v>
      </c>
      <c r="C420" s="148" t="s">
        <v>344</v>
      </c>
      <c r="D420" s="148"/>
      <c r="E420" s="148"/>
      <c r="F420" s="148"/>
      <c r="G420" s="148"/>
      <c r="H420" s="151">
        <f>SUM(D420:G420)</f>
        <v>0</v>
      </c>
      <c r="I420" s="148"/>
      <c r="J420" s="148"/>
      <c r="K420" s="148"/>
      <c r="L420" s="148"/>
      <c r="M420" s="151">
        <f>SUM(I420:L420)</f>
        <v>0</v>
      </c>
      <c r="N420" s="148"/>
      <c r="O420" s="148"/>
      <c r="P420" s="148"/>
      <c r="Q420" s="148"/>
      <c r="R420" s="151">
        <f>SUM(N420:Q420)</f>
        <v>0</v>
      </c>
      <c r="S420" s="148"/>
      <c r="T420" s="148"/>
      <c r="U420" s="148"/>
      <c r="V420" s="148"/>
      <c r="W420" s="151">
        <f>SUM(S420:V420)</f>
        <v>0</v>
      </c>
      <c r="X420" s="148"/>
      <c r="Y420" s="148"/>
      <c r="Z420" s="148"/>
      <c r="AA420" s="148"/>
      <c r="AB420" s="151">
        <f>SUM(X420:AA420)</f>
        <v>0</v>
      </c>
      <c r="AC420" s="148"/>
      <c r="AD420" s="148"/>
      <c r="AE420" s="148"/>
      <c r="AF420" s="148"/>
      <c r="AG420" s="151">
        <f>SUM(AC420:AF420)</f>
        <v>0</v>
      </c>
      <c r="AH420" s="148"/>
      <c r="AI420" s="148"/>
      <c r="AJ420" s="148"/>
      <c r="AK420" s="148"/>
      <c r="AL420" s="151">
        <f>SUM(AH420:AK420)</f>
        <v>0</v>
      </c>
      <c r="AM420" s="143">
        <f t="shared" si="102"/>
        <v>0</v>
      </c>
    </row>
    <row r="421" spans="1:39" x14ac:dyDescent="0.35">
      <c r="A421" s="199" t="s">
        <v>411</v>
      </c>
      <c r="B421" s="144"/>
      <c r="C421" s="153" t="s">
        <v>346</v>
      </c>
      <c r="D421" s="153"/>
      <c r="E421" s="153"/>
      <c r="F421" s="153"/>
      <c r="G421" s="153"/>
      <c r="H421" s="151">
        <f>SUM(D421:G421)</f>
        <v>0</v>
      </c>
      <c r="I421" s="153"/>
      <c r="J421" s="153"/>
      <c r="K421" s="153"/>
      <c r="L421" s="153"/>
      <c r="M421" s="151">
        <f>SUM(I421:L421)</f>
        <v>0</v>
      </c>
      <c r="N421" s="153"/>
      <c r="O421" s="153"/>
      <c r="P421" s="153"/>
      <c r="Q421" s="153"/>
      <c r="R421" s="151">
        <f>SUM(N421:Q421)</f>
        <v>0</v>
      </c>
      <c r="S421" s="153"/>
      <c r="T421" s="153"/>
      <c r="U421" s="153"/>
      <c r="V421" s="153"/>
      <c r="W421" s="151">
        <f>SUM(S421:V421)</f>
        <v>0</v>
      </c>
      <c r="X421" s="153"/>
      <c r="Y421" s="153"/>
      <c r="Z421" s="153"/>
      <c r="AA421" s="153"/>
      <c r="AB421" s="151">
        <f>SUM(X421:AA421)</f>
        <v>0</v>
      </c>
      <c r="AC421" s="153"/>
      <c r="AD421" s="153"/>
      <c r="AE421" s="153"/>
      <c r="AF421" s="153"/>
      <c r="AG421" s="151">
        <f>SUM(AC421:AF421)</f>
        <v>0</v>
      </c>
      <c r="AH421" s="153"/>
      <c r="AI421" s="153"/>
      <c r="AJ421" s="153"/>
      <c r="AK421" s="153"/>
      <c r="AL421" s="151">
        <f>SUM(AH421:AK421)</f>
        <v>0</v>
      </c>
      <c r="AM421" s="143">
        <f t="shared" si="102"/>
        <v>0</v>
      </c>
    </row>
    <row r="422" spans="1:39" x14ac:dyDescent="0.35">
      <c r="A422" s="199"/>
      <c r="B422" s="144"/>
      <c r="C422" s="148" t="s">
        <v>348</v>
      </c>
      <c r="D422" s="148"/>
      <c r="E422" s="148"/>
      <c r="F422" s="148"/>
      <c r="G422" s="148"/>
      <c r="H422" s="151">
        <f>SUM(D422:G422)</f>
        <v>0</v>
      </c>
      <c r="I422" s="148"/>
      <c r="J422" s="148"/>
      <c r="K422" s="148"/>
      <c r="L422" s="148"/>
      <c r="M422" s="151">
        <f>SUM(I422:L422)</f>
        <v>0</v>
      </c>
      <c r="N422" s="148"/>
      <c r="O422" s="148"/>
      <c r="P422" s="148"/>
      <c r="Q422" s="148"/>
      <c r="R422" s="151">
        <f>SUM(N422:Q422)</f>
        <v>0</v>
      </c>
      <c r="S422" s="148"/>
      <c r="T422" s="148"/>
      <c r="U422" s="148"/>
      <c r="V422" s="148"/>
      <c r="W422" s="151">
        <f>SUM(S422:V422)</f>
        <v>0</v>
      </c>
      <c r="X422" s="148"/>
      <c r="Y422" s="148"/>
      <c r="Z422" s="148"/>
      <c r="AA422" s="148"/>
      <c r="AB422" s="151">
        <f>SUM(X422:AA422)</f>
        <v>0</v>
      </c>
      <c r="AC422" s="148"/>
      <c r="AD422" s="148"/>
      <c r="AE422" s="148"/>
      <c r="AF422" s="148"/>
      <c r="AG422" s="151">
        <f>SUM(AC422:AF422)</f>
        <v>0</v>
      </c>
      <c r="AH422" s="148"/>
      <c r="AI422" s="148"/>
      <c r="AJ422" s="148"/>
      <c r="AK422" s="148"/>
      <c r="AL422" s="151">
        <f>SUM(AH422:AK422)</f>
        <v>0</v>
      </c>
      <c r="AM422" s="143">
        <f t="shared" si="102"/>
        <v>0</v>
      </c>
    </row>
    <row r="423" spans="1:39" x14ac:dyDescent="0.35">
      <c r="A423" s="199"/>
      <c r="B423" s="144"/>
      <c r="C423" s="153" t="s">
        <v>365</v>
      </c>
      <c r="D423" s="153"/>
      <c r="E423" s="153"/>
      <c r="F423" s="153"/>
      <c r="G423" s="153"/>
      <c r="H423" s="151">
        <f>SUM(D423:G423)</f>
        <v>0</v>
      </c>
      <c r="I423" s="153"/>
      <c r="J423" s="153"/>
      <c r="K423" s="153"/>
      <c r="L423" s="153"/>
      <c r="M423" s="151">
        <f>SUM(I423:L423)</f>
        <v>0</v>
      </c>
      <c r="N423" s="153"/>
      <c r="O423" s="153"/>
      <c r="P423" s="153"/>
      <c r="Q423" s="153"/>
      <c r="R423" s="151">
        <f>SUM(N423:Q423)</f>
        <v>0</v>
      </c>
      <c r="S423" s="153"/>
      <c r="T423" s="153"/>
      <c r="U423" s="153"/>
      <c r="V423" s="153"/>
      <c r="W423" s="151">
        <f>SUM(S423:V423)</f>
        <v>0</v>
      </c>
      <c r="X423" s="153"/>
      <c r="Y423" s="153"/>
      <c r="Z423" s="153"/>
      <c r="AA423" s="153"/>
      <c r="AB423" s="151">
        <f>SUM(X423:AA423)</f>
        <v>0</v>
      </c>
      <c r="AC423" s="153"/>
      <c r="AD423" s="153"/>
      <c r="AE423" s="153"/>
      <c r="AF423" s="153"/>
      <c r="AG423" s="151">
        <f>SUM(AC423:AF423)</f>
        <v>0</v>
      </c>
      <c r="AH423" s="153"/>
      <c r="AI423" s="153"/>
      <c r="AJ423" s="153"/>
      <c r="AK423" s="153"/>
      <c r="AL423" s="151">
        <f>SUM(AH423:AK423)</f>
        <v>0</v>
      </c>
      <c r="AM423" s="143">
        <f t="shared" si="102"/>
        <v>0</v>
      </c>
    </row>
    <row r="424" spans="1:39" x14ac:dyDescent="0.35">
      <c r="A424" s="156" t="s">
        <v>507</v>
      </c>
      <c r="B424" s="157">
        <v>7</v>
      </c>
      <c r="C424" s="156"/>
      <c r="D424" s="156">
        <f t="shared" ref="D424:AL424" si="104">SUM(D420:D423)</f>
        <v>0</v>
      </c>
      <c r="E424" s="156">
        <f t="shared" si="104"/>
        <v>0</v>
      </c>
      <c r="F424" s="156">
        <f t="shared" si="104"/>
        <v>0</v>
      </c>
      <c r="G424" s="156">
        <f t="shared" si="104"/>
        <v>0</v>
      </c>
      <c r="H424" s="156">
        <f t="shared" si="104"/>
        <v>0</v>
      </c>
      <c r="I424" s="156">
        <f t="shared" si="104"/>
        <v>0</v>
      </c>
      <c r="J424" s="156">
        <f t="shared" si="104"/>
        <v>0</v>
      </c>
      <c r="K424" s="156">
        <f t="shared" si="104"/>
        <v>0</v>
      </c>
      <c r="L424" s="156">
        <f t="shared" si="104"/>
        <v>0</v>
      </c>
      <c r="M424" s="156">
        <f t="shared" si="104"/>
        <v>0</v>
      </c>
      <c r="N424" s="156">
        <f t="shared" si="104"/>
        <v>0</v>
      </c>
      <c r="O424" s="156">
        <f t="shared" si="104"/>
        <v>0</v>
      </c>
      <c r="P424" s="156">
        <f t="shared" si="104"/>
        <v>0</v>
      </c>
      <c r="Q424" s="156">
        <f t="shared" si="104"/>
        <v>0</v>
      </c>
      <c r="R424" s="156">
        <f t="shared" si="104"/>
        <v>0</v>
      </c>
      <c r="S424" s="156">
        <f t="shared" si="104"/>
        <v>0</v>
      </c>
      <c r="T424" s="156">
        <f t="shared" si="104"/>
        <v>0</v>
      </c>
      <c r="U424" s="156">
        <f t="shared" si="104"/>
        <v>0</v>
      </c>
      <c r="V424" s="156">
        <f t="shared" si="104"/>
        <v>0</v>
      </c>
      <c r="W424" s="156">
        <f t="shared" si="104"/>
        <v>0</v>
      </c>
      <c r="X424" s="156">
        <f t="shared" si="104"/>
        <v>0</v>
      </c>
      <c r="Y424" s="156">
        <f t="shared" si="104"/>
        <v>0</v>
      </c>
      <c r="Z424" s="156">
        <f t="shared" si="104"/>
        <v>0</v>
      </c>
      <c r="AA424" s="156">
        <f t="shared" si="104"/>
        <v>0</v>
      </c>
      <c r="AB424" s="156">
        <f t="shared" si="104"/>
        <v>0</v>
      </c>
      <c r="AC424" s="156">
        <f t="shared" si="104"/>
        <v>0</v>
      </c>
      <c r="AD424" s="156">
        <f t="shared" si="104"/>
        <v>0</v>
      </c>
      <c r="AE424" s="156">
        <f t="shared" si="104"/>
        <v>0</v>
      </c>
      <c r="AF424" s="156">
        <f t="shared" si="104"/>
        <v>0</v>
      </c>
      <c r="AG424" s="156">
        <f t="shared" si="104"/>
        <v>0</v>
      </c>
      <c r="AH424" s="156">
        <f t="shared" si="104"/>
        <v>0</v>
      </c>
      <c r="AI424" s="156">
        <f t="shared" si="104"/>
        <v>0</v>
      </c>
      <c r="AJ424" s="156">
        <f t="shared" si="104"/>
        <v>0</v>
      </c>
      <c r="AK424" s="156">
        <f t="shared" si="104"/>
        <v>0</v>
      </c>
      <c r="AL424" s="156">
        <f t="shared" si="104"/>
        <v>0</v>
      </c>
      <c r="AM424" s="143">
        <f t="shared" si="102"/>
        <v>0</v>
      </c>
    </row>
    <row r="425" spans="1:39" x14ac:dyDescent="0.35">
      <c r="A425" s="150" t="s">
        <v>508</v>
      </c>
      <c r="B425" s="144">
        <v>23</v>
      </c>
      <c r="C425" s="148" t="s">
        <v>344</v>
      </c>
      <c r="D425" s="148"/>
      <c r="E425" s="148"/>
      <c r="F425" s="148"/>
      <c r="G425" s="148"/>
      <c r="H425" s="151">
        <f>SUM(D425:G425)</f>
        <v>0</v>
      </c>
      <c r="I425" s="148"/>
      <c r="J425" s="148"/>
      <c r="K425" s="148"/>
      <c r="L425" s="148"/>
      <c r="M425" s="151">
        <f>SUM(I425:L425)</f>
        <v>0</v>
      </c>
      <c r="N425" s="148"/>
      <c r="O425" s="148"/>
      <c r="P425" s="148"/>
      <c r="Q425" s="148"/>
      <c r="R425" s="151">
        <f>SUM(N425:Q425)</f>
        <v>0</v>
      </c>
      <c r="S425" s="148"/>
      <c r="T425" s="148"/>
      <c r="U425" s="148"/>
      <c r="V425" s="148"/>
      <c r="W425" s="151">
        <f>SUM(S425:V425)</f>
        <v>0</v>
      </c>
      <c r="X425" s="148"/>
      <c r="Y425" s="148"/>
      <c r="Z425" s="148"/>
      <c r="AA425" s="148"/>
      <c r="AB425" s="151">
        <f>SUM(X425:AA425)</f>
        <v>0</v>
      </c>
      <c r="AC425" s="148"/>
      <c r="AD425" s="148"/>
      <c r="AE425" s="148"/>
      <c r="AF425" s="148"/>
      <c r="AG425" s="151">
        <f>SUM(AC425:AF425)</f>
        <v>0</v>
      </c>
      <c r="AH425" s="148"/>
      <c r="AI425" s="148"/>
      <c r="AJ425" s="148"/>
      <c r="AK425" s="148"/>
      <c r="AL425" s="151">
        <f>SUM(AH425:AK425)</f>
        <v>0</v>
      </c>
      <c r="AM425" s="143">
        <f t="shared" si="102"/>
        <v>0</v>
      </c>
    </row>
    <row r="426" spans="1:39" x14ac:dyDescent="0.35">
      <c r="A426" s="199" t="s">
        <v>509</v>
      </c>
      <c r="B426" s="144"/>
      <c r="C426" s="153" t="s">
        <v>346</v>
      </c>
      <c r="D426" s="153"/>
      <c r="E426" s="153"/>
      <c r="F426" s="153"/>
      <c r="G426" s="153"/>
      <c r="H426" s="151">
        <f>SUM(D426:G426)</f>
        <v>0</v>
      </c>
      <c r="I426" s="153"/>
      <c r="J426" s="153"/>
      <c r="K426" s="153"/>
      <c r="L426" s="153"/>
      <c r="M426" s="151">
        <f>SUM(I426:L426)</f>
        <v>0</v>
      </c>
      <c r="N426" s="153"/>
      <c r="O426" s="153"/>
      <c r="P426" s="153"/>
      <c r="Q426" s="153"/>
      <c r="R426" s="151">
        <f>SUM(N426:Q426)</f>
        <v>0</v>
      </c>
      <c r="S426" s="153"/>
      <c r="T426" s="153"/>
      <c r="U426" s="153"/>
      <c r="V426" s="153"/>
      <c r="W426" s="151">
        <f>SUM(S426:V426)</f>
        <v>0</v>
      </c>
      <c r="X426" s="153"/>
      <c r="Y426" s="153"/>
      <c r="Z426" s="153"/>
      <c r="AA426" s="153"/>
      <c r="AB426" s="151">
        <f>SUM(X426:AA426)</f>
        <v>0</v>
      </c>
      <c r="AC426" s="153"/>
      <c r="AD426" s="153"/>
      <c r="AE426" s="153"/>
      <c r="AF426" s="153"/>
      <c r="AG426" s="151">
        <f>SUM(AC426:AF426)</f>
        <v>0</v>
      </c>
      <c r="AH426" s="153"/>
      <c r="AI426" s="153"/>
      <c r="AJ426" s="153"/>
      <c r="AK426" s="153"/>
      <c r="AL426" s="151">
        <f>SUM(AH426:AK426)</f>
        <v>0</v>
      </c>
      <c r="AM426" s="143">
        <f t="shared" si="102"/>
        <v>0</v>
      </c>
    </row>
    <row r="427" spans="1:39" x14ac:dyDescent="0.35">
      <c r="A427" s="199"/>
      <c r="B427" s="144"/>
      <c r="C427" s="148" t="s">
        <v>348</v>
      </c>
      <c r="D427" s="148"/>
      <c r="E427" s="148"/>
      <c r="F427" s="148"/>
      <c r="G427" s="148"/>
      <c r="H427" s="151">
        <f>SUM(D427:G427)</f>
        <v>0</v>
      </c>
      <c r="I427" s="148"/>
      <c r="J427" s="148"/>
      <c r="K427" s="148"/>
      <c r="L427" s="148"/>
      <c r="M427" s="151">
        <f>SUM(I427:L427)</f>
        <v>0</v>
      </c>
      <c r="N427" s="148"/>
      <c r="O427" s="148"/>
      <c r="P427" s="148"/>
      <c r="Q427" s="148"/>
      <c r="R427" s="151">
        <f>SUM(N427:Q427)</f>
        <v>0</v>
      </c>
      <c r="S427" s="148"/>
      <c r="T427" s="148"/>
      <c r="U427" s="148"/>
      <c r="V427" s="148"/>
      <c r="W427" s="151">
        <f>SUM(S427:V427)</f>
        <v>0</v>
      </c>
      <c r="X427" s="148"/>
      <c r="Y427" s="148"/>
      <c r="Z427" s="148"/>
      <c r="AA427" s="148"/>
      <c r="AB427" s="151">
        <f>SUM(X427:AA427)</f>
        <v>0</v>
      </c>
      <c r="AC427" s="148"/>
      <c r="AD427" s="148"/>
      <c r="AE427" s="148"/>
      <c r="AF427" s="148"/>
      <c r="AG427" s="151">
        <f>SUM(AC427:AF427)</f>
        <v>0</v>
      </c>
      <c r="AH427" s="148"/>
      <c r="AI427" s="148"/>
      <c r="AJ427" s="148"/>
      <c r="AK427" s="148"/>
      <c r="AL427" s="151">
        <f>SUM(AH427:AK427)</f>
        <v>0</v>
      </c>
      <c r="AM427" s="143">
        <f t="shared" si="102"/>
        <v>0</v>
      </c>
    </row>
    <row r="428" spans="1:39" x14ac:dyDescent="0.35">
      <c r="A428" s="199"/>
      <c r="B428" s="144"/>
      <c r="C428" s="153" t="s">
        <v>365</v>
      </c>
      <c r="D428" s="153"/>
      <c r="E428" s="153"/>
      <c r="F428" s="153"/>
      <c r="G428" s="153"/>
      <c r="H428" s="151">
        <f>SUM(D428:G428)</f>
        <v>0</v>
      </c>
      <c r="I428" s="153"/>
      <c r="J428" s="153"/>
      <c r="K428" s="153"/>
      <c r="L428" s="153"/>
      <c r="M428" s="151">
        <f>SUM(I428:L428)</f>
        <v>0</v>
      </c>
      <c r="N428" s="153"/>
      <c r="O428" s="153"/>
      <c r="P428" s="153"/>
      <c r="Q428" s="153"/>
      <c r="R428" s="151">
        <f>SUM(N428:Q428)</f>
        <v>0</v>
      </c>
      <c r="S428" s="153"/>
      <c r="T428" s="153"/>
      <c r="U428" s="153"/>
      <c r="V428" s="153"/>
      <c r="W428" s="151">
        <f>SUM(S428:V428)</f>
        <v>0</v>
      </c>
      <c r="X428" s="153"/>
      <c r="Y428" s="153"/>
      <c r="Z428" s="153"/>
      <c r="AA428" s="153"/>
      <c r="AB428" s="151">
        <f>SUM(X428:AA428)</f>
        <v>0</v>
      </c>
      <c r="AC428" s="153"/>
      <c r="AD428" s="153"/>
      <c r="AE428" s="153"/>
      <c r="AF428" s="153"/>
      <c r="AG428" s="151">
        <f>SUM(AC428:AF428)</f>
        <v>0</v>
      </c>
      <c r="AH428" s="153"/>
      <c r="AI428" s="153"/>
      <c r="AJ428" s="153"/>
      <c r="AK428" s="153"/>
      <c r="AL428" s="151">
        <f>SUM(AH428:AK428)</f>
        <v>0</v>
      </c>
      <c r="AM428" s="143">
        <f t="shared" si="102"/>
        <v>0</v>
      </c>
    </row>
    <row r="429" spans="1:39" x14ac:dyDescent="0.35">
      <c r="A429" s="156" t="s">
        <v>508</v>
      </c>
      <c r="B429" s="157">
        <v>23</v>
      </c>
      <c r="C429" s="156"/>
      <c r="D429" s="156">
        <f t="shared" ref="D429:AL429" si="105">SUM(D425:D428)</f>
        <v>0</v>
      </c>
      <c r="E429" s="156">
        <f t="shared" si="105"/>
        <v>0</v>
      </c>
      <c r="F429" s="156">
        <f t="shared" si="105"/>
        <v>0</v>
      </c>
      <c r="G429" s="156">
        <f t="shared" si="105"/>
        <v>0</v>
      </c>
      <c r="H429" s="156">
        <f t="shared" si="105"/>
        <v>0</v>
      </c>
      <c r="I429" s="156">
        <f t="shared" si="105"/>
        <v>0</v>
      </c>
      <c r="J429" s="156">
        <f t="shared" si="105"/>
        <v>0</v>
      </c>
      <c r="K429" s="156">
        <f t="shared" si="105"/>
        <v>0</v>
      </c>
      <c r="L429" s="156">
        <f t="shared" si="105"/>
        <v>0</v>
      </c>
      <c r="M429" s="156">
        <f t="shared" si="105"/>
        <v>0</v>
      </c>
      <c r="N429" s="156">
        <f t="shared" si="105"/>
        <v>0</v>
      </c>
      <c r="O429" s="156">
        <f t="shared" si="105"/>
        <v>0</v>
      </c>
      <c r="P429" s="156">
        <f t="shared" si="105"/>
        <v>0</v>
      </c>
      <c r="Q429" s="156">
        <f t="shared" si="105"/>
        <v>0</v>
      </c>
      <c r="R429" s="156">
        <f t="shared" si="105"/>
        <v>0</v>
      </c>
      <c r="S429" s="156">
        <f t="shared" si="105"/>
        <v>0</v>
      </c>
      <c r="T429" s="156">
        <f t="shared" si="105"/>
        <v>0</v>
      </c>
      <c r="U429" s="156">
        <f t="shared" si="105"/>
        <v>0</v>
      </c>
      <c r="V429" s="156">
        <f t="shared" si="105"/>
        <v>0</v>
      </c>
      <c r="W429" s="156">
        <f t="shared" si="105"/>
        <v>0</v>
      </c>
      <c r="X429" s="156">
        <f t="shared" si="105"/>
        <v>0</v>
      </c>
      <c r="Y429" s="156">
        <f t="shared" si="105"/>
        <v>0</v>
      </c>
      <c r="Z429" s="156">
        <f t="shared" si="105"/>
        <v>0</v>
      </c>
      <c r="AA429" s="156">
        <f t="shared" si="105"/>
        <v>0</v>
      </c>
      <c r="AB429" s="156">
        <f t="shared" si="105"/>
        <v>0</v>
      </c>
      <c r="AC429" s="156">
        <f t="shared" si="105"/>
        <v>0</v>
      </c>
      <c r="AD429" s="156">
        <f t="shared" si="105"/>
        <v>0</v>
      </c>
      <c r="AE429" s="156">
        <f t="shared" si="105"/>
        <v>0</v>
      </c>
      <c r="AF429" s="156">
        <f t="shared" si="105"/>
        <v>0</v>
      </c>
      <c r="AG429" s="156">
        <f t="shared" si="105"/>
        <v>0</v>
      </c>
      <c r="AH429" s="156">
        <f t="shared" si="105"/>
        <v>0</v>
      </c>
      <c r="AI429" s="156">
        <f t="shared" si="105"/>
        <v>0</v>
      </c>
      <c r="AJ429" s="156">
        <f t="shared" si="105"/>
        <v>0</v>
      </c>
      <c r="AK429" s="156">
        <f t="shared" si="105"/>
        <v>0</v>
      </c>
      <c r="AL429" s="156">
        <f t="shared" si="105"/>
        <v>0</v>
      </c>
      <c r="AM429" s="143">
        <f t="shared" si="102"/>
        <v>0</v>
      </c>
    </row>
    <row r="430" spans="1:39" x14ac:dyDescent="0.35">
      <c r="A430" s="150" t="s">
        <v>510</v>
      </c>
      <c r="B430" s="144">
        <v>24</v>
      </c>
      <c r="C430" s="148" t="s">
        <v>344</v>
      </c>
      <c r="D430" s="148"/>
      <c r="E430" s="148"/>
      <c r="F430" s="148"/>
      <c r="G430" s="148"/>
      <c r="H430" s="151">
        <f>SUM(D430:G430)</f>
        <v>0</v>
      </c>
      <c r="I430" s="148"/>
      <c r="J430" s="148"/>
      <c r="K430" s="148"/>
      <c r="L430" s="148"/>
      <c r="M430" s="151">
        <f>SUM(I430:L430)</f>
        <v>0</v>
      </c>
      <c r="N430" s="148"/>
      <c r="O430" s="148"/>
      <c r="P430" s="148"/>
      <c r="Q430" s="148"/>
      <c r="R430" s="151">
        <f>SUM(N430:Q430)</f>
        <v>0</v>
      </c>
      <c r="S430" s="148"/>
      <c r="T430" s="148"/>
      <c r="U430" s="148"/>
      <c r="V430" s="148"/>
      <c r="W430" s="151">
        <f>SUM(S430:V430)</f>
        <v>0</v>
      </c>
      <c r="X430" s="148"/>
      <c r="Y430" s="148"/>
      <c r="Z430" s="148"/>
      <c r="AA430" s="148"/>
      <c r="AB430" s="151">
        <f>SUM(X430:AA430)</f>
        <v>0</v>
      </c>
      <c r="AC430" s="148"/>
      <c r="AD430" s="148"/>
      <c r="AE430" s="148"/>
      <c r="AF430" s="148"/>
      <c r="AG430" s="151">
        <f>SUM(AC430:AF430)</f>
        <v>0</v>
      </c>
      <c r="AH430" s="148"/>
      <c r="AI430" s="148"/>
      <c r="AJ430" s="148"/>
      <c r="AK430" s="148"/>
      <c r="AL430" s="151">
        <f>SUM(AH430:AK430)</f>
        <v>0</v>
      </c>
      <c r="AM430" s="143">
        <f t="shared" si="102"/>
        <v>0</v>
      </c>
    </row>
    <row r="431" spans="1:39" x14ac:dyDescent="0.35">
      <c r="A431" s="199" t="s">
        <v>445</v>
      </c>
      <c r="B431" s="144"/>
      <c r="C431" s="153" t="s">
        <v>346</v>
      </c>
      <c r="D431" s="153"/>
      <c r="E431" s="153"/>
      <c r="F431" s="153"/>
      <c r="G431" s="153"/>
      <c r="H431" s="151">
        <f>SUM(D431:G431)</f>
        <v>0</v>
      </c>
      <c r="I431" s="153"/>
      <c r="J431" s="153"/>
      <c r="K431" s="153"/>
      <c r="L431" s="153"/>
      <c r="M431" s="151">
        <f>SUM(I431:L431)</f>
        <v>0</v>
      </c>
      <c r="N431" s="153"/>
      <c r="O431" s="153"/>
      <c r="P431" s="153"/>
      <c r="Q431" s="153"/>
      <c r="R431" s="151">
        <f>SUM(N431:Q431)</f>
        <v>0</v>
      </c>
      <c r="S431" s="153"/>
      <c r="T431" s="153"/>
      <c r="U431" s="153"/>
      <c r="V431" s="153"/>
      <c r="W431" s="151">
        <f>SUM(S431:V431)</f>
        <v>0</v>
      </c>
      <c r="X431" s="153"/>
      <c r="Y431" s="153"/>
      <c r="Z431" s="153"/>
      <c r="AA431" s="153"/>
      <c r="AB431" s="151">
        <f>SUM(X431:AA431)</f>
        <v>0</v>
      </c>
      <c r="AC431" s="153"/>
      <c r="AD431" s="153"/>
      <c r="AE431" s="153"/>
      <c r="AF431" s="153"/>
      <c r="AG431" s="151">
        <f>SUM(AC431:AF431)</f>
        <v>0</v>
      </c>
      <c r="AH431" s="153"/>
      <c r="AI431" s="153"/>
      <c r="AJ431" s="153"/>
      <c r="AK431" s="153"/>
      <c r="AL431" s="151">
        <f>SUM(AH431:AK431)</f>
        <v>0</v>
      </c>
      <c r="AM431" s="143">
        <f t="shared" si="102"/>
        <v>0</v>
      </c>
    </row>
    <row r="432" spans="1:39" x14ac:dyDescent="0.35">
      <c r="A432" s="199"/>
      <c r="B432" s="144"/>
      <c r="C432" s="148" t="s">
        <v>348</v>
      </c>
      <c r="D432" s="148"/>
      <c r="E432" s="148"/>
      <c r="F432" s="148"/>
      <c r="G432" s="148"/>
      <c r="H432" s="151">
        <f>SUM(D432:G432)</f>
        <v>0</v>
      </c>
      <c r="I432" s="148"/>
      <c r="J432" s="148"/>
      <c r="K432" s="148"/>
      <c r="L432" s="148"/>
      <c r="M432" s="151">
        <f>SUM(I432:L432)</f>
        <v>0</v>
      </c>
      <c r="N432" s="148"/>
      <c r="O432" s="148"/>
      <c r="P432" s="148"/>
      <c r="Q432" s="148"/>
      <c r="R432" s="151">
        <f>SUM(N432:Q432)</f>
        <v>0</v>
      </c>
      <c r="S432" s="148"/>
      <c r="T432" s="148"/>
      <c r="U432" s="148"/>
      <c r="V432" s="148"/>
      <c r="W432" s="151">
        <f>SUM(S432:V432)</f>
        <v>0</v>
      </c>
      <c r="X432" s="148"/>
      <c r="Y432" s="148"/>
      <c r="Z432" s="148"/>
      <c r="AA432" s="148"/>
      <c r="AB432" s="151">
        <f>SUM(X432:AA432)</f>
        <v>0</v>
      </c>
      <c r="AC432" s="148"/>
      <c r="AD432" s="148"/>
      <c r="AE432" s="148"/>
      <c r="AF432" s="148"/>
      <c r="AG432" s="151">
        <f>SUM(AC432:AF432)</f>
        <v>0</v>
      </c>
      <c r="AH432" s="148"/>
      <c r="AI432" s="148"/>
      <c r="AJ432" s="148"/>
      <c r="AK432" s="148"/>
      <c r="AL432" s="151">
        <f>SUM(AH432:AK432)</f>
        <v>0</v>
      </c>
      <c r="AM432" s="143">
        <f t="shared" si="102"/>
        <v>0</v>
      </c>
    </row>
    <row r="433" spans="1:39" x14ac:dyDescent="0.35">
      <c r="A433" s="199"/>
      <c r="B433" s="144"/>
      <c r="C433" s="153" t="s">
        <v>365</v>
      </c>
      <c r="D433" s="153"/>
      <c r="E433" s="153"/>
      <c r="F433" s="153"/>
      <c r="G433" s="153"/>
      <c r="H433" s="151">
        <f>SUM(D433:G433)</f>
        <v>0</v>
      </c>
      <c r="I433" s="153"/>
      <c r="J433" s="153"/>
      <c r="K433" s="153"/>
      <c r="L433" s="153"/>
      <c r="M433" s="151">
        <f>SUM(I433:L433)</f>
        <v>0</v>
      </c>
      <c r="N433" s="153"/>
      <c r="O433" s="153"/>
      <c r="P433" s="153"/>
      <c r="Q433" s="153"/>
      <c r="R433" s="151">
        <f>SUM(N433:Q433)</f>
        <v>0</v>
      </c>
      <c r="S433" s="153"/>
      <c r="T433" s="153"/>
      <c r="U433" s="153"/>
      <c r="V433" s="153"/>
      <c r="W433" s="151">
        <f>SUM(S433:V433)</f>
        <v>0</v>
      </c>
      <c r="X433" s="153"/>
      <c r="Y433" s="153"/>
      <c r="Z433" s="153"/>
      <c r="AA433" s="153"/>
      <c r="AB433" s="151">
        <f>SUM(X433:AA433)</f>
        <v>0</v>
      </c>
      <c r="AC433" s="153"/>
      <c r="AD433" s="153"/>
      <c r="AE433" s="153"/>
      <c r="AF433" s="153"/>
      <c r="AG433" s="151">
        <f>SUM(AC433:AF433)</f>
        <v>0</v>
      </c>
      <c r="AH433" s="153"/>
      <c r="AI433" s="153"/>
      <c r="AJ433" s="153"/>
      <c r="AK433" s="153"/>
      <c r="AL433" s="151">
        <f>SUM(AH433:AK433)</f>
        <v>0</v>
      </c>
      <c r="AM433" s="143">
        <f t="shared" si="102"/>
        <v>0</v>
      </c>
    </row>
    <row r="434" spans="1:39" x14ac:dyDescent="0.35">
      <c r="A434" s="156" t="s">
        <v>510</v>
      </c>
      <c r="B434" s="157">
        <v>24</v>
      </c>
      <c r="C434" s="156"/>
      <c r="D434" s="156">
        <f t="shared" ref="D434:AL434" si="106">SUM(D430:D433)</f>
        <v>0</v>
      </c>
      <c r="E434" s="156">
        <f t="shared" si="106"/>
        <v>0</v>
      </c>
      <c r="F434" s="156">
        <f t="shared" si="106"/>
        <v>0</v>
      </c>
      <c r="G434" s="156">
        <f t="shared" si="106"/>
        <v>0</v>
      </c>
      <c r="H434" s="156">
        <f t="shared" si="106"/>
        <v>0</v>
      </c>
      <c r="I434" s="156">
        <f t="shared" si="106"/>
        <v>0</v>
      </c>
      <c r="J434" s="156">
        <f t="shared" si="106"/>
        <v>0</v>
      </c>
      <c r="K434" s="156">
        <f t="shared" si="106"/>
        <v>0</v>
      </c>
      <c r="L434" s="156">
        <f t="shared" si="106"/>
        <v>0</v>
      </c>
      <c r="M434" s="156">
        <f t="shared" si="106"/>
        <v>0</v>
      </c>
      <c r="N434" s="156">
        <f t="shared" si="106"/>
        <v>0</v>
      </c>
      <c r="O434" s="156">
        <f t="shared" si="106"/>
        <v>0</v>
      </c>
      <c r="P434" s="156">
        <f t="shared" si="106"/>
        <v>0</v>
      </c>
      <c r="Q434" s="156">
        <f t="shared" si="106"/>
        <v>0</v>
      </c>
      <c r="R434" s="156">
        <f t="shared" si="106"/>
        <v>0</v>
      </c>
      <c r="S434" s="156">
        <f t="shared" si="106"/>
        <v>0</v>
      </c>
      <c r="T434" s="156">
        <f t="shared" si="106"/>
        <v>0</v>
      </c>
      <c r="U434" s="156">
        <f t="shared" si="106"/>
        <v>0</v>
      </c>
      <c r="V434" s="156">
        <f t="shared" si="106"/>
        <v>0</v>
      </c>
      <c r="W434" s="156">
        <f t="shared" si="106"/>
        <v>0</v>
      </c>
      <c r="X434" s="156">
        <f t="shared" si="106"/>
        <v>0</v>
      </c>
      <c r="Y434" s="156">
        <f t="shared" si="106"/>
        <v>0</v>
      </c>
      <c r="Z434" s="156">
        <f t="shared" si="106"/>
        <v>0</v>
      </c>
      <c r="AA434" s="156">
        <f t="shared" si="106"/>
        <v>0</v>
      </c>
      <c r="AB434" s="156">
        <f t="shared" si="106"/>
        <v>0</v>
      </c>
      <c r="AC434" s="156">
        <f t="shared" si="106"/>
        <v>0</v>
      </c>
      <c r="AD434" s="156">
        <f t="shared" si="106"/>
        <v>0</v>
      </c>
      <c r="AE434" s="156">
        <f t="shared" si="106"/>
        <v>0</v>
      </c>
      <c r="AF434" s="156">
        <f t="shared" si="106"/>
        <v>0</v>
      </c>
      <c r="AG434" s="156">
        <f t="shared" si="106"/>
        <v>0</v>
      </c>
      <c r="AH434" s="156">
        <f t="shared" si="106"/>
        <v>0</v>
      </c>
      <c r="AI434" s="156">
        <f t="shared" si="106"/>
        <v>0</v>
      </c>
      <c r="AJ434" s="156">
        <f t="shared" si="106"/>
        <v>0</v>
      </c>
      <c r="AK434" s="156">
        <f t="shared" si="106"/>
        <v>0</v>
      </c>
      <c r="AL434" s="156">
        <f t="shared" si="106"/>
        <v>0</v>
      </c>
      <c r="AM434" s="143">
        <f t="shared" si="102"/>
        <v>0</v>
      </c>
    </row>
  </sheetData>
  <mergeCells count="94">
    <mergeCell ref="A26:A27"/>
    <mergeCell ref="A1:C1"/>
    <mergeCell ref="D1:AL1"/>
    <mergeCell ref="D2:H2"/>
    <mergeCell ref="I2:M2"/>
    <mergeCell ref="N2:R2"/>
    <mergeCell ref="S2:W2"/>
    <mergeCell ref="X2:AB2"/>
    <mergeCell ref="AC2:AG2"/>
    <mergeCell ref="AH2:AL2"/>
    <mergeCell ref="A4:C4"/>
    <mergeCell ref="A6:A7"/>
    <mergeCell ref="A11:A12"/>
    <mergeCell ref="A16:A17"/>
    <mergeCell ref="A21:A22"/>
    <mergeCell ref="A86:A88"/>
    <mergeCell ref="A31:A32"/>
    <mergeCell ref="A36:A37"/>
    <mergeCell ref="A41:A42"/>
    <mergeCell ref="A46:A47"/>
    <mergeCell ref="A51:A52"/>
    <mergeCell ref="A56:A57"/>
    <mergeCell ref="A61:A62"/>
    <mergeCell ref="A66:A67"/>
    <mergeCell ref="A71:A72"/>
    <mergeCell ref="A76:A77"/>
    <mergeCell ref="A81:A83"/>
    <mergeCell ref="A149:A151"/>
    <mergeCell ref="A90:A93"/>
    <mergeCell ref="A97:A99"/>
    <mergeCell ref="A102:A104"/>
    <mergeCell ref="A107:A109"/>
    <mergeCell ref="A111:A112"/>
    <mergeCell ref="A118:A120"/>
    <mergeCell ref="A123:A125"/>
    <mergeCell ref="A127:A130"/>
    <mergeCell ref="A134:A136"/>
    <mergeCell ref="A139:A141"/>
    <mergeCell ref="A144:A146"/>
    <mergeCell ref="A210:A212"/>
    <mergeCell ref="A154:A156"/>
    <mergeCell ref="A159:A161"/>
    <mergeCell ref="A164:A166"/>
    <mergeCell ref="A169:A171"/>
    <mergeCell ref="A174:A176"/>
    <mergeCell ref="A179:A181"/>
    <mergeCell ref="A183:A184"/>
    <mergeCell ref="A190:A192"/>
    <mergeCell ref="A195:A197"/>
    <mergeCell ref="A200:A202"/>
    <mergeCell ref="A205:A207"/>
    <mergeCell ref="A272:A274"/>
    <mergeCell ref="A215:A217"/>
    <mergeCell ref="A220:A222"/>
    <mergeCell ref="A225:A227"/>
    <mergeCell ref="A230:A232"/>
    <mergeCell ref="A234:A237"/>
    <mergeCell ref="A241:A243"/>
    <mergeCell ref="A245:A248"/>
    <mergeCell ref="A252:A254"/>
    <mergeCell ref="A257:A259"/>
    <mergeCell ref="A262:A264"/>
    <mergeCell ref="A267:A269"/>
    <mergeCell ref="A332:A335"/>
    <mergeCell ref="A277:A279"/>
    <mergeCell ref="A282:A284"/>
    <mergeCell ref="A287:A289"/>
    <mergeCell ref="A292:A294"/>
    <mergeCell ref="A297:A299"/>
    <mergeCell ref="A302:A304"/>
    <mergeCell ref="A307:A309"/>
    <mergeCell ref="A312:A314"/>
    <mergeCell ref="A317:A319"/>
    <mergeCell ref="A323:A325"/>
    <mergeCell ref="A328:A330"/>
    <mergeCell ref="A395:A397"/>
    <mergeCell ref="A337:A340"/>
    <mergeCell ref="A344:A346"/>
    <mergeCell ref="A349:A351"/>
    <mergeCell ref="A354:A356"/>
    <mergeCell ref="A359:A361"/>
    <mergeCell ref="A364:A366"/>
    <mergeCell ref="A369:A371"/>
    <mergeCell ref="A374:A376"/>
    <mergeCell ref="A379:A381"/>
    <mergeCell ref="A383:A386"/>
    <mergeCell ref="A390:A392"/>
    <mergeCell ref="A431:A433"/>
    <mergeCell ref="A399:A402"/>
    <mergeCell ref="A406:A408"/>
    <mergeCell ref="A411:A413"/>
    <mergeCell ref="A416:A418"/>
    <mergeCell ref="A421:A423"/>
    <mergeCell ref="A426:A4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99D8-5D0D-46EF-B3F0-93DDFBB62159}">
  <dimension ref="A1:AM434"/>
  <sheetViews>
    <sheetView workbookViewId="0">
      <selection activeCell="A2" sqref="A2"/>
    </sheetView>
  </sheetViews>
  <sheetFormatPr defaultRowHeight="14.5" x14ac:dyDescent="0.35"/>
  <cols>
    <col min="1" max="1" width="26.54296875" customWidth="1"/>
  </cols>
  <sheetData>
    <row r="1" spans="1:39" x14ac:dyDescent="0.35">
      <c r="A1" s="214" t="s">
        <v>321</v>
      </c>
      <c r="B1" s="214"/>
      <c r="C1" s="214"/>
      <c r="D1" s="222" t="s">
        <v>522</v>
      </c>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4"/>
    </row>
    <row r="2" spans="1:39" ht="29" x14ac:dyDescent="0.35">
      <c r="A2" s="172" t="s">
        <v>323</v>
      </c>
      <c r="B2" s="173" t="s">
        <v>324</v>
      </c>
      <c r="C2" s="172" t="s">
        <v>325</v>
      </c>
      <c r="D2" s="215" t="s">
        <v>326</v>
      </c>
      <c r="E2" s="216"/>
      <c r="F2" s="216"/>
      <c r="G2" s="216"/>
      <c r="H2" s="217"/>
      <c r="I2" s="204" t="s">
        <v>327</v>
      </c>
      <c r="J2" s="205"/>
      <c r="K2" s="205"/>
      <c r="L2" s="205"/>
      <c r="M2" s="206"/>
      <c r="N2" s="218" t="s">
        <v>328</v>
      </c>
      <c r="O2" s="219"/>
      <c r="P2" s="219"/>
      <c r="Q2" s="219"/>
      <c r="R2" s="220"/>
      <c r="S2" s="204" t="s">
        <v>329</v>
      </c>
      <c r="T2" s="205"/>
      <c r="U2" s="205"/>
      <c r="V2" s="205"/>
      <c r="W2" s="206"/>
      <c r="X2" s="204" t="s">
        <v>330</v>
      </c>
      <c r="Y2" s="205"/>
      <c r="Z2" s="205"/>
      <c r="AA2" s="205"/>
      <c r="AB2" s="206"/>
      <c r="AC2" s="204" t="s">
        <v>331</v>
      </c>
      <c r="AD2" s="205"/>
      <c r="AE2" s="205"/>
      <c r="AF2" s="205"/>
      <c r="AG2" s="206"/>
      <c r="AH2" s="204" t="s">
        <v>332</v>
      </c>
      <c r="AI2" s="205"/>
      <c r="AJ2" s="205"/>
      <c r="AK2" s="205"/>
      <c r="AL2" s="206"/>
      <c r="AM2" s="172" t="s">
        <v>333</v>
      </c>
    </row>
    <row r="3" spans="1:39" x14ac:dyDescent="0.35">
      <c r="B3" s="144"/>
      <c r="D3" s="145" t="s">
        <v>338</v>
      </c>
      <c r="E3" s="145" t="s">
        <v>339</v>
      </c>
      <c r="F3" s="145" t="s">
        <v>512</v>
      </c>
      <c r="G3" s="145" t="s">
        <v>513</v>
      </c>
      <c r="H3" s="146" t="s">
        <v>30</v>
      </c>
      <c r="I3" s="145" t="s">
        <v>338</v>
      </c>
      <c r="J3" s="145" t="s">
        <v>339</v>
      </c>
      <c r="K3" s="145" t="s">
        <v>512</v>
      </c>
      <c r="L3" s="145" t="s">
        <v>513</v>
      </c>
      <c r="M3" s="146" t="s">
        <v>341</v>
      </c>
      <c r="N3" s="145" t="s">
        <v>338</v>
      </c>
      <c r="O3" s="145" t="s">
        <v>339</v>
      </c>
      <c r="P3" s="145" t="s">
        <v>512</v>
      </c>
      <c r="Q3" s="145" t="s">
        <v>513</v>
      </c>
      <c r="R3" s="146" t="s">
        <v>30</v>
      </c>
      <c r="S3" s="145" t="s">
        <v>338</v>
      </c>
      <c r="T3" s="145" t="s">
        <v>339</v>
      </c>
      <c r="U3" s="145" t="s">
        <v>512</v>
      </c>
      <c r="V3" s="145" t="s">
        <v>513</v>
      </c>
      <c r="W3" s="146" t="s">
        <v>341</v>
      </c>
      <c r="X3" s="145" t="s">
        <v>338</v>
      </c>
      <c r="Y3" s="145" t="s">
        <v>339</v>
      </c>
      <c r="Z3" s="145" t="s">
        <v>512</v>
      </c>
      <c r="AA3" s="145" t="s">
        <v>513</v>
      </c>
      <c r="AB3" s="146" t="s">
        <v>341</v>
      </c>
      <c r="AC3" s="145" t="s">
        <v>338</v>
      </c>
      <c r="AD3" s="145" t="s">
        <v>339</v>
      </c>
      <c r="AE3" s="145" t="s">
        <v>512</v>
      </c>
      <c r="AF3" s="145" t="s">
        <v>513</v>
      </c>
      <c r="AG3" s="146" t="s">
        <v>341</v>
      </c>
      <c r="AH3" s="145" t="s">
        <v>338</v>
      </c>
      <c r="AI3" s="145" t="s">
        <v>339</v>
      </c>
      <c r="AJ3" s="145" t="s">
        <v>512</v>
      </c>
      <c r="AK3" s="145" t="s">
        <v>513</v>
      </c>
      <c r="AL3" s="146" t="s">
        <v>30</v>
      </c>
      <c r="AM3" s="147"/>
    </row>
    <row r="4" spans="1:39" x14ac:dyDescent="0.35">
      <c r="A4" s="207" t="s">
        <v>59</v>
      </c>
      <c r="B4" s="208"/>
      <c r="C4" s="209"/>
      <c r="D4" s="149">
        <f>SUM(D9,D14,D19,D24,D29,D34,D39,D44,D49,D54,D59,D64,D69,D74,D79,D84,D95,D100,D105,D116,D121,D132,D137,D142,D147,D152,D157,D162,D167,D172,D177,D188,D193,D198,D203,D208,D213,D218,D223,D228,D239,D250,D255,D265,D270,D275,D280,D285,D290,D295,D300,D305,D326,D342,D352,D362,D367,D372,D377,D388,D393,D404,D409,D414,D419,D424,D429,D434,D260,D310,D321,D347,D357)</f>
        <v>184</v>
      </c>
      <c r="E4" s="149">
        <f t="shared" ref="E4:AL4" si="0">SUM(E9,E14,E19,E24,E29,E34,E39,E44,E49,E54,E59,E64,E69,E74,E79,E84,E95,E100,E105,E116,E121,E132,E137,E142,E147,E152,E157,E162,E167,E172,E177,E188,E193,E198,E203,E208,E213,E218,E223,E228,E239,E250,E255,E265,E270,E275,E280,E285,E290,E295,E300,E305,E326,E342,E352,E362,E367,E372,E377,E388,E393,E404,E409,E414,E419,E424,E429,E434,E260,E310,E321,E347,E357)</f>
        <v>29</v>
      </c>
      <c r="F4" s="149">
        <f t="shared" si="0"/>
        <v>6</v>
      </c>
      <c r="G4" s="149">
        <f t="shared" si="0"/>
        <v>1</v>
      </c>
      <c r="H4" s="151">
        <f t="shared" si="0"/>
        <v>220</v>
      </c>
      <c r="I4" s="149">
        <f t="shared" si="0"/>
        <v>14</v>
      </c>
      <c r="J4" s="149">
        <f t="shared" si="0"/>
        <v>1</v>
      </c>
      <c r="K4" s="149">
        <f t="shared" si="0"/>
        <v>1</v>
      </c>
      <c r="L4" s="149">
        <f t="shared" si="0"/>
        <v>0</v>
      </c>
      <c r="M4" s="151">
        <f t="shared" si="0"/>
        <v>16</v>
      </c>
      <c r="N4" s="149">
        <f t="shared" si="0"/>
        <v>84</v>
      </c>
      <c r="O4" s="149">
        <f t="shared" si="0"/>
        <v>13</v>
      </c>
      <c r="P4" s="149">
        <f t="shared" si="0"/>
        <v>5</v>
      </c>
      <c r="Q4" s="149">
        <f t="shared" si="0"/>
        <v>0</v>
      </c>
      <c r="R4" s="151">
        <f t="shared" si="0"/>
        <v>102</v>
      </c>
      <c r="S4" s="149">
        <f t="shared" si="0"/>
        <v>0</v>
      </c>
      <c r="T4" s="149">
        <f t="shared" si="0"/>
        <v>1</v>
      </c>
      <c r="U4" s="149">
        <f t="shared" si="0"/>
        <v>0</v>
      </c>
      <c r="V4" s="149">
        <f t="shared" si="0"/>
        <v>0</v>
      </c>
      <c r="W4" s="151">
        <f t="shared" si="0"/>
        <v>1</v>
      </c>
      <c r="X4" s="149">
        <f t="shared" si="0"/>
        <v>0</v>
      </c>
      <c r="Y4" s="149">
        <f t="shared" si="0"/>
        <v>0</v>
      </c>
      <c r="Z4" s="149">
        <f t="shared" si="0"/>
        <v>0</v>
      </c>
      <c r="AA4" s="149">
        <f t="shared" si="0"/>
        <v>0</v>
      </c>
      <c r="AB4" s="151">
        <f t="shared" si="0"/>
        <v>0</v>
      </c>
      <c r="AC4" s="149">
        <f t="shared" si="0"/>
        <v>5</v>
      </c>
      <c r="AD4" s="149">
        <f t="shared" si="0"/>
        <v>1</v>
      </c>
      <c r="AE4" s="149">
        <f t="shared" si="0"/>
        <v>0</v>
      </c>
      <c r="AF4" s="149">
        <f t="shared" si="0"/>
        <v>0</v>
      </c>
      <c r="AG4" s="151">
        <f t="shared" si="0"/>
        <v>6</v>
      </c>
      <c r="AH4" s="149">
        <f t="shared" si="0"/>
        <v>70</v>
      </c>
      <c r="AI4" s="149">
        <f t="shared" si="0"/>
        <v>2</v>
      </c>
      <c r="AJ4" s="149">
        <f t="shared" si="0"/>
        <v>0</v>
      </c>
      <c r="AK4" s="149">
        <f t="shared" si="0"/>
        <v>0</v>
      </c>
      <c r="AL4" s="151">
        <f t="shared" si="0"/>
        <v>72</v>
      </c>
      <c r="AM4" s="168">
        <f>SUM(H4,M4,R4,W4,AB4,AG4,AL4)</f>
        <v>417</v>
      </c>
    </row>
    <row r="5" spans="1:39" x14ac:dyDescent="0.35">
      <c r="A5" s="150" t="s">
        <v>342</v>
      </c>
      <c r="B5" s="144" t="s">
        <v>343</v>
      </c>
      <c r="C5" s="148" t="s">
        <v>344</v>
      </c>
      <c r="D5" s="148">
        <v>2</v>
      </c>
      <c r="E5" s="148"/>
      <c r="F5" s="148"/>
      <c r="G5" s="148"/>
      <c r="H5" s="151">
        <f>SUM(D5:G5)</f>
        <v>2</v>
      </c>
      <c r="I5" s="148"/>
      <c r="J5" s="148"/>
      <c r="K5" s="148"/>
      <c r="L5" s="148"/>
      <c r="M5" s="151">
        <f>SUM(I5:L5)</f>
        <v>0</v>
      </c>
      <c r="N5" s="148">
        <v>1</v>
      </c>
      <c r="O5" s="148"/>
      <c r="P5" s="148"/>
      <c r="Q5" s="148"/>
      <c r="R5" s="151">
        <f>SUM(N5:Q5)</f>
        <v>1</v>
      </c>
      <c r="S5" s="148"/>
      <c r="T5" s="148"/>
      <c r="U5" s="148"/>
      <c r="V5" s="148"/>
      <c r="W5" s="151">
        <f>SUM(S5:V5)</f>
        <v>0</v>
      </c>
      <c r="X5" s="148"/>
      <c r="Y5" s="148"/>
      <c r="Z5" s="148"/>
      <c r="AA5" s="148"/>
      <c r="AB5" s="151">
        <f>SUM(X5:AA5)</f>
        <v>0</v>
      </c>
      <c r="AC5" s="148">
        <v>1</v>
      </c>
      <c r="AD5" s="148"/>
      <c r="AE5" s="148"/>
      <c r="AF5" s="148"/>
      <c r="AG5" s="151">
        <f>SUM(AC5:AF5)</f>
        <v>1</v>
      </c>
      <c r="AH5" s="148">
        <v>4</v>
      </c>
      <c r="AI5" s="148"/>
      <c r="AJ5" s="148"/>
      <c r="AK5" s="148"/>
      <c r="AL5" s="151">
        <f>SUM(AH5:AK5)</f>
        <v>4</v>
      </c>
      <c r="AM5" s="143">
        <f t="shared" ref="AM5:AM68" si="1">SUM(H5,M5,R5,W5,AB5,AG5,AL5)</f>
        <v>8</v>
      </c>
    </row>
    <row r="6" spans="1:39" x14ac:dyDescent="0.35">
      <c r="A6" s="200" t="s">
        <v>345</v>
      </c>
      <c r="B6" s="144"/>
      <c r="C6" s="153" t="s">
        <v>346</v>
      </c>
      <c r="D6" s="153">
        <v>1</v>
      </c>
      <c r="E6" s="153"/>
      <c r="F6" s="153"/>
      <c r="G6" s="153"/>
      <c r="H6" s="151">
        <f>SUM(D6:G6)</f>
        <v>1</v>
      </c>
      <c r="I6" s="153"/>
      <c r="J6" s="153"/>
      <c r="K6" s="153"/>
      <c r="L6" s="153"/>
      <c r="M6" s="151">
        <f>SUM(I6:L6)</f>
        <v>0</v>
      </c>
      <c r="N6" s="153"/>
      <c r="O6" s="153"/>
      <c r="P6" s="153"/>
      <c r="Q6" s="153"/>
      <c r="R6" s="151">
        <f>SUM(N6:Q6)</f>
        <v>0</v>
      </c>
      <c r="S6" s="153"/>
      <c r="T6" s="153"/>
      <c r="U6" s="153"/>
      <c r="V6" s="153"/>
      <c r="W6" s="151">
        <f>SUM(S6:V6)</f>
        <v>0</v>
      </c>
      <c r="X6" s="153"/>
      <c r="Y6" s="153"/>
      <c r="Z6" s="153"/>
      <c r="AA6" s="153"/>
      <c r="AB6" s="151">
        <f>SUM(X6:AA6)</f>
        <v>0</v>
      </c>
      <c r="AC6" s="153"/>
      <c r="AD6" s="153"/>
      <c r="AE6" s="153"/>
      <c r="AF6" s="153"/>
      <c r="AG6" s="151">
        <f>SUM(AC6:AF6)</f>
        <v>0</v>
      </c>
      <c r="AH6" s="153">
        <v>2</v>
      </c>
      <c r="AI6" s="153"/>
      <c r="AJ6" s="153"/>
      <c r="AK6" s="153"/>
      <c r="AL6" s="151">
        <f>SUM(AH6:AK6)</f>
        <v>2</v>
      </c>
      <c r="AM6" s="143">
        <f t="shared" si="1"/>
        <v>3</v>
      </c>
    </row>
    <row r="7" spans="1:39" x14ac:dyDescent="0.35">
      <c r="A7" s="200"/>
      <c r="B7" s="144"/>
      <c r="C7" s="148" t="s">
        <v>348</v>
      </c>
      <c r="D7" s="148">
        <v>3</v>
      </c>
      <c r="E7" s="148"/>
      <c r="F7" s="148"/>
      <c r="G7" s="148"/>
      <c r="H7" s="151">
        <f>SUM(D7:G7)</f>
        <v>3</v>
      </c>
      <c r="I7" s="148"/>
      <c r="J7" s="148"/>
      <c r="K7" s="148"/>
      <c r="L7" s="148"/>
      <c r="M7" s="151">
        <f>SUM(I7:L7)</f>
        <v>0</v>
      </c>
      <c r="N7" s="148">
        <v>2</v>
      </c>
      <c r="O7" s="148"/>
      <c r="P7" s="148"/>
      <c r="Q7" s="148"/>
      <c r="R7" s="151">
        <f>SUM(N7:Q7)</f>
        <v>2</v>
      </c>
      <c r="S7" s="148"/>
      <c r="T7" s="148"/>
      <c r="U7" s="148"/>
      <c r="V7" s="148"/>
      <c r="W7" s="151">
        <f>SUM(S7:V7)</f>
        <v>0</v>
      </c>
      <c r="X7" s="148"/>
      <c r="Y7" s="148"/>
      <c r="Z7" s="148"/>
      <c r="AA7" s="148"/>
      <c r="AB7" s="151">
        <f>SUM(X7:AA7)</f>
        <v>0</v>
      </c>
      <c r="AC7" s="148"/>
      <c r="AD7" s="148"/>
      <c r="AE7" s="148"/>
      <c r="AF7" s="148"/>
      <c r="AG7" s="151">
        <f>SUM(AC7:AF7)</f>
        <v>0</v>
      </c>
      <c r="AH7" s="148">
        <v>2</v>
      </c>
      <c r="AI7" s="148"/>
      <c r="AJ7" s="148"/>
      <c r="AK7" s="148"/>
      <c r="AL7" s="151">
        <f>SUM(AH7:AK7)</f>
        <v>2</v>
      </c>
      <c r="AM7" s="143">
        <f t="shared" si="1"/>
        <v>7</v>
      </c>
    </row>
    <row r="8" spans="1:39" x14ac:dyDescent="0.35">
      <c r="B8" s="144"/>
      <c r="C8" s="153" t="s">
        <v>353</v>
      </c>
      <c r="D8" s="153"/>
      <c r="E8" s="153"/>
      <c r="F8" s="153"/>
      <c r="G8" s="153"/>
      <c r="H8" s="151">
        <f>SUM(D8:G8)</f>
        <v>0</v>
      </c>
      <c r="I8" s="153"/>
      <c r="J8" s="153"/>
      <c r="K8" s="153"/>
      <c r="L8" s="153"/>
      <c r="M8" s="151">
        <f>SUM(I8:L8)</f>
        <v>0</v>
      </c>
      <c r="N8" s="153"/>
      <c r="O8" s="153"/>
      <c r="P8" s="153"/>
      <c r="Q8" s="153"/>
      <c r="R8" s="151">
        <f>SUM(N8:Q8)</f>
        <v>0</v>
      </c>
      <c r="S8" s="153"/>
      <c r="T8" s="153"/>
      <c r="U8" s="153"/>
      <c r="V8" s="153"/>
      <c r="W8" s="151">
        <f>SUM(S8:V8)</f>
        <v>0</v>
      </c>
      <c r="X8" s="153"/>
      <c r="Y8" s="153"/>
      <c r="Z8" s="153"/>
      <c r="AA8" s="153"/>
      <c r="AB8" s="151">
        <f>SUM(X8:AA8)</f>
        <v>0</v>
      </c>
      <c r="AC8" s="153"/>
      <c r="AD8" s="153"/>
      <c r="AE8" s="153"/>
      <c r="AF8" s="153"/>
      <c r="AG8" s="151">
        <f>SUM(AC8:AF8)</f>
        <v>0</v>
      </c>
      <c r="AH8" s="153"/>
      <c r="AI8" s="153"/>
      <c r="AJ8" s="153"/>
      <c r="AK8" s="153"/>
      <c r="AL8" s="151">
        <f>SUM(AH8:AK8)</f>
        <v>0</v>
      </c>
      <c r="AM8" s="143">
        <f t="shared" si="1"/>
        <v>0</v>
      </c>
    </row>
    <row r="9" spans="1:39" x14ac:dyDescent="0.35">
      <c r="A9" s="156" t="s">
        <v>342</v>
      </c>
      <c r="B9" s="157" t="s">
        <v>343</v>
      </c>
      <c r="C9" s="156"/>
      <c r="D9" s="156">
        <f t="shared" ref="D9:AL9" si="2">SUM(D5:D8)</f>
        <v>6</v>
      </c>
      <c r="E9" s="156">
        <f t="shared" si="2"/>
        <v>0</v>
      </c>
      <c r="F9" s="156">
        <f t="shared" si="2"/>
        <v>0</v>
      </c>
      <c r="G9" s="156">
        <f t="shared" si="2"/>
        <v>0</v>
      </c>
      <c r="H9" s="156">
        <f t="shared" si="2"/>
        <v>6</v>
      </c>
      <c r="I9" s="156">
        <f t="shared" si="2"/>
        <v>0</v>
      </c>
      <c r="J9" s="156">
        <f t="shared" si="2"/>
        <v>0</v>
      </c>
      <c r="K9" s="156">
        <f t="shared" si="2"/>
        <v>0</v>
      </c>
      <c r="L9" s="156">
        <f t="shared" si="2"/>
        <v>0</v>
      </c>
      <c r="M9" s="156">
        <f t="shared" si="2"/>
        <v>0</v>
      </c>
      <c r="N9" s="156">
        <f t="shared" si="2"/>
        <v>3</v>
      </c>
      <c r="O9" s="156">
        <f t="shared" si="2"/>
        <v>0</v>
      </c>
      <c r="P9" s="156">
        <f t="shared" si="2"/>
        <v>0</v>
      </c>
      <c r="Q9" s="156">
        <f t="shared" si="2"/>
        <v>0</v>
      </c>
      <c r="R9" s="156">
        <f t="shared" si="2"/>
        <v>3</v>
      </c>
      <c r="S9" s="156">
        <f t="shared" si="2"/>
        <v>0</v>
      </c>
      <c r="T9" s="156">
        <f t="shared" si="2"/>
        <v>0</v>
      </c>
      <c r="U9" s="156">
        <f t="shared" si="2"/>
        <v>0</v>
      </c>
      <c r="V9" s="156">
        <f t="shared" si="2"/>
        <v>0</v>
      </c>
      <c r="W9" s="156">
        <f t="shared" si="2"/>
        <v>0</v>
      </c>
      <c r="X9" s="156">
        <f t="shared" si="2"/>
        <v>0</v>
      </c>
      <c r="Y9" s="156">
        <f t="shared" si="2"/>
        <v>0</v>
      </c>
      <c r="Z9" s="156">
        <f t="shared" si="2"/>
        <v>0</v>
      </c>
      <c r="AA9" s="156">
        <f t="shared" si="2"/>
        <v>0</v>
      </c>
      <c r="AB9" s="156">
        <f t="shared" si="2"/>
        <v>0</v>
      </c>
      <c r="AC9" s="156">
        <f t="shared" si="2"/>
        <v>1</v>
      </c>
      <c r="AD9" s="156">
        <f t="shared" si="2"/>
        <v>0</v>
      </c>
      <c r="AE9" s="156">
        <f t="shared" si="2"/>
        <v>0</v>
      </c>
      <c r="AF9" s="156">
        <f t="shared" si="2"/>
        <v>0</v>
      </c>
      <c r="AG9" s="156">
        <f t="shared" si="2"/>
        <v>1</v>
      </c>
      <c r="AH9" s="156">
        <f t="shared" si="2"/>
        <v>8</v>
      </c>
      <c r="AI9" s="156">
        <f t="shared" si="2"/>
        <v>0</v>
      </c>
      <c r="AJ9" s="156">
        <f t="shared" si="2"/>
        <v>0</v>
      </c>
      <c r="AK9" s="156">
        <f t="shared" si="2"/>
        <v>0</v>
      </c>
      <c r="AL9" s="156">
        <f t="shared" si="2"/>
        <v>8</v>
      </c>
      <c r="AM9" s="143">
        <f t="shared" si="1"/>
        <v>18</v>
      </c>
    </row>
    <row r="10" spans="1:39" x14ac:dyDescent="0.35">
      <c r="A10" s="150" t="s">
        <v>523</v>
      </c>
      <c r="B10" s="144">
        <v>23</v>
      </c>
      <c r="C10" s="148" t="s">
        <v>344</v>
      </c>
      <c r="D10" s="148"/>
      <c r="E10" s="148"/>
      <c r="F10" s="148"/>
      <c r="G10" s="148"/>
      <c r="H10" s="151">
        <f>SUM(D10:G10)</f>
        <v>0</v>
      </c>
      <c r="I10" s="148"/>
      <c r="J10" s="148"/>
      <c r="K10" s="148"/>
      <c r="L10" s="148"/>
      <c r="M10" s="151">
        <f>SUM(I10:L10)</f>
        <v>0</v>
      </c>
      <c r="N10" s="148"/>
      <c r="O10" s="148"/>
      <c r="P10" s="148"/>
      <c r="Q10" s="148"/>
      <c r="R10" s="151">
        <f>SUM(N10:Q10)</f>
        <v>0</v>
      </c>
      <c r="S10" s="148"/>
      <c r="T10" s="148"/>
      <c r="U10" s="148"/>
      <c r="V10" s="148"/>
      <c r="W10" s="151">
        <f>SUM(S10:V10)</f>
        <v>0</v>
      </c>
      <c r="X10" s="148"/>
      <c r="Y10" s="148"/>
      <c r="Z10" s="148"/>
      <c r="AA10" s="148"/>
      <c r="AB10" s="151">
        <f>SUM(X10:AA10)</f>
        <v>0</v>
      </c>
      <c r="AC10" s="148"/>
      <c r="AD10" s="148"/>
      <c r="AE10" s="148"/>
      <c r="AF10" s="148"/>
      <c r="AG10" s="151">
        <f>SUM(AC10:AF10)</f>
        <v>0</v>
      </c>
      <c r="AH10" s="148"/>
      <c r="AI10" s="148"/>
      <c r="AJ10" s="148"/>
      <c r="AK10" s="148"/>
      <c r="AL10" s="151">
        <f>SUM(AH10:AK10)</f>
        <v>0</v>
      </c>
      <c r="AM10" s="143">
        <f t="shared" si="1"/>
        <v>0</v>
      </c>
    </row>
    <row r="11" spans="1:39" x14ac:dyDescent="0.35">
      <c r="A11" s="200" t="s">
        <v>509</v>
      </c>
      <c r="B11" s="144"/>
      <c r="C11" s="153" t="s">
        <v>346</v>
      </c>
      <c r="D11" s="153"/>
      <c r="E11" s="153"/>
      <c r="F11" s="153"/>
      <c r="G11" s="153"/>
      <c r="H11" s="151">
        <f>SUM(D11:G11)</f>
        <v>0</v>
      </c>
      <c r="I11" s="153"/>
      <c r="J11" s="153"/>
      <c r="K11" s="153"/>
      <c r="L11" s="153"/>
      <c r="M11" s="151">
        <f>SUM(I11:L11)</f>
        <v>0</v>
      </c>
      <c r="N11" s="153"/>
      <c r="O11" s="153"/>
      <c r="P11" s="153"/>
      <c r="Q11" s="153"/>
      <c r="R11" s="151">
        <f>SUM(N11:Q11)</f>
        <v>0</v>
      </c>
      <c r="S11" s="153"/>
      <c r="T11" s="153"/>
      <c r="U11" s="153"/>
      <c r="V11" s="153"/>
      <c r="W11" s="151">
        <f>SUM(S11:V11)</f>
        <v>0</v>
      </c>
      <c r="X11" s="153"/>
      <c r="Y11" s="153"/>
      <c r="Z11" s="153"/>
      <c r="AA11" s="153"/>
      <c r="AB11" s="151">
        <f>SUM(X11:AA11)</f>
        <v>0</v>
      </c>
      <c r="AC11" s="153"/>
      <c r="AD11" s="153"/>
      <c r="AE11" s="153"/>
      <c r="AF11" s="153"/>
      <c r="AG11" s="151">
        <f>SUM(AC11:AF11)</f>
        <v>0</v>
      </c>
      <c r="AH11" s="153"/>
      <c r="AI11" s="153"/>
      <c r="AJ11" s="153"/>
      <c r="AK11" s="153"/>
      <c r="AL11" s="151">
        <f>SUM(AH11:AK11)</f>
        <v>0</v>
      </c>
      <c r="AM11" s="143">
        <f t="shared" si="1"/>
        <v>0</v>
      </c>
    </row>
    <row r="12" spans="1:39" x14ac:dyDescent="0.35">
      <c r="A12" s="200"/>
      <c r="B12" s="144"/>
      <c r="C12" s="148" t="s">
        <v>348</v>
      </c>
      <c r="D12" s="148"/>
      <c r="E12" s="148"/>
      <c r="F12" s="148"/>
      <c r="G12" s="148"/>
      <c r="H12" s="151">
        <f>SUM(D12:G12)</f>
        <v>0</v>
      </c>
      <c r="I12" s="148"/>
      <c r="J12" s="148"/>
      <c r="K12" s="148"/>
      <c r="L12" s="148"/>
      <c r="M12" s="151">
        <f>SUM(I12:L12)</f>
        <v>0</v>
      </c>
      <c r="N12" s="148"/>
      <c r="O12" s="148"/>
      <c r="P12" s="148"/>
      <c r="Q12" s="148"/>
      <c r="R12" s="151">
        <f>SUM(N12:Q12)</f>
        <v>0</v>
      </c>
      <c r="S12" s="148"/>
      <c r="T12" s="148"/>
      <c r="U12" s="148"/>
      <c r="V12" s="148"/>
      <c r="W12" s="151">
        <f>SUM(S12:V12)</f>
        <v>0</v>
      </c>
      <c r="X12" s="148"/>
      <c r="Y12" s="148"/>
      <c r="Z12" s="148"/>
      <c r="AA12" s="148"/>
      <c r="AB12" s="151">
        <f>SUM(X12:AA12)</f>
        <v>0</v>
      </c>
      <c r="AC12" s="148"/>
      <c r="AD12" s="148"/>
      <c r="AE12" s="148"/>
      <c r="AF12" s="148"/>
      <c r="AG12" s="151">
        <f>SUM(AC12:AF12)</f>
        <v>0</v>
      </c>
      <c r="AH12" s="148"/>
      <c r="AI12" s="148"/>
      <c r="AJ12" s="148"/>
      <c r="AK12" s="148"/>
      <c r="AL12" s="151">
        <f>SUM(AH12:AK12)</f>
        <v>0</v>
      </c>
      <c r="AM12" s="143">
        <f t="shared" si="1"/>
        <v>0</v>
      </c>
    </row>
    <row r="13" spans="1:39" x14ac:dyDescent="0.35">
      <c r="B13" s="144"/>
      <c r="C13" s="158" t="s">
        <v>365</v>
      </c>
      <c r="D13" s="158"/>
      <c r="E13" s="158"/>
      <c r="F13" s="158"/>
      <c r="G13" s="158"/>
      <c r="H13" s="146">
        <f>SUM(D13:G13)</f>
        <v>0</v>
      </c>
      <c r="I13" s="158"/>
      <c r="J13" s="158"/>
      <c r="K13" s="158"/>
      <c r="L13" s="158"/>
      <c r="M13" s="146">
        <f>SUM(I13:L13)</f>
        <v>0</v>
      </c>
      <c r="N13" s="158"/>
      <c r="O13" s="158"/>
      <c r="P13" s="158"/>
      <c r="Q13" s="158"/>
      <c r="R13" s="146">
        <f>SUM(N13:Q13)</f>
        <v>0</v>
      </c>
      <c r="S13" s="158"/>
      <c r="T13" s="158"/>
      <c r="U13" s="158"/>
      <c r="V13" s="158"/>
      <c r="W13" s="146">
        <f>SUM(S13:V13)</f>
        <v>0</v>
      </c>
      <c r="X13" s="158"/>
      <c r="Y13" s="158"/>
      <c r="Z13" s="158"/>
      <c r="AA13" s="158"/>
      <c r="AB13" s="146">
        <f>SUM(X13:AA13)</f>
        <v>0</v>
      </c>
      <c r="AC13" s="158"/>
      <c r="AD13" s="158"/>
      <c r="AE13" s="158"/>
      <c r="AF13" s="158"/>
      <c r="AG13" s="146">
        <f>SUM(AC13:AF13)</f>
        <v>0</v>
      </c>
      <c r="AH13" s="158"/>
      <c r="AI13" s="158"/>
      <c r="AJ13" s="158"/>
      <c r="AK13" s="158"/>
      <c r="AL13" s="146">
        <f>SUM(AH13:AK13)</f>
        <v>0</v>
      </c>
      <c r="AM13" s="170">
        <f t="shared" si="1"/>
        <v>0</v>
      </c>
    </row>
    <row r="14" spans="1:39" x14ac:dyDescent="0.35">
      <c r="A14" s="156" t="s">
        <v>523</v>
      </c>
      <c r="B14" s="157">
        <v>23</v>
      </c>
      <c r="C14" s="156"/>
      <c r="D14" s="156">
        <f t="shared" ref="D14:AL14" si="3">SUM(D10:D13)</f>
        <v>0</v>
      </c>
      <c r="E14" s="156">
        <f t="shared" si="3"/>
        <v>0</v>
      </c>
      <c r="F14" s="156">
        <f t="shared" si="3"/>
        <v>0</v>
      </c>
      <c r="G14" s="156">
        <f t="shared" si="3"/>
        <v>0</v>
      </c>
      <c r="H14" s="156">
        <f t="shared" si="3"/>
        <v>0</v>
      </c>
      <c r="I14" s="156">
        <f t="shared" si="3"/>
        <v>0</v>
      </c>
      <c r="J14" s="156">
        <f t="shared" si="3"/>
        <v>0</v>
      </c>
      <c r="K14" s="156">
        <f t="shared" si="3"/>
        <v>0</v>
      </c>
      <c r="L14" s="156">
        <f t="shared" si="3"/>
        <v>0</v>
      </c>
      <c r="M14" s="156">
        <f t="shared" si="3"/>
        <v>0</v>
      </c>
      <c r="N14" s="156">
        <f t="shared" si="3"/>
        <v>0</v>
      </c>
      <c r="O14" s="156">
        <f t="shared" si="3"/>
        <v>0</v>
      </c>
      <c r="P14" s="156">
        <f t="shared" si="3"/>
        <v>0</v>
      </c>
      <c r="Q14" s="156">
        <f t="shared" si="3"/>
        <v>0</v>
      </c>
      <c r="R14" s="156">
        <f t="shared" si="3"/>
        <v>0</v>
      </c>
      <c r="S14" s="156">
        <f t="shared" si="3"/>
        <v>0</v>
      </c>
      <c r="T14" s="156">
        <f t="shared" si="3"/>
        <v>0</v>
      </c>
      <c r="U14" s="156">
        <f t="shared" si="3"/>
        <v>0</v>
      </c>
      <c r="V14" s="156">
        <f t="shared" si="3"/>
        <v>0</v>
      </c>
      <c r="W14" s="156">
        <f t="shared" si="3"/>
        <v>0</v>
      </c>
      <c r="X14" s="156">
        <f t="shared" si="3"/>
        <v>0</v>
      </c>
      <c r="Y14" s="156">
        <f t="shared" si="3"/>
        <v>0</v>
      </c>
      <c r="Z14" s="156">
        <f t="shared" si="3"/>
        <v>0</v>
      </c>
      <c r="AA14" s="156">
        <f t="shared" si="3"/>
        <v>0</v>
      </c>
      <c r="AB14" s="156">
        <f t="shared" si="3"/>
        <v>0</v>
      </c>
      <c r="AC14" s="156">
        <f t="shared" si="3"/>
        <v>0</v>
      </c>
      <c r="AD14" s="156">
        <f t="shared" si="3"/>
        <v>0</v>
      </c>
      <c r="AE14" s="156">
        <f t="shared" si="3"/>
        <v>0</v>
      </c>
      <c r="AF14" s="156">
        <f t="shared" si="3"/>
        <v>0</v>
      </c>
      <c r="AG14" s="156">
        <f t="shared" si="3"/>
        <v>0</v>
      </c>
      <c r="AH14" s="156">
        <f t="shared" si="3"/>
        <v>0</v>
      </c>
      <c r="AI14" s="156">
        <f t="shared" si="3"/>
        <v>0</v>
      </c>
      <c r="AJ14" s="156">
        <f t="shared" si="3"/>
        <v>0</v>
      </c>
      <c r="AK14" s="156">
        <f t="shared" si="3"/>
        <v>0</v>
      </c>
      <c r="AL14" s="156">
        <f t="shared" si="3"/>
        <v>0</v>
      </c>
      <c r="AM14" s="143">
        <f t="shared" si="1"/>
        <v>0</v>
      </c>
    </row>
    <row r="15" spans="1:39" x14ac:dyDescent="0.35">
      <c r="A15" s="150" t="s">
        <v>514</v>
      </c>
      <c r="B15" s="144" t="s">
        <v>363</v>
      </c>
      <c r="C15" s="148" t="s">
        <v>344</v>
      </c>
      <c r="D15" s="148"/>
      <c r="E15" s="148"/>
      <c r="F15" s="148"/>
      <c r="G15" s="148"/>
      <c r="H15" s="151">
        <f>SUM(D15:G15)</f>
        <v>0</v>
      </c>
      <c r="I15" s="148"/>
      <c r="J15" s="148"/>
      <c r="K15" s="148"/>
      <c r="L15" s="148"/>
      <c r="M15" s="151">
        <f>SUM(I15:L15)</f>
        <v>0</v>
      </c>
      <c r="N15" s="148"/>
      <c r="O15" s="148"/>
      <c r="P15" s="148"/>
      <c r="Q15" s="148"/>
      <c r="R15" s="151">
        <f>SUM(N15:Q15)</f>
        <v>0</v>
      </c>
      <c r="S15" s="148"/>
      <c r="T15" s="148"/>
      <c r="U15" s="148"/>
      <c r="V15" s="148"/>
      <c r="W15" s="151">
        <f>SUM(S15:V15)</f>
        <v>0</v>
      </c>
      <c r="X15" s="148"/>
      <c r="Y15" s="148"/>
      <c r="Z15" s="148"/>
      <c r="AA15" s="148"/>
      <c r="AB15" s="151">
        <f>SUM(X15:AA15)</f>
        <v>0</v>
      </c>
      <c r="AC15" s="148"/>
      <c r="AD15" s="148"/>
      <c r="AE15" s="148"/>
      <c r="AF15" s="148"/>
      <c r="AG15" s="151">
        <f>SUM(AC15:AF15)</f>
        <v>0</v>
      </c>
      <c r="AH15" s="148"/>
      <c r="AI15" s="148"/>
      <c r="AJ15" s="148"/>
      <c r="AK15" s="148"/>
      <c r="AL15" s="151">
        <f>SUM(AH15:AK15)</f>
        <v>0</v>
      </c>
      <c r="AM15" s="143">
        <f t="shared" si="1"/>
        <v>0</v>
      </c>
    </row>
    <row r="16" spans="1:39" x14ac:dyDescent="0.35">
      <c r="A16" s="200" t="s">
        <v>524</v>
      </c>
      <c r="B16" s="144"/>
      <c r="C16" s="153" t="s">
        <v>346</v>
      </c>
      <c r="D16" s="153"/>
      <c r="E16" s="153"/>
      <c r="F16" s="153"/>
      <c r="G16" s="153"/>
      <c r="H16" s="151">
        <f>SUM(D16:G16)</f>
        <v>0</v>
      </c>
      <c r="I16" s="153"/>
      <c r="J16" s="153"/>
      <c r="K16" s="153"/>
      <c r="L16" s="153"/>
      <c r="M16" s="151">
        <f>SUM(I16:L16)</f>
        <v>0</v>
      </c>
      <c r="N16" s="153"/>
      <c r="O16" s="153"/>
      <c r="P16" s="153"/>
      <c r="Q16" s="153"/>
      <c r="R16" s="151">
        <f>SUM(N16:Q16)</f>
        <v>0</v>
      </c>
      <c r="S16" s="153"/>
      <c r="T16" s="153"/>
      <c r="U16" s="153"/>
      <c r="V16" s="153"/>
      <c r="W16" s="151">
        <f>SUM(S16:V16)</f>
        <v>0</v>
      </c>
      <c r="X16" s="153"/>
      <c r="Y16" s="153"/>
      <c r="Z16" s="153"/>
      <c r="AA16" s="153"/>
      <c r="AB16" s="151">
        <f>SUM(X16:AA16)</f>
        <v>0</v>
      </c>
      <c r="AC16" s="153"/>
      <c r="AD16" s="153"/>
      <c r="AE16" s="153"/>
      <c r="AF16" s="153"/>
      <c r="AG16" s="151">
        <f>SUM(AC16:AF16)</f>
        <v>0</v>
      </c>
      <c r="AH16" s="153"/>
      <c r="AI16" s="153"/>
      <c r="AJ16" s="153"/>
      <c r="AK16" s="153"/>
      <c r="AL16" s="151">
        <f>SUM(AH16:AK16)</f>
        <v>0</v>
      </c>
      <c r="AM16" s="143">
        <f t="shared" si="1"/>
        <v>0</v>
      </c>
    </row>
    <row r="17" spans="1:39" x14ac:dyDescent="0.35">
      <c r="A17" s="200"/>
      <c r="B17" s="144"/>
      <c r="C17" s="148" t="s">
        <v>348</v>
      </c>
      <c r="D17" s="148"/>
      <c r="E17" s="148"/>
      <c r="F17" s="148"/>
      <c r="G17" s="148"/>
      <c r="H17" s="151">
        <f>SUM(D17:G17)</f>
        <v>0</v>
      </c>
      <c r="I17" s="148"/>
      <c r="J17" s="148"/>
      <c r="K17" s="148"/>
      <c r="L17" s="148"/>
      <c r="M17" s="151">
        <f>SUM(I17:L17)</f>
        <v>0</v>
      </c>
      <c r="N17" s="148"/>
      <c r="O17" s="148"/>
      <c r="P17" s="148"/>
      <c r="Q17" s="148"/>
      <c r="R17" s="151">
        <f>SUM(N17:Q17)</f>
        <v>0</v>
      </c>
      <c r="S17" s="148"/>
      <c r="T17" s="148"/>
      <c r="U17" s="148"/>
      <c r="V17" s="148"/>
      <c r="W17" s="151">
        <f>SUM(S17:V17)</f>
        <v>0</v>
      </c>
      <c r="X17" s="148"/>
      <c r="Y17" s="148"/>
      <c r="Z17" s="148"/>
      <c r="AA17" s="148"/>
      <c r="AB17" s="151">
        <f>SUM(X17:AA17)</f>
        <v>0</v>
      </c>
      <c r="AC17" s="148"/>
      <c r="AD17" s="148"/>
      <c r="AE17" s="148"/>
      <c r="AF17" s="148"/>
      <c r="AG17" s="151">
        <f>SUM(AC17:AF17)</f>
        <v>0</v>
      </c>
      <c r="AH17" s="148"/>
      <c r="AI17" s="148"/>
      <c r="AJ17" s="148"/>
      <c r="AK17" s="148"/>
      <c r="AL17" s="151">
        <f>SUM(AH17:AK17)</f>
        <v>0</v>
      </c>
      <c r="AM17" s="143">
        <f t="shared" si="1"/>
        <v>0</v>
      </c>
    </row>
    <row r="18" spans="1:39" x14ac:dyDescent="0.35">
      <c r="B18" s="144"/>
      <c r="C18" s="158" t="s">
        <v>365</v>
      </c>
      <c r="D18" s="158"/>
      <c r="E18" s="158"/>
      <c r="F18" s="158"/>
      <c r="G18" s="158"/>
      <c r="H18" s="146">
        <f>SUM(D18:G18)</f>
        <v>0</v>
      </c>
      <c r="I18" s="158"/>
      <c r="J18" s="158"/>
      <c r="K18" s="158"/>
      <c r="L18" s="158"/>
      <c r="M18" s="146">
        <f>SUM(I18:L18)</f>
        <v>0</v>
      </c>
      <c r="N18" s="158"/>
      <c r="O18" s="158"/>
      <c r="P18" s="158"/>
      <c r="Q18" s="158"/>
      <c r="R18" s="146">
        <f>SUM(N18:Q18)</f>
        <v>0</v>
      </c>
      <c r="S18" s="158"/>
      <c r="T18" s="158"/>
      <c r="U18" s="158"/>
      <c r="V18" s="158"/>
      <c r="W18" s="146">
        <f>SUM(S18:V18)</f>
        <v>0</v>
      </c>
      <c r="X18" s="158"/>
      <c r="Y18" s="158"/>
      <c r="Z18" s="158"/>
      <c r="AA18" s="158"/>
      <c r="AB18" s="146">
        <f>SUM(X18:AA18)</f>
        <v>0</v>
      </c>
      <c r="AC18" s="158"/>
      <c r="AD18" s="158"/>
      <c r="AE18" s="158"/>
      <c r="AF18" s="158"/>
      <c r="AG18" s="146">
        <f>SUM(AC18:AF18)</f>
        <v>0</v>
      </c>
      <c r="AH18" s="158"/>
      <c r="AI18" s="158"/>
      <c r="AJ18" s="158"/>
      <c r="AK18" s="158"/>
      <c r="AL18" s="146">
        <f>SUM(AH18:AK18)</f>
        <v>0</v>
      </c>
      <c r="AM18" s="170">
        <f t="shared" si="1"/>
        <v>0</v>
      </c>
    </row>
    <row r="19" spans="1:39" x14ac:dyDescent="0.35">
      <c r="A19" s="156" t="s">
        <v>514</v>
      </c>
      <c r="B19" s="157" t="s">
        <v>363</v>
      </c>
      <c r="C19" s="156"/>
      <c r="D19" s="156">
        <f t="shared" ref="D19:AL19" si="4">SUM(D15:D18)</f>
        <v>0</v>
      </c>
      <c r="E19" s="156">
        <f t="shared" si="4"/>
        <v>0</v>
      </c>
      <c r="F19" s="156">
        <f t="shared" si="4"/>
        <v>0</v>
      </c>
      <c r="G19" s="156">
        <f t="shared" si="4"/>
        <v>0</v>
      </c>
      <c r="H19" s="156">
        <f t="shared" si="4"/>
        <v>0</v>
      </c>
      <c r="I19" s="156">
        <f t="shared" si="4"/>
        <v>0</v>
      </c>
      <c r="J19" s="156">
        <f t="shared" si="4"/>
        <v>0</v>
      </c>
      <c r="K19" s="156">
        <f t="shared" si="4"/>
        <v>0</v>
      </c>
      <c r="L19" s="156">
        <f t="shared" si="4"/>
        <v>0</v>
      </c>
      <c r="M19" s="156">
        <f t="shared" si="4"/>
        <v>0</v>
      </c>
      <c r="N19" s="156">
        <f t="shared" si="4"/>
        <v>0</v>
      </c>
      <c r="O19" s="156">
        <f t="shared" si="4"/>
        <v>0</v>
      </c>
      <c r="P19" s="156">
        <f t="shared" si="4"/>
        <v>0</v>
      </c>
      <c r="Q19" s="156">
        <f t="shared" si="4"/>
        <v>0</v>
      </c>
      <c r="R19" s="156">
        <f t="shared" si="4"/>
        <v>0</v>
      </c>
      <c r="S19" s="156">
        <f t="shared" si="4"/>
        <v>0</v>
      </c>
      <c r="T19" s="156">
        <f t="shared" si="4"/>
        <v>0</v>
      </c>
      <c r="U19" s="156">
        <f t="shared" si="4"/>
        <v>0</v>
      </c>
      <c r="V19" s="156">
        <f t="shared" si="4"/>
        <v>0</v>
      </c>
      <c r="W19" s="156">
        <f t="shared" si="4"/>
        <v>0</v>
      </c>
      <c r="X19" s="156">
        <f t="shared" si="4"/>
        <v>0</v>
      </c>
      <c r="Y19" s="156">
        <f t="shared" si="4"/>
        <v>0</v>
      </c>
      <c r="Z19" s="156">
        <f t="shared" si="4"/>
        <v>0</v>
      </c>
      <c r="AA19" s="156">
        <f t="shared" si="4"/>
        <v>0</v>
      </c>
      <c r="AB19" s="156">
        <f t="shared" si="4"/>
        <v>0</v>
      </c>
      <c r="AC19" s="156">
        <f t="shared" si="4"/>
        <v>0</v>
      </c>
      <c r="AD19" s="156">
        <f t="shared" si="4"/>
        <v>0</v>
      </c>
      <c r="AE19" s="156">
        <f t="shared" si="4"/>
        <v>0</v>
      </c>
      <c r="AF19" s="156">
        <f t="shared" si="4"/>
        <v>0</v>
      </c>
      <c r="AG19" s="156">
        <f t="shared" si="4"/>
        <v>0</v>
      </c>
      <c r="AH19" s="156">
        <f t="shared" si="4"/>
        <v>0</v>
      </c>
      <c r="AI19" s="156">
        <f t="shared" si="4"/>
        <v>0</v>
      </c>
      <c r="AJ19" s="156">
        <f t="shared" si="4"/>
        <v>0</v>
      </c>
      <c r="AK19" s="156">
        <f t="shared" si="4"/>
        <v>0</v>
      </c>
      <c r="AL19" s="156">
        <f t="shared" si="4"/>
        <v>0</v>
      </c>
      <c r="AM19" s="143">
        <f t="shared" si="1"/>
        <v>0</v>
      </c>
    </row>
    <row r="20" spans="1:39" x14ac:dyDescent="0.35">
      <c r="A20" s="150" t="s">
        <v>366</v>
      </c>
      <c r="B20" s="144">
        <v>13</v>
      </c>
      <c r="C20" s="148" t="s">
        <v>344</v>
      </c>
      <c r="D20" s="148"/>
      <c r="E20" s="148"/>
      <c r="F20" s="148"/>
      <c r="G20" s="148"/>
      <c r="H20" s="151">
        <f>SUM(D20:G20)</f>
        <v>0</v>
      </c>
      <c r="I20" s="148"/>
      <c r="J20" s="148"/>
      <c r="K20" s="148"/>
      <c r="L20" s="148"/>
      <c r="M20" s="151">
        <f>SUM(I20:L20)</f>
        <v>0</v>
      </c>
      <c r="N20" s="148"/>
      <c r="O20" s="148"/>
      <c r="P20" s="148"/>
      <c r="Q20" s="148"/>
      <c r="R20" s="151">
        <f>SUM(N20:Q20)</f>
        <v>0</v>
      </c>
      <c r="S20" s="148"/>
      <c r="T20" s="148"/>
      <c r="U20" s="148"/>
      <c r="V20" s="148"/>
      <c r="W20" s="151">
        <f>SUM(S20:V20)</f>
        <v>0</v>
      </c>
      <c r="X20" s="148"/>
      <c r="Y20" s="148"/>
      <c r="Z20" s="148"/>
      <c r="AA20" s="148"/>
      <c r="AB20" s="151">
        <f>SUM(X20:AA20)</f>
        <v>0</v>
      </c>
      <c r="AC20" s="148"/>
      <c r="AD20" s="148"/>
      <c r="AE20" s="148"/>
      <c r="AF20" s="148"/>
      <c r="AG20" s="151">
        <f>SUM(AC20:AF20)</f>
        <v>0</v>
      </c>
      <c r="AH20" s="148"/>
      <c r="AI20" s="148"/>
      <c r="AJ20" s="148"/>
      <c r="AK20" s="148"/>
      <c r="AL20" s="151">
        <f>SUM(AH20:AK20)</f>
        <v>0</v>
      </c>
      <c r="AM20" s="143">
        <f t="shared" si="1"/>
        <v>0</v>
      </c>
    </row>
    <row r="21" spans="1:39" x14ac:dyDescent="0.35">
      <c r="A21" s="201" t="s">
        <v>367</v>
      </c>
      <c r="B21" s="144"/>
      <c r="C21" s="153" t="s">
        <v>368</v>
      </c>
      <c r="D21" s="153"/>
      <c r="E21" s="153"/>
      <c r="F21" s="153"/>
      <c r="G21" s="153"/>
      <c r="H21" s="151">
        <f>SUM(D21:G21)</f>
        <v>0</v>
      </c>
      <c r="I21" s="153"/>
      <c r="J21" s="153"/>
      <c r="K21" s="153"/>
      <c r="L21" s="153"/>
      <c r="M21" s="151">
        <f>SUM(I21:L21)</f>
        <v>0</v>
      </c>
      <c r="N21" s="153"/>
      <c r="O21" s="153"/>
      <c r="P21" s="153"/>
      <c r="Q21" s="153"/>
      <c r="R21" s="151">
        <f>SUM(N21:Q21)</f>
        <v>0</v>
      </c>
      <c r="S21" s="153"/>
      <c r="T21" s="153"/>
      <c r="U21" s="153"/>
      <c r="V21" s="153"/>
      <c r="W21" s="151">
        <f>SUM(S21:V21)</f>
        <v>0</v>
      </c>
      <c r="X21" s="153"/>
      <c r="Y21" s="153"/>
      <c r="Z21" s="153"/>
      <c r="AA21" s="153"/>
      <c r="AB21" s="151">
        <f>SUM(X21:AA21)</f>
        <v>0</v>
      </c>
      <c r="AC21" s="153"/>
      <c r="AD21" s="153"/>
      <c r="AE21" s="153"/>
      <c r="AF21" s="153"/>
      <c r="AG21" s="151">
        <f>SUM(AC21:AF21)</f>
        <v>0</v>
      </c>
      <c r="AH21" s="153">
        <v>4</v>
      </c>
      <c r="AI21" s="153"/>
      <c r="AJ21" s="153"/>
      <c r="AK21" s="153"/>
      <c r="AL21" s="151">
        <f>SUM(AH21:AK21)</f>
        <v>4</v>
      </c>
      <c r="AM21" s="143">
        <f t="shared" si="1"/>
        <v>4</v>
      </c>
    </row>
    <row r="22" spans="1:39" x14ac:dyDescent="0.35">
      <c r="A22" s="201"/>
      <c r="B22" s="144"/>
      <c r="C22" s="148" t="s">
        <v>348</v>
      </c>
      <c r="D22" s="148">
        <v>2</v>
      </c>
      <c r="E22" s="148"/>
      <c r="F22" s="148"/>
      <c r="G22" s="148"/>
      <c r="H22" s="151">
        <f>SUM(D22:G22)</f>
        <v>2</v>
      </c>
      <c r="I22" s="148"/>
      <c r="J22" s="148"/>
      <c r="K22" s="148"/>
      <c r="L22" s="148"/>
      <c r="M22" s="151">
        <f>SUM(I22:L22)</f>
        <v>0</v>
      </c>
      <c r="N22" s="148"/>
      <c r="O22" s="148"/>
      <c r="P22" s="148"/>
      <c r="Q22" s="148"/>
      <c r="R22" s="151">
        <f>SUM(N22:Q22)</f>
        <v>0</v>
      </c>
      <c r="S22" s="148"/>
      <c r="T22" s="148"/>
      <c r="U22" s="148"/>
      <c r="V22" s="148"/>
      <c r="W22" s="151">
        <f>SUM(S22:V22)</f>
        <v>0</v>
      </c>
      <c r="X22" s="148"/>
      <c r="Y22" s="148"/>
      <c r="Z22" s="148"/>
      <c r="AA22" s="148"/>
      <c r="AB22" s="151">
        <f>SUM(X22:AA22)</f>
        <v>0</v>
      </c>
      <c r="AC22" s="148"/>
      <c r="AD22" s="148"/>
      <c r="AE22" s="148"/>
      <c r="AF22" s="148"/>
      <c r="AG22" s="151">
        <f>SUM(AC22:AF22)</f>
        <v>0</v>
      </c>
      <c r="AH22" s="148">
        <v>4</v>
      </c>
      <c r="AI22" s="148"/>
      <c r="AJ22" s="148"/>
      <c r="AK22" s="148"/>
      <c r="AL22" s="151">
        <f>SUM(AH22:AK22)</f>
        <v>4</v>
      </c>
      <c r="AM22" s="143">
        <f t="shared" si="1"/>
        <v>6</v>
      </c>
    </row>
    <row r="23" spans="1:39" x14ac:dyDescent="0.35">
      <c r="B23" s="144"/>
      <c r="C23" s="153" t="s">
        <v>365</v>
      </c>
      <c r="D23" s="153"/>
      <c r="E23" s="153"/>
      <c r="F23" s="153"/>
      <c r="G23" s="153"/>
      <c r="H23" s="151">
        <f>SUM(D23:G23)</f>
        <v>0</v>
      </c>
      <c r="I23" s="153"/>
      <c r="J23" s="153"/>
      <c r="K23" s="153"/>
      <c r="L23" s="153"/>
      <c r="M23" s="151">
        <f>SUM(I23:L23)</f>
        <v>0</v>
      </c>
      <c r="N23" s="153"/>
      <c r="O23" s="153"/>
      <c r="P23" s="153"/>
      <c r="Q23" s="153"/>
      <c r="R23" s="151">
        <f>SUM(N23:Q23)</f>
        <v>0</v>
      </c>
      <c r="S23" s="153"/>
      <c r="T23" s="153"/>
      <c r="U23" s="153"/>
      <c r="V23" s="153"/>
      <c r="W23" s="151">
        <f>SUM(S23:V23)</f>
        <v>0</v>
      </c>
      <c r="X23" s="153"/>
      <c r="Y23" s="153"/>
      <c r="Z23" s="153"/>
      <c r="AA23" s="153"/>
      <c r="AB23" s="151">
        <f>SUM(X23:AA23)</f>
        <v>0</v>
      </c>
      <c r="AC23" s="153"/>
      <c r="AD23" s="153"/>
      <c r="AE23" s="153"/>
      <c r="AF23" s="153"/>
      <c r="AG23" s="151">
        <f>SUM(AC23:AF23)</f>
        <v>0</v>
      </c>
      <c r="AH23" s="153"/>
      <c r="AI23" s="153"/>
      <c r="AJ23" s="153"/>
      <c r="AK23" s="153"/>
      <c r="AL23" s="151">
        <f>SUM(AH23:AK23)</f>
        <v>0</v>
      </c>
      <c r="AM23" s="143">
        <f t="shared" si="1"/>
        <v>0</v>
      </c>
    </row>
    <row r="24" spans="1:39" x14ac:dyDescent="0.35">
      <c r="A24" s="156" t="s">
        <v>366</v>
      </c>
      <c r="B24" s="171">
        <v>13</v>
      </c>
      <c r="C24" s="156"/>
      <c r="D24" s="156">
        <f t="shared" ref="D24:AL24" si="5">SUM(D20:D23)</f>
        <v>2</v>
      </c>
      <c r="E24" s="156">
        <f t="shared" si="5"/>
        <v>0</v>
      </c>
      <c r="F24" s="156">
        <f t="shared" si="5"/>
        <v>0</v>
      </c>
      <c r="G24" s="156">
        <f t="shared" si="5"/>
        <v>0</v>
      </c>
      <c r="H24" s="156">
        <f t="shared" si="5"/>
        <v>2</v>
      </c>
      <c r="I24" s="156">
        <f t="shared" si="5"/>
        <v>0</v>
      </c>
      <c r="J24" s="156">
        <f t="shared" si="5"/>
        <v>0</v>
      </c>
      <c r="K24" s="156">
        <f t="shared" si="5"/>
        <v>0</v>
      </c>
      <c r="L24" s="156">
        <f t="shared" si="5"/>
        <v>0</v>
      </c>
      <c r="M24" s="156">
        <f t="shared" si="5"/>
        <v>0</v>
      </c>
      <c r="N24" s="156">
        <f t="shared" si="5"/>
        <v>0</v>
      </c>
      <c r="O24" s="156">
        <f t="shared" si="5"/>
        <v>0</v>
      </c>
      <c r="P24" s="156">
        <f t="shared" si="5"/>
        <v>0</v>
      </c>
      <c r="Q24" s="156">
        <f t="shared" si="5"/>
        <v>0</v>
      </c>
      <c r="R24" s="156">
        <f t="shared" si="5"/>
        <v>0</v>
      </c>
      <c r="S24" s="156">
        <f t="shared" si="5"/>
        <v>0</v>
      </c>
      <c r="T24" s="156">
        <f t="shared" si="5"/>
        <v>0</v>
      </c>
      <c r="U24" s="156">
        <f t="shared" si="5"/>
        <v>0</v>
      </c>
      <c r="V24" s="156">
        <f t="shared" si="5"/>
        <v>0</v>
      </c>
      <c r="W24" s="156">
        <f t="shared" si="5"/>
        <v>0</v>
      </c>
      <c r="X24" s="156">
        <f t="shared" si="5"/>
        <v>0</v>
      </c>
      <c r="Y24" s="156">
        <f t="shared" si="5"/>
        <v>0</v>
      </c>
      <c r="Z24" s="156">
        <f t="shared" si="5"/>
        <v>0</v>
      </c>
      <c r="AA24" s="156">
        <f t="shared" si="5"/>
        <v>0</v>
      </c>
      <c r="AB24" s="156">
        <f t="shared" si="5"/>
        <v>0</v>
      </c>
      <c r="AC24" s="156">
        <f t="shared" si="5"/>
        <v>0</v>
      </c>
      <c r="AD24" s="156">
        <f t="shared" si="5"/>
        <v>0</v>
      </c>
      <c r="AE24" s="156">
        <f t="shared" si="5"/>
        <v>0</v>
      </c>
      <c r="AF24" s="156">
        <f t="shared" si="5"/>
        <v>0</v>
      </c>
      <c r="AG24" s="156">
        <f t="shared" si="5"/>
        <v>0</v>
      </c>
      <c r="AH24" s="156">
        <f t="shared" si="5"/>
        <v>8</v>
      </c>
      <c r="AI24" s="156">
        <f t="shared" si="5"/>
        <v>0</v>
      </c>
      <c r="AJ24" s="156">
        <f t="shared" si="5"/>
        <v>0</v>
      </c>
      <c r="AK24" s="156">
        <f t="shared" si="5"/>
        <v>0</v>
      </c>
      <c r="AL24" s="156">
        <f t="shared" si="5"/>
        <v>8</v>
      </c>
      <c r="AM24" s="143">
        <f t="shared" si="1"/>
        <v>10</v>
      </c>
    </row>
    <row r="25" spans="1:39" x14ac:dyDescent="0.35">
      <c r="A25" s="150" t="s">
        <v>370</v>
      </c>
      <c r="B25" s="144">
        <v>28</v>
      </c>
      <c r="C25" s="148" t="s">
        <v>344</v>
      </c>
      <c r="D25" s="148">
        <v>4</v>
      </c>
      <c r="E25" s="148">
        <v>1</v>
      </c>
      <c r="F25" s="148"/>
      <c r="G25" s="148"/>
      <c r="H25" s="151">
        <f>SUM(D25:G25)</f>
        <v>5</v>
      </c>
      <c r="I25" s="148"/>
      <c r="J25" s="148"/>
      <c r="K25" s="148"/>
      <c r="L25" s="148"/>
      <c r="M25" s="151">
        <f>SUM(I25:L25)</f>
        <v>0</v>
      </c>
      <c r="N25" s="148">
        <v>8</v>
      </c>
      <c r="O25" s="148"/>
      <c r="P25" s="148"/>
      <c r="Q25" s="148"/>
      <c r="R25" s="151">
        <f>SUM(N25:Q25)</f>
        <v>8</v>
      </c>
      <c r="S25" s="148"/>
      <c r="T25" s="148">
        <v>1</v>
      </c>
      <c r="U25" s="148"/>
      <c r="V25" s="148"/>
      <c r="W25" s="151">
        <f>SUM(S25:V25)</f>
        <v>1</v>
      </c>
      <c r="X25" s="148"/>
      <c r="Y25" s="148"/>
      <c r="Z25" s="148"/>
      <c r="AA25" s="148"/>
      <c r="AB25" s="151">
        <f>SUM(X25:AA25)</f>
        <v>0</v>
      </c>
      <c r="AC25" s="148"/>
      <c r="AD25" s="148"/>
      <c r="AE25" s="148"/>
      <c r="AF25" s="148"/>
      <c r="AG25" s="151">
        <f>SUM(AC25:AF25)</f>
        <v>0</v>
      </c>
      <c r="AH25" s="148"/>
      <c r="AI25" s="148"/>
      <c r="AJ25" s="148"/>
      <c r="AK25" s="148"/>
      <c r="AL25" s="151">
        <f>SUM(AH25:AK25)</f>
        <v>0</v>
      </c>
      <c r="AM25" s="143">
        <f t="shared" si="1"/>
        <v>14</v>
      </c>
    </row>
    <row r="26" spans="1:39" x14ac:dyDescent="0.35">
      <c r="A26" s="201" t="s">
        <v>371</v>
      </c>
      <c r="B26" s="144"/>
      <c r="C26" s="153" t="s">
        <v>346</v>
      </c>
      <c r="D26" s="153">
        <v>3</v>
      </c>
      <c r="E26" s="153"/>
      <c r="F26" s="153"/>
      <c r="G26" s="153"/>
      <c r="H26" s="151">
        <f>SUM(D26:G26)</f>
        <v>3</v>
      </c>
      <c r="I26" s="153"/>
      <c r="J26" s="153"/>
      <c r="K26" s="153"/>
      <c r="L26" s="153"/>
      <c r="M26" s="151">
        <f>SUM(I26:L26)</f>
        <v>0</v>
      </c>
      <c r="N26" s="153">
        <v>6</v>
      </c>
      <c r="O26" s="153">
        <v>2</v>
      </c>
      <c r="P26" s="153"/>
      <c r="Q26" s="153"/>
      <c r="R26" s="151">
        <f>SUM(N26:Q26)</f>
        <v>8</v>
      </c>
      <c r="S26" s="153"/>
      <c r="T26" s="153"/>
      <c r="U26" s="153"/>
      <c r="V26" s="153"/>
      <c r="W26" s="151">
        <f>SUM(S26:V26)</f>
        <v>0</v>
      </c>
      <c r="X26" s="153"/>
      <c r="Y26" s="153"/>
      <c r="Z26" s="153"/>
      <c r="AA26" s="153"/>
      <c r="AB26" s="151">
        <f>SUM(X26:AA26)</f>
        <v>0</v>
      </c>
      <c r="AC26" s="153"/>
      <c r="AD26" s="153"/>
      <c r="AE26" s="153"/>
      <c r="AF26" s="153"/>
      <c r="AG26" s="151">
        <f>SUM(AC26:AF26)</f>
        <v>0</v>
      </c>
      <c r="AH26" s="153">
        <v>1</v>
      </c>
      <c r="AI26" s="153"/>
      <c r="AJ26" s="153"/>
      <c r="AK26" s="153"/>
      <c r="AL26" s="151">
        <f>SUM(AH26:AK26)</f>
        <v>1</v>
      </c>
      <c r="AM26" s="143">
        <f t="shared" si="1"/>
        <v>12</v>
      </c>
    </row>
    <row r="27" spans="1:39" x14ac:dyDescent="0.35">
      <c r="A27" s="201"/>
      <c r="B27" s="144"/>
      <c r="C27" s="148" t="s">
        <v>348</v>
      </c>
      <c r="D27" s="148">
        <v>4</v>
      </c>
      <c r="E27" s="148"/>
      <c r="F27" s="148"/>
      <c r="G27" s="148"/>
      <c r="H27" s="151">
        <f>SUM(D27:G27)</f>
        <v>4</v>
      </c>
      <c r="I27" s="148"/>
      <c r="J27" s="148"/>
      <c r="K27" s="148"/>
      <c r="L27" s="148"/>
      <c r="M27" s="151">
        <f>SUM(I27:L27)</f>
        <v>0</v>
      </c>
      <c r="N27" s="148">
        <v>4</v>
      </c>
      <c r="O27" s="148">
        <v>1</v>
      </c>
      <c r="P27" s="148">
        <v>1</v>
      </c>
      <c r="Q27" s="148"/>
      <c r="R27" s="151">
        <f>SUM(N27:Q27)</f>
        <v>6</v>
      </c>
      <c r="S27" s="148"/>
      <c r="T27" s="148"/>
      <c r="U27" s="148"/>
      <c r="V27" s="148"/>
      <c r="W27" s="151">
        <f>SUM(S27:V27)</f>
        <v>0</v>
      </c>
      <c r="X27" s="148"/>
      <c r="Y27" s="148"/>
      <c r="Z27" s="148"/>
      <c r="AA27" s="148"/>
      <c r="AB27" s="151">
        <f>SUM(X27:AA27)</f>
        <v>0</v>
      </c>
      <c r="AC27" s="148"/>
      <c r="AD27" s="148"/>
      <c r="AE27" s="148"/>
      <c r="AF27" s="148"/>
      <c r="AG27" s="151">
        <f>SUM(AC27:AF27)</f>
        <v>0</v>
      </c>
      <c r="AH27" s="148">
        <v>1</v>
      </c>
      <c r="AI27" s="148"/>
      <c r="AJ27" s="148"/>
      <c r="AK27" s="148"/>
      <c r="AL27" s="151">
        <f>SUM(AH27:AK27)</f>
        <v>1</v>
      </c>
      <c r="AM27" s="143">
        <f t="shared" si="1"/>
        <v>11</v>
      </c>
    </row>
    <row r="28" spans="1:39" x14ac:dyDescent="0.35">
      <c r="B28" s="144"/>
      <c r="C28" s="153" t="s">
        <v>365</v>
      </c>
      <c r="D28" s="153">
        <v>6</v>
      </c>
      <c r="E28" s="153"/>
      <c r="F28" s="153"/>
      <c r="G28" s="153"/>
      <c r="H28" s="151">
        <f>SUM(D28:G28)</f>
        <v>6</v>
      </c>
      <c r="I28" s="153"/>
      <c r="J28" s="153"/>
      <c r="K28" s="153"/>
      <c r="L28" s="153"/>
      <c r="M28" s="151">
        <f>SUM(I28:L28)</f>
        <v>0</v>
      </c>
      <c r="N28" s="153">
        <v>9</v>
      </c>
      <c r="O28" s="153">
        <v>2</v>
      </c>
      <c r="P28" s="153"/>
      <c r="Q28" s="153"/>
      <c r="R28" s="151">
        <f>SUM(N28:Q28)</f>
        <v>11</v>
      </c>
      <c r="S28" s="153"/>
      <c r="T28" s="153"/>
      <c r="U28" s="153"/>
      <c r="V28" s="153"/>
      <c r="W28" s="151">
        <f>SUM(S28:V28)</f>
        <v>0</v>
      </c>
      <c r="X28" s="153"/>
      <c r="Y28" s="153"/>
      <c r="Z28" s="153"/>
      <c r="AA28" s="153"/>
      <c r="AB28" s="151">
        <f>SUM(X28:AA28)</f>
        <v>0</v>
      </c>
      <c r="AC28" s="153">
        <v>1</v>
      </c>
      <c r="AD28" s="153"/>
      <c r="AE28" s="153"/>
      <c r="AF28" s="153"/>
      <c r="AG28" s="151">
        <f>SUM(AC28:AF28)</f>
        <v>1</v>
      </c>
      <c r="AH28" s="153">
        <v>1</v>
      </c>
      <c r="AI28" s="153"/>
      <c r="AJ28" s="153"/>
      <c r="AK28" s="153"/>
      <c r="AL28" s="151">
        <f>SUM(AH28:AK28)</f>
        <v>1</v>
      </c>
      <c r="AM28" s="143">
        <f t="shared" si="1"/>
        <v>19</v>
      </c>
    </row>
    <row r="29" spans="1:39" x14ac:dyDescent="0.35">
      <c r="A29" s="156" t="s">
        <v>370</v>
      </c>
      <c r="B29" s="157">
        <v>28</v>
      </c>
      <c r="C29" s="156"/>
      <c r="D29" s="156">
        <f t="shared" ref="D29:AL29" si="6">SUM(D25:D28)</f>
        <v>17</v>
      </c>
      <c r="E29" s="156">
        <f t="shared" si="6"/>
        <v>1</v>
      </c>
      <c r="F29" s="156">
        <f t="shared" si="6"/>
        <v>0</v>
      </c>
      <c r="G29" s="156">
        <f t="shared" si="6"/>
        <v>0</v>
      </c>
      <c r="H29" s="156">
        <f t="shared" si="6"/>
        <v>18</v>
      </c>
      <c r="I29" s="156">
        <f t="shared" si="6"/>
        <v>0</v>
      </c>
      <c r="J29" s="156">
        <f t="shared" si="6"/>
        <v>0</v>
      </c>
      <c r="K29" s="156">
        <f t="shared" si="6"/>
        <v>0</v>
      </c>
      <c r="L29" s="156">
        <f t="shared" si="6"/>
        <v>0</v>
      </c>
      <c r="M29" s="156">
        <f t="shared" si="6"/>
        <v>0</v>
      </c>
      <c r="N29" s="156">
        <f t="shared" si="6"/>
        <v>27</v>
      </c>
      <c r="O29" s="156">
        <f t="shared" si="6"/>
        <v>5</v>
      </c>
      <c r="P29" s="156">
        <f t="shared" si="6"/>
        <v>1</v>
      </c>
      <c r="Q29" s="156">
        <f t="shared" si="6"/>
        <v>0</v>
      </c>
      <c r="R29" s="156">
        <f t="shared" si="6"/>
        <v>33</v>
      </c>
      <c r="S29" s="156">
        <f t="shared" si="6"/>
        <v>0</v>
      </c>
      <c r="T29" s="156">
        <f t="shared" si="6"/>
        <v>1</v>
      </c>
      <c r="U29" s="156">
        <f t="shared" si="6"/>
        <v>0</v>
      </c>
      <c r="V29" s="156">
        <f t="shared" si="6"/>
        <v>0</v>
      </c>
      <c r="W29" s="156">
        <f t="shared" si="6"/>
        <v>1</v>
      </c>
      <c r="X29" s="156">
        <f t="shared" si="6"/>
        <v>0</v>
      </c>
      <c r="Y29" s="156">
        <f t="shared" si="6"/>
        <v>0</v>
      </c>
      <c r="Z29" s="156">
        <f t="shared" si="6"/>
        <v>0</v>
      </c>
      <c r="AA29" s="156">
        <f t="shared" si="6"/>
        <v>0</v>
      </c>
      <c r="AB29" s="156">
        <f t="shared" si="6"/>
        <v>0</v>
      </c>
      <c r="AC29" s="156">
        <f t="shared" si="6"/>
        <v>1</v>
      </c>
      <c r="AD29" s="156">
        <f t="shared" si="6"/>
        <v>0</v>
      </c>
      <c r="AE29" s="156">
        <f t="shared" si="6"/>
        <v>0</v>
      </c>
      <c r="AF29" s="156">
        <f t="shared" si="6"/>
        <v>0</v>
      </c>
      <c r="AG29" s="156">
        <f t="shared" si="6"/>
        <v>1</v>
      </c>
      <c r="AH29" s="156">
        <f t="shared" si="6"/>
        <v>3</v>
      </c>
      <c r="AI29" s="156">
        <f t="shared" si="6"/>
        <v>0</v>
      </c>
      <c r="AJ29" s="156">
        <f t="shared" si="6"/>
        <v>0</v>
      </c>
      <c r="AK29" s="156">
        <f t="shared" si="6"/>
        <v>0</v>
      </c>
      <c r="AL29" s="156">
        <f t="shared" si="6"/>
        <v>3</v>
      </c>
      <c r="AM29" s="143">
        <f t="shared" si="1"/>
        <v>56</v>
      </c>
    </row>
    <row r="30" spans="1:39" x14ac:dyDescent="0.35">
      <c r="A30" s="150" t="s">
        <v>372</v>
      </c>
      <c r="B30" s="144">
        <v>25</v>
      </c>
      <c r="C30" s="148" t="s">
        <v>344</v>
      </c>
      <c r="D30" s="148"/>
      <c r="E30" s="148"/>
      <c r="F30" s="148"/>
      <c r="G30" s="148"/>
      <c r="H30" s="151">
        <f>SUM(D30:G30)</f>
        <v>0</v>
      </c>
      <c r="I30" s="148"/>
      <c r="J30" s="148"/>
      <c r="K30" s="148"/>
      <c r="L30" s="148"/>
      <c r="M30" s="151">
        <f>SUM(I30:L30)</f>
        <v>0</v>
      </c>
      <c r="N30" s="148"/>
      <c r="O30" s="148"/>
      <c r="P30" s="148"/>
      <c r="Q30" s="148"/>
      <c r="R30" s="151">
        <f>SUM(N30:Q30)</f>
        <v>0</v>
      </c>
      <c r="S30" s="148"/>
      <c r="T30" s="148"/>
      <c r="U30" s="148"/>
      <c r="V30" s="148"/>
      <c r="W30" s="151">
        <f>SUM(S30:V30)</f>
        <v>0</v>
      </c>
      <c r="X30" s="148"/>
      <c r="Y30" s="148"/>
      <c r="Z30" s="148"/>
      <c r="AA30" s="148"/>
      <c r="AB30" s="151">
        <f>SUM(X30:AA30)</f>
        <v>0</v>
      </c>
      <c r="AC30" s="148"/>
      <c r="AD30" s="148"/>
      <c r="AE30" s="148"/>
      <c r="AF30" s="148"/>
      <c r="AG30" s="151">
        <f>SUM(AC30:AF30)</f>
        <v>0</v>
      </c>
      <c r="AH30" s="148"/>
      <c r="AI30" s="148"/>
      <c r="AJ30" s="148"/>
      <c r="AK30" s="148"/>
      <c r="AL30" s="151">
        <f>SUM(AH30:AK30)</f>
        <v>0</v>
      </c>
      <c r="AM30" s="143">
        <f t="shared" si="1"/>
        <v>0</v>
      </c>
    </row>
    <row r="31" spans="1:39" x14ac:dyDescent="0.35">
      <c r="A31" s="202" t="s">
        <v>373</v>
      </c>
      <c r="B31" s="144"/>
      <c r="C31" s="153" t="s">
        <v>346</v>
      </c>
      <c r="D31" s="153"/>
      <c r="E31" s="153"/>
      <c r="F31" s="153"/>
      <c r="G31" s="153"/>
      <c r="H31" s="151">
        <f>SUM(D31:G31)</f>
        <v>0</v>
      </c>
      <c r="I31" s="153"/>
      <c r="J31" s="153"/>
      <c r="K31" s="153"/>
      <c r="L31" s="153"/>
      <c r="M31" s="151">
        <f>SUM(I31:L31)</f>
        <v>0</v>
      </c>
      <c r="N31" s="153"/>
      <c r="O31" s="153"/>
      <c r="P31" s="153"/>
      <c r="Q31" s="153"/>
      <c r="R31" s="151">
        <f>SUM(N31:Q31)</f>
        <v>0</v>
      </c>
      <c r="S31" s="153"/>
      <c r="T31" s="153"/>
      <c r="U31" s="153"/>
      <c r="V31" s="153"/>
      <c r="W31" s="151">
        <f>SUM(S31:V31)</f>
        <v>0</v>
      </c>
      <c r="X31" s="153"/>
      <c r="Y31" s="153"/>
      <c r="Z31" s="153"/>
      <c r="AA31" s="153"/>
      <c r="AB31" s="151">
        <f>SUM(X31:AA31)</f>
        <v>0</v>
      </c>
      <c r="AC31" s="153"/>
      <c r="AD31" s="153"/>
      <c r="AE31" s="153"/>
      <c r="AF31" s="153"/>
      <c r="AG31" s="151">
        <f>SUM(AC31:AF31)</f>
        <v>0</v>
      </c>
      <c r="AH31" s="153"/>
      <c r="AI31" s="153"/>
      <c r="AJ31" s="153"/>
      <c r="AK31" s="153"/>
      <c r="AL31" s="151">
        <f>SUM(AH31:AK31)</f>
        <v>0</v>
      </c>
      <c r="AM31" s="143">
        <f t="shared" si="1"/>
        <v>0</v>
      </c>
    </row>
    <row r="32" spans="1:39" x14ac:dyDescent="0.35">
      <c r="A32" s="202"/>
      <c r="B32" s="144"/>
      <c r="C32" s="148" t="s">
        <v>348</v>
      </c>
      <c r="D32" s="148"/>
      <c r="E32" s="148"/>
      <c r="F32" s="148"/>
      <c r="G32" s="148"/>
      <c r="H32" s="151">
        <f>SUM(D32:G32)</f>
        <v>0</v>
      </c>
      <c r="I32" s="148"/>
      <c r="J32" s="148"/>
      <c r="K32" s="148"/>
      <c r="L32" s="148"/>
      <c r="M32" s="151">
        <f>SUM(I32:L32)</f>
        <v>0</v>
      </c>
      <c r="N32" s="148"/>
      <c r="O32" s="148"/>
      <c r="P32" s="148"/>
      <c r="Q32" s="148"/>
      <c r="R32" s="151">
        <f>SUM(N32:Q32)</f>
        <v>0</v>
      </c>
      <c r="S32" s="148"/>
      <c r="T32" s="148"/>
      <c r="U32" s="148"/>
      <c r="V32" s="148"/>
      <c r="W32" s="151">
        <f>SUM(S32:V32)</f>
        <v>0</v>
      </c>
      <c r="X32" s="148"/>
      <c r="Y32" s="148"/>
      <c r="Z32" s="148"/>
      <c r="AA32" s="148"/>
      <c r="AB32" s="151">
        <f>SUM(X32:AA32)</f>
        <v>0</v>
      </c>
      <c r="AC32" s="148"/>
      <c r="AD32" s="148"/>
      <c r="AE32" s="148"/>
      <c r="AF32" s="148"/>
      <c r="AG32" s="151">
        <f>SUM(AC32:AF32)</f>
        <v>0</v>
      </c>
      <c r="AH32" s="148"/>
      <c r="AI32" s="148"/>
      <c r="AJ32" s="148"/>
      <c r="AK32" s="148"/>
      <c r="AL32" s="151">
        <f>SUM(AH32:AK32)</f>
        <v>0</v>
      </c>
      <c r="AM32" s="143">
        <f t="shared" si="1"/>
        <v>0</v>
      </c>
    </row>
    <row r="33" spans="1:39" x14ac:dyDescent="0.35">
      <c r="B33" s="144"/>
      <c r="C33" s="153" t="s">
        <v>365</v>
      </c>
      <c r="D33" s="153"/>
      <c r="E33" s="153"/>
      <c r="F33" s="153"/>
      <c r="G33" s="153"/>
      <c r="H33" s="151">
        <f>SUM(D33:G33)</f>
        <v>0</v>
      </c>
      <c r="I33" s="153"/>
      <c r="J33" s="153"/>
      <c r="K33" s="153"/>
      <c r="L33" s="153"/>
      <c r="M33" s="151">
        <f>SUM(I33:L33)</f>
        <v>0</v>
      </c>
      <c r="N33" s="153"/>
      <c r="O33" s="153"/>
      <c r="P33" s="153"/>
      <c r="Q33" s="153"/>
      <c r="R33" s="151">
        <f>SUM(N33:Q33)</f>
        <v>0</v>
      </c>
      <c r="S33" s="153"/>
      <c r="T33" s="153"/>
      <c r="U33" s="153"/>
      <c r="V33" s="153"/>
      <c r="W33" s="151">
        <f>SUM(S33:V33)</f>
        <v>0</v>
      </c>
      <c r="X33" s="153"/>
      <c r="Y33" s="153"/>
      <c r="Z33" s="153"/>
      <c r="AA33" s="153"/>
      <c r="AB33" s="151">
        <f>SUM(X33:AA33)</f>
        <v>0</v>
      </c>
      <c r="AC33" s="153"/>
      <c r="AD33" s="153"/>
      <c r="AE33" s="153"/>
      <c r="AF33" s="153"/>
      <c r="AG33" s="151">
        <f>SUM(AC33:AF33)</f>
        <v>0</v>
      </c>
      <c r="AH33" s="153"/>
      <c r="AI33" s="153"/>
      <c r="AJ33" s="153"/>
      <c r="AK33" s="153"/>
      <c r="AL33" s="151">
        <f>SUM(AH33:AK33)</f>
        <v>0</v>
      </c>
      <c r="AM33" s="143">
        <f t="shared" si="1"/>
        <v>0</v>
      </c>
    </row>
    <row r="34" spans="1:39" x14ac:dyDescent="0.35">
      <c r="A34" s="156" t="s">
        <v>372</v>
      </c>
      <c r="B34" s="157">
        <v>25</v>
      </c>
      <c r="C34" s="156"/>
      <c r="D34" s="156">
        <f>SUM(D30:D33)</f>
        <v>0</v>
      </c>
      <c r="E34" s="156">
        <f t="shared" ref="E34:AL34" si="7">SUM(E30:E33)</f>
        <v>0</v>
      </c>
      <c r="F34" s="156">
        <f t="shared" si="7"/>
        <v>0</v>
      </c>
      <c r="G34" s="156">
        <f t="shared" si="7"/>
        <v>0</v>
      </c>
      <c r="H34" s="156">
        <f t="shared" si="7"/>
        <v>0</v>
      </c>
      <c r="I34" s="156">
        <f t="shared" si="7"/>
        <v>0</v>
      </c>
      <c r="J34" s="156">
        <f t="shared" si="7"/>
        <v>0</v>
      </c>
      <c r="K34" s="156">
        <f t="shared" si="7"/>
        <v>0</v>
      </c>
      <c r="L34" s="156">
        <f t="shared" si="7"/>
        <v>0</v>
      </c>
      <c r="M34" s="156">
        <f t="shared" si="7"/>
        <v>0</v>
      </c>
      <c r="N34" s="156">
        <f t="shared" si="7"/>
        <v>0</v>
      </c>
      <c r="O34" s="156">
        <f t="shared" si="7"/>
        <v>0</v>
      </c>
      <c r="P34" s="156">
        <f t="shared" si="7"/>
        <v>0</v>
      </c>
      <c r="Q34" s="156">
        <f t="shared" si="7"/>
        <v>0</v>
      </c>
      <c r="R34" s="156">
        <f t="shared" si="7"/>
        <v>0</v>
      </c>
      <c r="S34" s="156">
        <f t="shared" si="7"/>
        <v>0</v>
      </c>
      <c r="T34" s="156">
        <f t="shared" si="7"/>
        <v>0</v>
      </c>
      <c r="U34" s="156">
        <f t="shared" si="7"/>
        <v>0</v>
      </c>
      <c r="V34" s="156">
        <f t="shared" si="7"/>
        <v>0</v>
      </c>
      <c r="W34" s="156">
        <f t="shared" si="7"/>
        <v>0</v>
      </c>
      <c r="X34" s="156">
        <f t="shared" si="7"/>
        <v>0</v>
      </c>
      <c r="Y34" s="156">
        <f t="shared" si="7"/>
        <v>0</v>
      </c>
      <c r="Z34" s="156">
        <f t="shared" si="7"/>
        <v>0</v>
      </c>
      <c r="AA34" s="156">
        <f t="shared" si="7"/>
        <v>0</v>
      </c>
      <c r="AB34" s="156">
        <f t="shared" si="7"/>
        <v>0</v>
      </c>
      <c r="AC34" s="156">
        <f t="shared" si="7"/>
        <v>0</v>
      </c>
      <c r="AD34" s="156">
        <f t="shared" si="7"/>
        <v>0</v>
      </c>
      <c r="AE34" s="156">
        <f t="shared" si="7"/>
        <v>0</v>
      </c>
      <c r="AF34" s="156">
        <f t="shared" si="7"/>
        <v>0</v>
      </c>
      <c r="AG34" s="156">
        <f t="shared" si="7"/>
        <v>0</v>
      </c>
      <c r="AH34" s="156">
        <f t="shared" si="7"/>
        <v>0</v>
      </c>
      <c r="AI34" s="156">
        <f t="shared" si="7"/>
        <v>0</v>
      </c>
      <c r="AJ34" s="156">
        <f t="shared" si="7"/>
        <v>0</v>
      </c>
      <c r="AK34" s="156">
        <f t="shared" si="7"/>
        <v>0</v>
      </c>
      <c r="AL34" s="156">
        <f t="shared" si="7"/>
        <v>0</v>
      </c>
      <c r="AM34" s="143">
        <f t="shared" si="1"/>
        <v>0</v>
      </c>
    </row>
    <row r="35" spans="1:39" x14ac:dyDescent="0.35">
      <c r="A35" s="150" t="s">
        <v>374</v>
      </c>
      <c r="B35" s="144" t="s">
        <v>375</v>
      </c>
      <c r="C35" s="148" t="s">
        <v>344</v>
      </c>
      <c r="D35" s="148"/>
      <c r="E35" s="148"/>
      <c r="F35" s="148"/>
      <c r="G35" s="148"/>
      <c r="H35" s="151">
        <f>SUM(D35:G35)</f>
        <v>0</v>
      </c>
      <c r="I35" s="148"/>
      <c r="J35" s="148"/>
      <c r="K35" s="148"/>
      <c r="L35" s="148"/>
      <c r="M35" s="151">
        <f>SUM(I35:L35)</f>
        <v>0</v>
      </c>
      <c r="N35" s="148"/>
      <c r="O35" s="148"/>
      <c r="P35" s="148"/>
      <c r="Q35" s="148"/>
      <c r="R35" s="151">
        <f>SUM(N35:Q35)</f>
        <v>0</v>
      </c>
      <c r="S35" s="148"/>
      <c r="T35" s="148"/>
      <c r="U35" s="148"/>
      <c r="V35" s="148"/>
      <c r="W35" s="151">
        <f>SUM(S35:V35)</f>
        <v>0</v>
      </c>
      <c r="X35" s="148"/>
      <c r="Y35" s="148"/>
      <c r="Z35" s="148"/>
      <c r="AA35" s="148"/>
      <c r="AB35" s="151">
        <f>SUM(X35:AA35)</f>
        <v>0</v>
      </c>
      <c r="AC35" s="148"/>
      <c r="AD35" s="148"/>
      <c r="AE35" s="148"/>
      <c r="AF35" s="148"/>
      <c r="AG35" s="151">
        <f>SUM(AC35:AF35)</f>
        <v>0</v>
      </c>
      <c r="AH35" s="148"/>
      <c r="AI35" s="148"/>
      <c r="AJ35" s="148"/>
      <c r="AK35" s="148"/>
      <c r="AL35" s="151">
        <f>SUM(AH35:AK35)</f>
        <v>0</v>
      </c>
      <c r="AM35" s="143">
        <f t="shared" si="1"/>
        <v>0</v>
      </c>
    </row>
    <row r="36" spans="1:39" x14ac:dyDescent="0.35">
      <c r="A36" s="203" t="s">
        <v>376</v>
      </c>
      <c r="B36" s="144"/>
      <c r="C36" s="153" t="s">
        <v>346</v>
      </c>
      <c r="D36" s="153"/>
      <c r="E36" s="153"/>
      <c r="F36" s="153"/>
      <c r="G36" s="153"/>
      <c r="H36" s="151">
        <f>SUM(D36:G36)</f>
        <v>0</v>
      </c>
      <c r="I36" s="153">
        <v>1</v>
      </c>
      <c r="J36" s="153"/>
      <c r="K36" s="153"/>
      <c r="L36" s="153"/>
      <c r="M36" s="151">
        <f>SUM(I36:L36)</f>
        <v>1</v>
      </c>
      <c r="N36" s="153"/>
      <c r="O36" s="153"/>
      <c r="P36" s="153"/>
      <c r="Q36" s="153"/>
      <c r="R36" s="151">
        <f>SUM(N36:Q36)</f>
        <v>0</v>
      </c>
      <c r="S36" s="153"/>
      <c r="T36" s="153"/>
      <c r="U36" s="153"/>
      <c r="V36" s="153"/>
      <c r="W36" s="151">
        <f>SUM(S36:V36)</f>
        <v>0</v>
      </c>
      <c r="X36" s="153"/>
      <c r="Y36" s="153"/>
      <c r="Z36" s="153"/>
      <c r="AA36" s="153"/>
      <c r="AB36" s="151">
        <f>SUM(X36:AA36)</f>
        <v>0</v>
      </c>
      <c r="AC36" s="153"/>
      <c r="AD36" s="153"/>
      <c r="AE36" s="153"/>
      <c r="AF36" s="153"/>
      <c r="AG36" s="151">
        <f>SUM(AC36:AF36)</f>
        <v>0</v>
      </c>
      <c r="AH36" s="153"/>
      <c r="AI36" s="153"/>
      <c r="AJ36" s="153"/>
      <c r="AK36" s="153"/>
      <c r="AL36" s="151">
        <f>SUM(AH36:AK36)</f>
        <v>0</v>
      </c>
      <c r="AM36" s="143">
        <f t="shared" si="1"/>
        <v>1</v>
      </c>
    </row>
    <row r="37" spans="1:39" x14ac:dyDescent="0.35">
      <c r="A37" s="203"/>
      <c r="B37" s="144"/>
      <c r="C37" s="148" t="s">
        <v>348</v>
      </c>
      <c r="D37" s="148"/>
      <c r="E37" s="148"/>
      <c r="F37" s="148"/>
      <c r="G37" s="148"/>
      <c r="H37" s="151">
        <f>SUM(D37:G37)</f>
        <v>0</v>
      </c>
      <c r="I37" s="148"/>
      <c r="J37" s="148"/>
      <c r="K37" s="148"/>
      <c r="L37" s="148"/>
      <c r="M37" s="151">
        <f>SUM(I37:L37)</f>
        <v>0</v>
      </c>
      <c r="N37" s="148"/>
      <c r="O37" s="148"/>
      <c r="P37" s="148"/>
      <c r="Q37" s="148"/>
      <c r="R37" s="151">
        <f>SUM(N37:Q37)</f>
        <v>0</v>
      </c>
      <c r="S37" s="148"/>
      <c r="T37" s="148"/>
      <c r="U37" s="148"/>
      <c r="V37" s="148"/>
      <c r="W37" s="151">
        <f>SUM(S37:V37)</f>
        <v>0</v>
      </c>
      <c r="X37" s="148"/>
      <c r="Y37" s="148"/>
      <c r="Z37" s="148"/>
      <c r="AA37" s="148"/>
      <c r="AB37" s="151">
        <f>SUM(X37:AA37)</f>
        <v>0</v>
      </c>
      <c r="AC37" s="148"/>
      <c r="AD37" s="148"/>
      <c r="AE37" s="148"/>
      <c r="AF37" s="148"/>
      <c r="AG37" s="151">
        <f>SUM(AC37:AF37)</f>
        <v>0</v>
      </c>
      <c r="AH37" s="148"/>
      <c r="AI37" s="148"/>
      <c r="AJ37" s="148"/>
      <c r="AK37" s="148"/>
      <c r="AL37" s="151">
        <f>SUM(AH37:AK37)</f>
        <v>0</v>
      </c>
      <c r="AM37" s="143">
        <f t="shared" si="1"/>
        <v>0</v>
      </c>
    </row>
    <row r="38" spans="1:39" x14ac:dyDescent="0.35">
      <c r="B38" s="144"/>
      <c r="C38" s="153" t="s">
        <v>365</v>
      </c>
      <c r="D38" s="153"/>
      <c r="E38" s="153"/>
      <c r="F38" s="153"/>
      <c r="G38" s="153"/>
      <c r="H38" s="151">
        <f>SUM(D38:G38)</f>
        <v>0</v>
      </c>
      <c r="I38" s="153"/>
      <c r="J38" s="153"/>
      <c r="K38" s="153"/>
      <c r="L38" s="153"/>
      <c r="M38" s="151">
        <f>SUM(I38:L38)</f>
        <v>0</v>
      </c>
      <c r="N38" s="153"/>
      <c r="O38" s="153"/>
      <c r="P38" s="153"/>
      <c r="Q38" s="153"/>
      <c r="R38" s="151">
        <f>SUM(N38:Q38)</f>
        <v>0</v>
      </c>
      <c r="S38" s="153"/>
      <c r="T38" s="153"/>
      <c r="U38" s="153"/>
      <c r="V38" s="153"/>
      <c r="W38" s="151">
        <f>SUM(S38:V38)</f>
        <v>0</v>
      </c>
      <c r="X38" s="153"/>
      <c r="Y38" s="153"/>
      <c r="Z38" s="153"/>
      <c r="AA38" s="153"/>
      <c r="AB38" s="151">
        <f>SUM(X38:AA38)</f>
        <v>0</v>
      </c>
      <c r="AC38" s="153"/>
      <c r="AD38" s="153"/>
      <c r="AE38" s="153"/>
      <c r="AF38" s="153"/>
      <c r="AG38" s="151">
        <f>SUM(AC38:AF38)</f>
        <v>0</v>
      </c>
      <c r="AH38" s="153"/>
      <c r="AI38" s="153"/>
      <c r="AJ38" s="153"/>
      <c r="AK38" s="153"/>
      <c r="AL38" s="151">
        <f>SUM(AH38:AK38)</f>
        <v>0</v>
      </c>
      <c r="AM38" s="143">
        <f t="shared" si="1"/>
        <v>0</v>
      </c>
    </row>
    <row r="39" spans="1:39" x14ac:dyDescent="0.35">
      <c r="A39" s="156" t="s">
        <v>374</v>
      </c>
      <c r="B39" s="157" t="s">
        <v>375</v>
      </c>
      <c r="C39" s="156"/>
      <c r="D39" s="156">
        <f>SUM(D35:D38)</f>
        <v>0</v>
      </c>
      <c r="E39" s="156">
        <f t="shared" ref="E39:AL39" si="8">SUM(E35:E38)</f>
        <v>0</v>
      </c>
      <c r="F39" s="156">
        <f t="shared" si="8"/>
        <v>0</v>
      </c>
      <c r="G39" s="156">
        <f t="shared" si="8"/>
        <v>0</v>
      </c>
      <c r="H39" s="156">
        <f t="shared" si="8"/>
        <v>0</v>
      </c>
      <c r="I39" s="156">
        <f t="shared" si="8"/>
        <v>1</v>
      </c>
      <c r="J39" s="156">
        <f t="shared" si="8"/>
        <v>0</v>
      </c>
      <c r="K39" s="156">
        <f t="shared" si="8"/>
        <v>0</v>
      </c>
      <c r="L39" s="156">
        <f t="shared" si="8"/>
        <v>0</v>
      </c>
      <c r="M39" s="156">
        <f t="shared" si="8"/>
        <v>1</v>
      </c>
      <c r="N39" s="156">
        <f t="shared" si="8"/>
        <v>0</v>
      </c>
      <c r="O39" s="156">
        <f t="shared" si="8"/>
        <v>0</v>
      </c>
      <c r="P39" s="156">
        <f t="shared" si="8"/>
        <v>0</v>
      </c>
      <c r="Q39" s="156">
        <f t="shared" si="8"/>
        <v>0</v>
      </c>
      <c r="R39" s="156">
        <f t="shared" si="8"/>
        <v>0</v>
      </c>
      <c r="S39" s="156">
        <f t="shared" si="8"/>
        <v>0</v>
      </c>
      <c r="T39" s="156">
        <f t="shared" si="8"/>
        <v>0</v>
      </c>
      <c r="U39" s="156">
        <f t="shared" si="8"/>
        <v>0</v>
      </c>
      <c r="V39" s="156">
        <f t="shared" si="8"/>
        <v>0</v>
      </c>
      <c r="W39" s="156">
        <f t="shared" si="8"/>
        <v>0</v>
      </c>
      <c r="X39" s="156">
        <f t="shared" si="8"/>
        <v>0</v>
      </c>
      <c r="Y39" s="156">
        <f t="shared" si="8"/>
        <v>0</v>
      </c>
      <c r="Z39" s="156">
        <f t="shared" si="8"/>
        <v>0</v>
      </c>
      <c r="AA39" s="156">
        <f t="shared" si="8"/>
        <v>0</v>
      </c>
      <c r="AB39" s="156">
        <f t="shared" si="8"/>
        <v>0</v>
      </c>
      <c r="AC39" s="156">
        <f t="shared" si="8"/>
        <v>0</v>
      </c>
      <c r="AD39" s="156">
        <f t="shared" si="8"/>
        <v>0</v>
      </c>
      <c r="AE39" s="156">
        <f t="shared" si="8"/>
        <v>0</v>
      </c>
      <c r="AF39" s="156">
        <f t="shared" si="8"/>
        <v>0</v>
      </c>
      <c r="AG39" s="156">
        <f t="shared" si="8"/>
        <v>0</v>
      </c>
      <c r="AH39" s="156">
        <f t="shared" si="8"/>
        <v>0</v>
      </c>
      <c r="AI39" s="156">
        <f t="shared" si="8"/>
        <v>0</v>
      </c>
      <c r="AJ39" s="156">
        <f t="shared" si="8"/>
        <v>0</v>
      </c>
      <c r="AK39" s="156">
        <f t="shared" si="8"/>
        <v>0</v>
      </c>
      <c r="AL39" s="156">
        <f t="shared" si="8"/>
        <v>0</v>
      </c>
      <c r="AM39" s="143">
        <f t="shared" si="1"/>
        <v>1</v>
      </c>
    </row>
    <row r="40" spans="1:39" x14ac:dyDescent="0.35">
      <c r="A40" s="150" t="s">
        <v>377</v>
      </c>
      <c r="B40" s="144">
        <v>25</v>
      </c>
      <c r="C40" s="148" t="s">
        <v>344</v>
      </c>
      <c r="D40" s="148"/>
      <c r="E40" s="148"/>
      <c r="F40" s="148"/>
      <c r="G40" s="148"/>
      <c r="H40" s="151">
        <f>SUM(D40:G40)</f>
        <v>0</v>
      </c>
      <c r="I40" s="148"/>
      <c r="J40" s="148"/>
      <c r="K40" s="148"/>
      <c r="L40" s="148"/>
      <c r="M40" s="151">
        <f>SUM(I40:L40)</f>
        <v>0</v>
      </c>
      <c r="N40" s="148"/>
      <c r="O40" s="148"/>
      <c r="P40" s="148"/>
      <c r="Q40" s="148"/>
      <c r="R40" s="151">
        <f>SUM(N40:Q40)</f>
        <v>0</v>
      </c>
      <c r="S40" s="148"/>
      <c r="T40" s="148"/>
      <c r="U40" s="148"/>
      <c r="V40" s="148"/>
      <c r="W40" s="151">
        <f>SUM(S40:V40)</f>
        <v>0</v>
      </c>
      <c r="X40" s="148"/>
      <c r="Y40" s="148"/>
      <c r="Z40" s="148"/>
      <c r="AA40" s="148"/>
      <c r="AB40" s="151">
        <f>SUM(X40:AA40)</f>
        <v>0</v>
      </c>
      <c r="AC40" s="148"/>
      <c r="AD40" s="148"/>
      <c r="AE40" s="148"/>
      <c r="AF40" s="148"/>
      <c r="AG40" s="151">
        <f>SUM(AC40:AF40)</f>
        <v>0</v>
      </c>
      <c r="AH40" s="148"/>
      <c r="AI40" s="148"/>
      <c r="AJ40" s="148"/>
      <c r="AK40" s="148"/>
      <c r="AL40" s="151">
        <f>SUM(AH40:AK40)</f>
        <v>0</v>
      </c>
      <c r="AM40" s="143">
        <f t="shared" si="1"/>
        <v>0</v>
      </c>
    </row>
    <row r="41" spans="1:39" x14ac:dyDescent="0.35">
      <c r="A41" s="203" t="s">
        <v>378</v>
      </c>
      <c r="B41" s="144"/>
      <c r="C41" s="153" t="s">
        <v>346</v>
      </c>
      <c r="D41" s="153"/>
      <c r="E41" s="153"/>
      <c r="F41" s="153"/>
      <c r="G41" s="153"/>
      <c r="H41" s="151">
        <f>SUM(D41:G41)</f>
        <v>0</v>
      </c>
      <c r="I41" s="153"/>
      <c r="J41" s="153"/>
      <c r="K41" s="153"/>
      <c r="L41" s="153"/>
      <c r="M41" s="151">
        <f>SUM(I41:L41)</f>
        <v>0</v>
      </c>
      <c r="N41" s="153"/>
      <c r="O41" s="153"/>
      <c r="P41" s="153"/>
      <c r="Q41" s="153"/>
      <c r="R41" s="151">
        <f>SUM(N41:Q41)</f>
        <v>0</v>
      </c>
      <c r="S41" s="153"/>
      <c r="T41" s="153"/>
      <c r="U41" s="153"/>
      <c r="V41" s="153"/>
      <c r="W41" s="151">
        <f>SUM(S41:V41)</f>
        <v>0</v>
      </c>
      <c r="X41" s="153"/>
      <c r="Y41" s="153"/>
      <c r="Z41" s="153"/>
      <c r="AA41" s="153"/>
      <c r="AB41" s="151">
        <f>SUM(X41:AA41)</f>
        <v>0</v>
      </c>
      <c r="AC41" s="153"/>
      <c r="AD41" s="153"/>
      <c r="AE41" s="153"/>
      <c r="AF41" s="153"/>
      <c r="AG41" s="151">
        <f>SUM(AC41:AF41)</f>
        <v>0</v>
      </c>
      <c r="AH41" s="153"/>
      <c r="AI41" s="153"/>
      <c r="AJ41" s="153"/>
      <c r="AK41" s="153"/>
      <c r="AL41" s="151">
        <f>SUM(AH41:AK41)</f>
        <v>0</v>
      </c>
      <c r="AM41" s="143">
        <f t="shared" si="1"/>
        <v>0</v>
      </c>
    </row>
    <row r="42" spans="1:39" x14ac:dyDescent="0.35">
      <c r="A42" s="203"/>
      <c r="B42" s="144"/>
      <c r="C42" s="148" t="s">
        <v>348</v>
      </c>
      <c r="D42" s="148"/>
      <c r="E42" s="148"/>
      <c r="F42" s="148"/>
      <c r="G42" s="148"/>
      <c r="H42" s="151">
        <f>SUM(D42:G42)</f>
        <v>0</v>
      </c>
      <c r="I42" s="148"/>
      <c r="J42" s="148"/>
      <c r="K42" s="148"/>
      <c r="L42" s="148"/>
      <c r="M42" s="151">
        <f>SUM(I42:L42)</f>
        <v>0</v>
      </c>
      <c r="N42" s="148"/>
      <c r="O42" s="148"/>
      <c r="P42" s="148"/>
      <c r="Q42" s="148"/>
      <c r="R42" s="151">
        <f>SUM(N42:Q42)</f>
        <v>0</v>
      </c>
      <c r="S42" s="148"/>
      <c r="T42" s="148"/>
      <c r="U42" s="148"/>
      <c r="V42" s="148"/>
      <c r="W42" s="151">
        <f>SUM(S42:V42)</f>
        <v>0</v>
      </c>
      <c r="X42" s="148"/>
      <c r="Y42" s="148"/>
      <c r="Z42" s="148"/>
      <c r="AA42" s="148"/>
      <c r="AB42" s="151">
        <f>SUM(X42:AA42)</f>
        <v>0</v>
      </c>
      <c r="AC42" s="148"/>
      <c r="AD42" s="148"/>
      <c r="AE42" s="148"/>
      <c r="AF42" s="148"/>
      <c r="AG42" s="151">
        <f>SUM(AC42:AF42)</f>
        <v>0</v>
      </c>
      <c r="AH42" s="148"/>
      <c r="AI42" s="148"/>
      <c r="AJ42" s="148"/>
      <c r="AK42" s="148"/>
      <c r="AL42" s="151">
        <f>SUM(AH42:AK42)</f>
        <v>0</v>
      </c>
      <c r="AM42" s="143">
        <f t="shared" si="1"/>
        <v>0</v>
      </c>
    </row>
    <row r="43" spans="1:39" x14ac:dyDescent="0.35">
      <c r="B43" s="144"/>
      <c r="C43" s="153" t="s">
        <v>365</v>
      </c>
      <c r="D43" s="153"/>
      <c r="E43" s="153"/>
      <c r="F43" s="153"/>
      <c r="G43" s="153"/>
      <c r="H43" s="151">
        <f>SUM(D43:G43)</f>
        <v>0</v>
      </c>
      <c r="I43" s="153"/>
      <c r="J43" s="153"/>
      <c r="K43" s="153"/>
      <c r="L43" s="153"/>
      <c r="M43" s="151">
        <f>SUM(I43:L43)</f>
        <v>0</v>
      </c>
      <c r="N43" s="153"/>
      <c r="O43" s="153"/>
      <c r="P43" s="153"/>
      <c r="Q43" s="153"/>
      <c r="R43" s="151">
        <f>SUM(N43:Q43)</f>
        <v>0</v>
      </c>
      <c r="S43" s="153"/>
      <c r="T43" s="153"/>
      <c r="U43" s="153"/>
      <c r="V43" s="153"/>
      <c r="W43" s="151">
        <f>SUM(S43:V43)</f>
        <v>0</v>
      </c>
      <c r="X43" s="153"/>
      <c r="Y43" s="153"/>
      <c r="Z43" s="153"/>
      <c r="AA43" s="153"/>
      <c r="AB43" s="151">
        <f>SUM(X43:AA43)</f>
        <v>0</v>
      </c>
      <c r="AC43" s="153"/>
      <c r="AD43" s="153"/>
      <c r="AE43" s="153"/>
      <c r="AF43" s="153"/>
      <c r="AG43" s="151">
        <f>SUM(AC43:AF43)</f>
        <v>0</v>
      </c>
      <c r="AH43" s="153"/>
      <c r="AI43" s="153"/>
      <c r="AJ43" s="153"/>
      <c r="AK43" s="153"/>
      <c r="AL43" s="151">
        <f>SUM(AH43:AK43)</f>
        <v>0</v>
      </c>
      <c r="AM43" s="143">
        <f t="shared" si="1"/>
        <v>0</v>
      </c>
    </row>
    <row r="44" spans="1:39" x14ac:dyDescent="0.35">
      <c r="A44" s="156" t="s">
        <v>379</v>
      </c>
      <c r="B44" s="157">
        <v>25</v>
      </c>
      <c r="C44" s="156"/>
      <c r="D44" s="156">
        <f t="shared" ref="D44:AL44" si="9">SUM(D40:D43)</f>
        <v>0</v>
      </c>
      <c r="E44" s="156">
        <f t="shared" si="9"/>
        <v>0</v>
      </c>
      <c r="F44" s="156">
        <f t="shared" si="9"/>
        <v>0</v>
      </c>
      <c r="G44" s="156">
        <f t="shared" si="9"/>
        <v>0</v>
      </c>
      <c r="H44" s="156">
        <f t="shared" si="9"/>
        <v>0</v>
      </c>
      <c r="I44" s="156">
        <f t="shared" si="9"/>
        <v>0</v>
      </c>
      <c r="J44" s="156">
        <f t="shared" si="9"/>
        <v>0</v>
      </c>
      <c r="K44" s="156">
        <f t="shared" si="9"/>
        <v>0</v>
      </c>
      <c r="L44" s="156">
        <f t="shared" si="9"/>
        <v>0</v>
      </c>
      <c r="M44" s="156">
        <f t="shared" si="9"/>
        <v>0</v>
      </c>
      <c r="N44" s="156">
        <f t="shared" si="9"/>
        <v>0</v>
      </c>
      <c r="O44" s="156">
        <f t="shared" si="9"/>
        <v>0</v>
      </c>
      <c r="P44" s="156">
        <f t="shared" si="9"/>
        <v>0</v>
      </c>
      <c r="Q44" s="156">
        <f t="shared" si="9"/>
        <v>0</v>
      </c>
      <c r="R44" s="156">
        <f t="shared" si="9"/>
        <v>0</v>
      </c>
      <c r="S44" s="156">
        <f t="shared" si="9"/>
        <v>0</v>
      </c>
      <c r="T44" s="156">
        <f t="shared" si="9"/>
        <v>0</v>
      </c>
      <c r="U44" s="156">
        <f t="shared" si="9"/>
        <v>0</v>
      </c>
      <c r="V44" s="156">
        <f t="shared" si="9"/>
        <v>0</v>
      </c>
      <c r="W44" s="156">
        <f t="shared" si="9"/>
        <v>0</v>
      </c>
      <c r="X44" s="156">
        <f t="shared" si="9"/>
        <v>0</v>
      </c>
      <c r="Y44" s="156">
        <f t="shared" si="9"/>
        <v>0</v>
      </c>
      <c r="Z44" s="156">
        <f t="shared" si="9"/>
        <v>0</v>
      </c>
      <c r="AA44" s="156">
        <f t="shared" si="9"/>
        <v>0</v>
      </c>
      <c r="AB44" s="156">
        <f t="shared" si="9"/>
        <v>0</v>
      </c>
      <c r="AC44" s="156">
        <f t="shared" si="9"/>
        <v>0</v>
      </c>
      <c r="AD44" s="156">
        <f t="shared" si="9"/>
        <v>0</v>
      </c>
      <c r="AE44" s="156">
        <f t="shared" si="9"/>
        <v>0</v>
      </c>
      <c r="AF44" s="156">
        <f t="shared" si="9"/>
        <v>0</v>
      </c>
      <c r="AG44" s="156">
        <f t="shared" si="9"/>
        <v>0</v>
      </c>
      <c r="AH44" s="156">
        <f t="shared" si="9"/>
        <v>0</v>
      </c>
      <c r="AI44" s="156">
        <f t="shared" si="9"/>
        <v>0</v>
      </c>
      <c r="AJ44" s="156">
        <f t="shared" si="9"/>
        <v>0</v>
      </c>
      <c r="AK44" s="156">
        <f t="shared" si="9"/>
        <v>0</v>
      </c>
      <c r="AL44" s="156">
        <f t="shared" si="9"/>
        <v>0</v>
      </c>
      <c r="AM44" s="143">
        <f t="shared" si="1"/>
        <v>0</v>
      </c>
    </row>
    <row r="45" spans="1:39" x14ac:dyDescent="0.35">
      <c r="A45" s="150" t="s">
        <v>516</v>
      </c>
      <c r="B45" s="144" t="s">
        <v>381</v>
      </c>
      <c r="C45" s="148" t="s">
        <v>344</v>
      </c>
      <c r="D45" s="148"/>
      <c r="E45" s="148"/>
      <c r="F45" s="148"/>
      <c r="G45" s="148"/>
      <c r="H45" s="151">
        <f>SUM(D45:G45)</f>
        <v>0</v>
      </c>
      <c r="I45" s="148"/>
      <c r="J45" s="148"/>
      <c r="K45" s="148"/>
      <c r="L45" s="148"/>
      <c r="M45" s="151">
        <f>SUM(I45:L45)</f>
        <v>0</v>
      </c>
      <c r="N45" s="148"/>
      <c r="O45" s="148"/>
      <c r="P45" s="148"/>
      <c r="Q45" s="148"/>
      <c r="R45" s="151">
        <f>SUM(N45:Q45)</f>
        <v>0</v>
      </c>
      <c r="S45" s="148"/>
      <c r="T45" s="148"/>
      <c r="U45" s="148"/>
      <c r="V45" s="148"/>
      <c r="W45" s="151">
        <f>SUM(S45:V45)</f>
        <v>0</v>
      </c>
      <c r="X45" s="148"/>
      <c r="Y45" s="148"/>
      <c r="Z45" s="148"/>
      <c r="AA45" s="148"/>
      <c r="AB45" s="151">
        <f>SUM(X45:AA45)</f>
        <v>0</v>
      </c>
      <c r="AC45" s="148"/>
      <c r="AD45" s="148"/>
      <c r="AE45" s="148"/>
      <c r="AF45" s="148"/>
      <c r="AG45" s="151">
        <f>SUM(AC45:AF45)</f>
        <v>0</v>
      </c>
      <c r="AH45" s="148"/>
      <c r="AI45" s="148"/>
      <c r="AJ45" s="148"/>
      <c r="AK45" s="148"/>
      <c r="AL45" s="151">
        <f>SUM(AH45:AK45)</f>
        <v>0</v>
      </c>
      <c r="AM45" s="143">
        <f t="shared" si="1"/>
        <v>0</v>
      </c>
    </row>
    <row r="46" spans="1:39" x14ac:dyDescent="0.35">
      <c r="A46" s="199" t="s">
        <v>382</v>
      </c>
      <c r="B46" s="144"/>
      <c r="C46" s="153" t="s">
        <v>346</v>
      </c>
      <c r="D46" s="153"/>
      <c r="E46" s="153"/>
      <c r="F46" s="153"/>
      <c r="G46" s="153"/>
      <c r="H46" s="151">
        <f>SUM(D46:G46)</f>
        <v>0</v>
      </c>
      <c r="I46" s="153"/>
      <c r="J46" s="153"/>
      <c r="K46" s="153"/>
      <c r="L46" s="153"/>
      <c r="M46" s="151">
        <f>SUM(I46:L46)</f>
        <v>0</v>
      </c>
      <c r="N46" s="153"/>
      <c r="O46" s="153"/>
      <c r="P46" s="153"/>
      <c r="Q46" s="153"/>
      <c r="R46" s="151">
        <f>SUM(N46:Q46)</f>
        <v>0</v>
      </c>
      <c r="S46" s="153"/>
      <c r="T46" s="153"/>
      <c r="U46" s="153"/>
      <c r="V46" s="153"/>
      <c r="W46" s="151">
        <f>SUM(S46:V46)</f>
        <v>0</v>
      </c>
      <c r="X46" s="153"/>
      <c r="Y46" s="153"/>
      <c r="Z46" s="153"/>
      <c r="AA46" s="153"/>
      <c r="AB46" s="151">
        <f>SUM(X46:AA46)</f>
        <v>0</v>
      </c>
      <c r="AC46" s="153"/>
      <c r="AD46" s="153"/>
      <c r="AE46" s="153"/>
      <c r="AF46" s="153"/>
      <c r="AG46" s="151">
        <f>SUM(AC46:AF46)</f>
        <v>0</v>
      </c>
      <c r="AH46" s="153"/>
      <c r="AI46" s="153"/>
      <c r="AJ46" s="153"/>
      <c r="AK46" s="153"/>
      <c r="AL46" s="151">
        <f>SUM(AH46:AK46)</f>
        <v>0</v>
      </c>
      <c r="AM46" s="143">
        <f t="shared" si="1"/>
        <v>0</v>
      </c>
    </row>
    <row r="47" spans="1:39" x14ac:dyDescent="0.35">
      <c r="A47" s="199"/>
      <c r="B47" s="144"/>
      <c r="C47" s="148" t="s">
        <v>348</v>
      </c>
      <c r="D47" s="148"/>
      <c r="E47" s="148"/>
      <c r="F47" s="148"/>
      <c r="G47" s="148"/>
      <c r="H47" s="151">
        <f>SUM(D47:G47)</f>
        <v>0</v>
      </c>
      <c r="I47" s="148"/>
      <c r="J47" s="148"/>
      <c r="K47" s="148"/>
      <c r="L47" s="148"/>
      <c r="M47" s="151">
        <f>SUM(I47:L47)</f>
        <v>0</v>
      </c>
      <c r="N47" s="148"/>
      <c r="O47" s="148"/>
      <c r="P47" s="148"/>
      <c r="Q47" s="148"/>
      <c r="R47" s="151">
        <f>SUM(N47:Q47)</f>
        <v>0</v>
      </c>
      <c r="S47" s="148"/>
      <c r="T47" s="148"/>
      <c r="U47" s="148"/>
      <c r="V47" s="148"/>
      <c r="W47" s="151">
        <f>SUM(S47:V47)</f>
        <v>0</v>
      </c>
      <c r="X47" s="148"/>
      <c r="Y47" s="148"/>
      <c r="Z47" s="148"/>
      <c r="AA47" s="148"/>
      <c r="AB47" s="151">
        <f>SUM(X47:AA47)</f>
        <v>0</v>
      </c>
      <c r="AC47" s="148"/>
      <c r="AD47" s="148"/>
      <c r="AE47" s="148"/>
      <c r="AF47" s="148"/>
      <c r="AG47" s="151">
        <f>SUM(AC47:AF47)</f>
        <v>0</v>
      </c>
      <c r="AH47" s="148"/>
      <c r="AI47" s="148"/>
      <c r="AJ47" s="148"/>
      <c r="AK47" s="148"/>
      <c r="AL47" s="151">
        <f>SUM(AH47:AK47)</f>
        <v>0</v>
      </c>
      <c r="AM47" s="143">
        <f t="shared" si="1"/>
        <v>0</v>
      </c>
    </row>
    <row r="48" spans="1:39" x14ac:dyDescent="0.35">
      <c r="B48" s="144"/>
      <c r="C48" s="153" t="s">
        <v>365</v>
      </c>
      <c r="D48" s="153"/>
      <c r="E48" s="153"/>
      <c r="F48" s="153"/>
      <c r="G48" s="153"/>
      <c r="H48" s="151">
        <f>SUM(D48:G48)</f>
        <v>0</v>
      </c>
      <c r="I48" s="153"/>
      <c r="J48" s="153"/>
      <c r="K48" s="153"/>
      <c r="L48" s="153"/>
      <c r="M48" s="151">
        <f>SUM(I48:L48)</f>
        <v>0</v>
      </c>
      <c r="N48" s="153"/>
      <c r="O48" s="153"/>
      <c r="P48" s="153"/>
      <c r="Q48" s="153"/>
      <c r="R48" s="151">
        <f>SUM(N48:Q48)</f>
        <v>0</v>
      </c>
      <c r="S48" s="153"/>
      <c r="T48" s="153"/>
      <c r="U48" s="153"/>
      <c r="V48" s="153"/>
      <c r="W48" s="151">
        <f>SUM(S48:V48)</f>
        <v>0</v>
      </c>
      <c r="X48" s="153"/>
      <c r="Y48" s="153"/>
      <c r="Z48" s="153"/>
      <c r="AA48" s="153"/>
      <c r="AB48" s="151">
        <f>SUM(X48:AA48)</f>
        <v>0</v>
      </c>
      <c r="AC48" s="153"/>
      <c r="AD48" s="153"/>
      <c r="AE48" s="153"/>
      <c r="AF48" s="153"/>
      <c r="AG48" s="151">
        <f>SUM(AC48:AF48)</f>
        <v>0</v>
      </c>
      <c r="AH48" s="153"/>
      <c r="AI48" s="153"/>
      <c r="AJ48" s="153"/>
      <c r="AK48" s="153"/>
      <c r="AL48" s="151">
        <f>SUM(AH48:AK48)</f>
        <v>0</v>
      </c>
      <c r="AM48" s="143">
        <f t="shared" si="1"/>
        <v>0</v>
      </c>
    </row>
    <row r="49" spans="1:39" x14ac:dyDescent="0.35">
      <c r="A49" s="156" t="s">
        <v>516</v>
      </c>
      <c r="B49" s="157" t="s">
        <v>381</v>
      </c>
      <c r="C49" s="156"/>
      <c r="D49" s="156">
        <f t="shared" ref="D49:Y49" si="10">SUM(D45:D48)</f>
        <v>0</v>
      </c>
      <c r="E49" s="156">
        <f t="shared" si="10"/>
        <v>0</v>
      </c>
      <c r="F49" s="156">
        <f t="shared" si="10"/>
        <v>0</v>
      </c>
      <c r="G49" s="156">
        <f t="shared" si="10"/>
        <v>0</v>
      </c>
      <c r="H49" s="156">
        <f t="shared" si="10"/>
        <v>0</v>
      </c>
      <c r="I49" s="156">
        <f t="shared" si="10"/>
        <v>0</v>
      </c>
      <c r="J49" s="156">
        <f t="shared" si="10"/>
        <v>0</v>
      </c>
      <c r="K49" s="156">
        <f t="shared" si="10"/>
        <v>0</v>
      </c>
      <c r="L49" s="156">
        <f t="shared" si="10"/>
        <v>0</v>
      </c>
      <c r="M49" s="156">
        <f t="shared" si="10"/>
        <v>0</v>
      </c>
      <c r="N49" s="156">
        <f t="shared" si="10"/>
        <v>0</v>
      </c>
      <c r="O49" s="156">
        <f t="shared" si="10"/>
        <v>0</v>
      </c>
      <c r="P49" s="156">
        <f t="shared" si="10"/>
        <v>0</v>
      </c>
      <c r="Q49" s="156">
        <f t="shared" si="10"/>
        <v>0</v>
      </c>
      <c r="R49" s="156">
        <f t="shared" si="10"/>
        <v>0</v>
      </c>
      <c r="S49" s="156">
        <f t="shared" si="10"/>
        <v>0</v>
      </c>
      <c r="T49" s="156">
        <f t="shared" si="10"/>
        <v>0</v>
      </c>
      <c r="U49" s="156">
        <f t="shared" si="10"/>
        <v>0</v>
      </c>
      <c r="V49" s="156">
        <f t="shared" si="10"/>
        <v>0</v>
      </c>
      <c r="W49" s="156">
        <f t="shared" si="10"/>
        <v>0</v>
      </c>
      <c r="X49" s="156">
        <f t="shared" si="10"/>
        <v>0</v>
      </c>
      <c r="Y49" s="156">
        <f t="shared" si="10"/>
        <v>0</v>
      </c>
      <c r="Z49" s="156">
        <v>0</v>
      </c>
      <c r="AA49" s="156">
        <f>SUM(AA45:AA48)</f>
        <v>0</v>
      </c>
      <c r="AB49" s="156">
        <f>SUM(AB45:AB48)</f>
        <v>0</v>
      </c>
      <c r="AC49" s="156">
        <f>SUM(AC45:AC48)</f>
        <v>0</v>
      </c>
      <c r="AD49" s="156">
        <f>SUM(AD45:AD48)</f>
        <v>0</v>
      </c>
      <c r="AE49" s="156"/>
      <c r="AF49" s="156">
        <f t="shared" ref="AF49:AL49" si="11">SUM(AF45:AF48)</f>
        <v>0</v>
      </c>
      <c r="AG49" s="156">
        <f t="shared" si="11"/>
        <v>0</v>
      </c>
      <c r="AH49" s="156">
        <f t="shared" si="11"/>
        <v>0</v>
      </c>
      <c r="AI49" s="156">
        <f t="shared" si="11"/>
        <v>0</v>
      </c>
      <c r="AJ49" s="156">
        <f t="shared" si="11"/>
        <v>0</v>
      </c>
      <c r="AK49" s="156">
        <f t="shared" si="11"/>
        <v>0</v>
      </c>
      <c r="AL49" s="156">
        <f t="shared" si="11"/>
        <v>0</v>
      </c>
      <c r="AM49" s="143">
        <f t="shared" si="1"/>
        <v>0</v>
      </c>
    </row>
    <row r="50" spans="1:39" x14ac:dyDescent="0.35">
      <c r="A50" s="150" t="s">
        <v>383</v>
      </c>
      <c r="B50" s="144">
        <v>25</v>
      </c>
      <c r="C50" s="148" t="s">
        <v>344</v>
      </c>
      <c r="D50" s="148"/>
      <c r="E50" s="148"/>
      <c r="F50" s="148"/>
      <c r="G50" s="148"/>
      <c r="H50" s="151">
        <f>SUM(D50:G50)</f>
        <v>0</v>
      </c>
      <c r="I50" s="148"/>
      <c r="J50" s="148"/>
      <c r="K50" s="148"/>
      <c r="L50" s="148"/>
      <c r="M50" s="151">
        <f>SUM(I50:L50)</f>
        <v>0</v>
      </c>
      <c r="N50" s="148"/>
      <c r="O50" s="148"/>
      <c r="P50" s="148"/>
      <c r="Q50" s="148"/>
      <c r="R50" s="151">
        <f>SUM(N50:Q50)</f>
        <v>0</v>
      </c>
      <c r="S50" s="148"/>
      <c r="T50" s="148"/>
      <c r="U50" s="148"/>
      <c r="V50" s="148"/>
      <c r="W50" s="151">
        <f>SUM(S50:V50)</f>
        <v>0</v>
      </c>
      <c r="X50" s="148"/>
      <c r="Y50" s="148"/>
      <c r="Z50" s="148"/>
      <c r="AA50" s="148"/>
      <c r="AB50" s="151">
        <f>SUM(X50:AA50)</f>
        <v>0</v>
      </c>
      <c r="AC50" s="148"/>
      <c r="AD50" s="148"/>
      <c r="AE50" s="148"/>
      <c r="AF50" s="148"/>
      <c r="AG50" s="151">
        <f>SUM(AC50:AF50)</f>
        <v>0</v>
      </c>
      <c r="AH50" s="148"/>
      <c r="AI50" s="148"/>
      <c r="AJ50" s="148"/>
      <c r="AK50" s="148"/>
      <c r="AL50" s="151">
        <f>SUM(AH50:AK50)</f>
        <v>0</v>
      </c>
      <c r="AM50" s="143">
        <f t="shared" si="1"/>
        <v>0</v>
      </c>
    </row>
    <row r="51" spans="1:39" x14ac:dyDescent="0.35">
      <c r="A51" s="203" t="s">
        <v>384</v>
      </c>
      <c r="B51" s="144"/>
      <c r="C51" s="153" t="s">
        <v>346</v>
      </c>
      <c r="D51" s="153"/>
      <c r="E51" s="153"/>
      <c r="F51" s="153"/>
      <c r="G51" s="153"/>
      <c r="H51" s="151">
        <f>SUM(D51:G51)</f>
        <v>0</v>
      </c>
      <c r="I51" s="153"/>
      <c r="J51" s="153"/>
      <c r="K51" s="153"/>
      <c r="L51" s="153"/>
      <c r="M51" s="151">
        <f>SUM(I51:L51)</f>
        <v>0</v>
      </c>
      <c r="N51" s="153"/>
      <c r="O51" s="153"/>
      <c r="P51" s="153"/>
      <c r="Q51" s="153"/>
      <c r="R51" s="151">
        <f>SUM(N51:Q51)</f>
        <v>0</v>
      </c>
      <c r="S51" s="153"/>
      <c r="T51" s="153"/>
      <c r="U51" s="153"/>
      <c r="V51" s="153"/>
      <c r="W51" s="151">
        <f>SUM(S51:V51)</f>
        <v>0</v>
      </c>
      <c r="X51" s="153"/>
      <c r="Y51" s="153"/>
      <c r="Z51" s="153"/>
      <c r="AA51" s="153"/>
      <c r="AB51" s="151">
        <f>SUM(X51:AA51)</f>
        <v>0</v>
      </c>
      <c r="AC51" s="153"/>
      <c r="AD51" s="153"/>
      <c r="AE51" s="153"/>
      <c r="AF51" s="153"/>
      <c r="AG51" s="151">
        <f>SUM(AC51:AF51)</f>
        <v>0</v>
      </c>
      <c r="AH51" s="153"/>
      <c r="AI51" s="153"/>
      <c r="AJ51" s="153"/>
      <c r="AK51" s="153"/>
      <c r="AL51" s="151">
        <f>SUM(AH51:AK51)</f>
        <v>0</v>
      </c>
      <c r="AM51" s="143">
        <f t="shared" si="1"/>
        <v>0</v>
      </c>
    </row>
    <row r="52" spans="1:39" x14ac:dyDescent="0.35">
      <c r="A52" s="203"/>
      <c r="B52" s="144"/>
      <c r="C52" s="148" t="s">
        <v>348</v>
      </c>
      <c r="D52" s="148"/>
      <c r="E52" s="148"/>
      <c r="F52" s="148"/>
      <c r="G52" s="148"/>
      <c r="H52" s="151">
        <f>SUM(D52:G52)</f>
        <v>0</v>
      </c>
      <c r="I52" s="148"/>
      <c r="J52" s="148"/>
      <c r="K52" s="148"/>
      <c r="L52" s="148"/>
      <c r="M52" s="151">
        <f>SUM(I52:L52)</f>
        <v>0</v>
      </c>
      <c r="N52" s="148"/>
      <c r="O52" s="148"/>
      <c r="P52" s="148"/>
      <c r="Q52" s="148"/>
      <c r="R52" s="151">
        <f>SUM(N52:Q52)</f>
        <v>0</v>
      </c>
      <c r="S52" s="148"/>
      <c r="T52" s="148"/>
      <c r="U52" s="148"/>
      <c r="V52" s="148"/>
      <c r="W52" s="151">
        <f>SUM(S52:V52)</f>
        <v>0</v>
      </c>
      <c r="X52" s="148"/>
      <c r="Y52" s="148"/>
      <c r="Z52" s="148"/>
      <c r="AA52" s="148"/>
      <c r="AB52" s="151">
        <f>SUM(X52:AA52)</f>
        <v>0</v>
      </c>
      <c r="AC52" s="148"/>
      <c r="AD52" s="148"/>
      <c r="AE52" s="148"/>
      <c r="AF52" s="148"/>
      <c r="AG52" s="151">
        <f>SUM(AC52:AF52)</f>
        <v>0</v>
      </c>
      <c r="AH52" s="148"/>
      <c r="AI52" s="148"/>
      <c r="AJ52" s="148"/>
      <c r="AK52" s="148"/>
      <c r="AL52" s="151">
        <f>SUM(AH52:AK52)</f>
        <v>0</v>
      </c>
      <c r="AM52" s="143">
        <f t="shared" si="1"/>
        <v>0</v>
      </c>
    </row>
    <row r="53" spans="1:39" x14ac:dyDescent="0.35">
      <c r="B53" s="144"/>
      <c r="C53" s="153" t="s">
        <v>365</v>
      </c>
      <c r="D53" s="153"/>
      <c r="E53" s="153"/>
      <c r="F53" s="153"/>
      <c r="G53" s="153"/>
      <c r="H53" s="151">
        <f>SUM(D53:G53)</f>
        <v>0</v>
      </c>
      <c r="I53" s="153"/>
      <c r="J53" s="153"/>
      <c r="K53" s="153"/>
      <c r="L53" s="153"/>
      <c r="M53" s="151">
        <f>SUM(I53:L53)</f>
        <v>0</v>
      </c>
      <c r="N53" s="153"/>
      <c r="O53" s="153"/>
      <c r="P53" s="153"/>
      <c r="Q53" s="153"/>
      <c r="R53" s="151">
        <f>SUM(N53:Q53)</f>
        <v>0</v>
      </c>
      <c r="S53" s="153"/>
      <c r="T53" s="153"/>
      <c r="U53" s="153"/>
      <c r="V53" s="153"/>
      <c r="W53" s="151">
        <f>SUM(S53:V53)</f>
        <v>0</v>
      </c>
      <c r="X53" s="153"/>
      <c r="Y53" s="153"/>
      <c r="Z53" s="153"/>
      <c r="AA53" s="153"/>
      <c r="AB53" s="151">
        <f>SUM(X53:AA53)</f>
        <v>0</v>
      </c>
      <c r="AC53" s="153"/>
      <c r="AD53" s="153"/>
      <c r="AE53" s="153"/>
      <c r="AF53" s="153"/>
      <c r="AG53" s="151">
        <f>SUM(AC53:AF53)</f>
        <v>0</v>
      </c>
      <c r="AH53" s="153"/>
      <c r="AI53" s="153"/>
      <c r="AJ53" s="153"/>
      <c r="AK53" s="153"/>
      <c r="AL53" s="151">
        <f>SUM(AH53:AK53)</f>
        <v>0</v>
      </c>
      <c r="AM53" s="143">
        <f t="shared" si="1"/>
        <v>0</v>
      </c>
    </row>
    <row r="54" spans="1:39" x14ac:dyDescent="0.35">
      <c r="A54" s="156" t="s">
        <v>385</v>
      </c>
      <c r="B54" s="157">
        <v>25</v>
      </c>
      <c r="C54" s="156"/>
      <c r="D54" s="156">
        <f t="shared" ref="D54:AL54" si="12">SUM(D50:D53)</f>
        <v>0</v>
      </c>
      <c r="E54" s="156">
        <f t="shared" si="12"/>
        <v>0</v>
      </c>
      <c r="F54" s="156">
        <f t="shared" si="12"/>
        <v>0</v>
      </c>
      <c r="G54" s="156">
        <f t="shared" si="12"/>
        <v>0</v>
      </c>
      <c r="H54" s="156">
        <f t="shared" si="12"/>
        <v>0</v>
      </c>
      <c r="I54" s="156">
        <f t="shared" si="12"/>
        <v>0</v>
      </c>
      <c r="J54" s="156">
        <f t="shared" si="12"/>
        <v>0</v>
      </c>
      <c r="K54" s="156">
        <f t="shared" si="12"/>
        <v>0</v>
      </c>
      <c r="L54" s="156">
        <f t="shared" si="12"/>
        <v>0</v>
      </c>
      <c r="M54" s="156">
        <f t="shared" si="12"/>
        <v>0</v>
      </c>
      <c r="N54" s="156">
        <f t="shared" si="12"/>
        <v>0</v>
      </c>
      <c r="O54" s="156">
        <f t="shared" si="12"/>
        <v>0</v>
      </c>
      <c r="P54" s="156">
        <f t="shared" si="12"/>
        <v>0</v>
      </c>
      <c r="Q54" s="156">
        <f t="shared" si="12"/>
        <v>0</v>
      </c>
      <c r="R54" s="156">
        <f t="shared" si="12"/>
        <v>0</v>
      </c>
      <c r="S54" s="156">
        <f t="shared" si="12"/>
        <v>0</v>
      </c>
      <c r="T54" s="156">
        <f t="shared" si="12"/>
        <v>0</v>
      </c>
      <c r="U54" s="156">
        <f t="shared" si="12"/>
        <v>0</v>
      </c>
      <c r="V54" s="156">
        <f t="shared" si="12"/>
        <v>0</v>
      </c>
      <c r="W54" s="156">
        <f t="shared" si="12"/>
        <v>0</v>
      </c>
      <c r="X54" s="156">
        <f t="shared" si="12"/>
        <v>0</v>
      </c>
      <c r="Y54" s="156">
        <f t="shared" si="12"/>
        <v>0</v>
      </c>
      <c r="Z54" s="156">
        <f t="shared" si="12"/>
        <v>0</v>
      </c>
      <c r="AA54" s="156">
        <f t="shared" si="12"/>
        <v>0</v>
      </c>
      <c r="AB54" s="156">
        <f t="shared" si="12"/>
        <v>0</v>
      </c>
      <c r="AC54" s="156">
        <f t="shared" si="12"/>
        <v>0</v>
      </c>
      <c r="AD54" s="156">
        <f t="shared" si="12"/>
        <v>0</v>
      </c>
      <c r="AE54" s="156">
        <f t="shared" si="12"/>
        <v>0</v>
      </c>
      <c r="AF54" s="156">
        <f t="shared" si="12"/>
        <v>0</v>
      </c>
      <c r="AG54" s="156">
        <f t="shared" si="12"/>
        <v>0</v>
      </c>
      <c r="AH54" s="156">
        <f t="shared" si="12"/>
        <v>0</v>
      </c>
      <c r="AI54" s="156">
        <f t="shared" si="12"/>
        <v>0</v>
      </c>
      <c r="AJ54" s="156">
        <f t="shared" si="12"/>
        <v>0</v>
      </c>
      <c r="AK54" s="156">
        <f t="shared" si="12"/>
        <v>0</v>
      </c>
      <c r="AL54" s="156">
        <f t="shared" si="12"/>
        <v>0</v>
      </c>
      <c r="AM54" s="143">
        <f t="shared" si="1"/>
        <v>0</v>
      </c>
    </row>
    <row r="55" spans="1:39" x14ac:dyDescent="0.35">
      <c r="A55" s="150" t="s">
        <v>517</v>
      </c>
      <c r="B55" s="144" t="s">
        <v>387</v>
      </c>
      <c r="C55" s="148" t="s">
        <v>344</v>
      </c>
      <c r="D55" s="148"/>
      <c r="E55" s="148"/>
      <c r="F55" s="148"/>
      <c r="G55" s="148"/>
      <c r="H55" s="151">
        <f>SUM(D55:G55)</f>
        <v>0</v>
      </c>
      <c r="I55" s="148"/>
      <c r="J55" s="148"/>
      <c r="K55" s="148"/>
      <c r="L55" s="148"/>
      <c r="M55" s="151">
        <f>SUM(I55:L55)</f>
        <v>0</v>
      </c>
      <c r="N55" s="148"/>
      <c r="O55" s="148"/>
      <c r="P55" s="148"/>
      <c r="Q55" s="148"/>
      <c r="R55" s="151">
        <f>SUM(N55:Q55)</f>
        <v>0</v>
      </c>
      <c r="S55" s="148"/>
      <c r="T55" s="148"/>
      <c r="U55" s="148"/>
      <c r="V55" s="148"/>
      <c r="W55" s="151">
        <f>SUM(S55:V55)</f>
        <v>0</v>
      </c>
      <c r="X55" s="148"/>
      <c r="Y55" s="148"/>
      <c r="Z55" s="148"/>
      <c r="AA55" s="148"/>
      <c r="AB55" s="151">
        <f>SUM(X55:AA55)</f>
        <v>0</v>
      </c>
      <c r="AC55" s="148"/>
      <c r="AD55" s="148"/>
      <c r="AE55" s="148"/>
      <c r="AF55" s="148"/>
      <c r="AG55" s="151">
        <f>SUM(AC55:AF55)</f>
        <v>0</v>
      </c>
      <c r="AH55" s="148"/>
      <c r="AI55" s="148"/>
      <c r="AJ55" s="148"/>
      <c r="AK55" s="148"/>
      <c r="AL55" s="151">
        <f>SUM(AH55:AK55)</f>
        <v>0</v>
      </c>
      <c r="AM55" s="143">
        <f>SUM(H55,M55,R55,W55,AB55,AG55,AL55)</f>
        <v>0</v>
      </c>
    </row>
    <row r="56" spans="1:39" x14ac:dyDescent="0.35">
      <c r="A56" s="203" t="s">
        <v>518</v>
      </c>
      <c r="B56" s="144"/>
      <c r="C56" s="153" t="s">
        <v>346</v>
      </c>
      <c r="D56" s="153"/>
      <c r="E56" s="153"/>
      <c r="F56" s="153"/>
      <c r="G56" s="153"/>
      <c r="H56" s="151">
        <f>SUM(D56:G56)</f>
        <v>0</v>
      </c>
      <c r="I56" s="153"/>
      <c r="J56" s="153"/>
      <c r="K56" s="153"/>
      <c r="L56" s="153"/>
      <c r="M56" s="151">
        <f>SUM(I56:L56)</f>
        <v>0</v>
      </c>
      <c r="N56" s="153"/>
      <c r="O56" s="153"/>
      <c r="P56" s="153"/>
      <c r="Q56" s="153"/>
      <c r="R56" s="151">
        <f>SUM(N56:Q56)</f>
        <v>0</v>
      </c>
      <c r="S56" s="153"/>
      <c r="T56" s="153"/>
      <c r="U56" s="153"/>
      <c r="V56" s="153"/>
      <c r="W56" s="151">
        <f>SUM(S56:V56)</f>
        <v>0</v>
      </c>
      <c r="X56" s="153"/>
      <c r="Y56" s="153"/>
      <c r="Z56" s="153"/>
      <c r="AA56" s="153"/>
      <c r="AB56" s="151">
        <f>SUM(X56:AA56)</f>
        <v>0</v>
      </c>
      <c r="AC56" s="153"/>
      <c r="AD56" s="153"/>
      <c r="AE56" s="153"/>
      <c r="AF56" s="153"/>
      <c r="AG56" s="151">
        <f>SUM(AC56:AF56)</f>
        <v>0</v>
      </c>
      <c r="AH56" s="153"/>
      <c r="AI56" s="153"/>
      <c r="AJ56" s="153"/>
      <c r="AK56" s="153"/>
      <c r="AL56" s="151">
        <f>SUM(AH56:AK56)</f>
        <v>0</v>
      </c>
      <c r="AM56" s="143">
        <f>SUM(H56,M56,R56,W56,AB56,AG56,AL56)</f>
        <v>0</v>
      </c>
    </row>
    <row r="57" spans="1:39" x14ac:dyDescent="0.35">
      <c r="A57" s="203"/>
      <c r="B57" s="144"/>
      <c r="C57" s="148" t="s">
        <v>348</v>
      </c>
      <c r="D57" s="148"/>
      <c r="E57" s="148"/>
      <c r="F57" s="148"/>
      <c r="G57" s="148"/>
      <c r="H57" s="151">
        <f>SUM(D57:G57)</f>
        <v>0</v>
      </c>
      <c r="I57" s="148"/>
      <c r="J57" s="148"/>
      <c r="K57" s="148"/>
      <c r="L57" s="148"/>
      <c r="M57" s="151">
        <f>SUM(I57:L57)</f>
        <v>0</v>
      </c>
      <c r="N57" s="148"/>
      <c r="O57" s="148"/>
      <c r="P57" s="148"/>
      <c r="Q57" s="148"/>
      <c r="R57" s="151">
        <f>SUM(N57:Q57)</f>
        <v>0</v>
      </c>
      <c r="S57" s="148"/>
      <c r="T57" s="148"/>
      <c r="U57" s="148"/>
      <c r="V57" s="148"/>
      <c r="W57" s="151">
        <f>SUM(S57:V57)</f>
        <v>0</v>
      </c>
      <c r="X57" s="148"/>
      <c r="Y57" s="148"/>
      <c r="Z57" s="148"/>
      <c r="AA57" s="148"/>
      <c r="AB57" s="151">
        <f>SUM(X57:AA57)</f>
        <v>0</v>
      </c>
      <c r="AC57" s="148"/>
      <c r="AD57" s="148"/>
      <c r="AE57" s="148"/>
      <c r="AF57" s="148"/>
      <c r="AG57" s="151">
        <f>SUM(AC57:AF57)</f>
        <v>0</v>
      </c>
      <c r="AH57" s="148"/>
      <c r="AI57" s="148"/>
      <c r="AJ57" s="148"/>
      <c r="AK57" s="148"/>
      <c r="AL57" s="151">
        <f>SUM(AH57:AK57)</f>
        <v>0</v>
      </c>
      <c r="AM57" s="143">
        <f>SUM(H57,M57,R57,W57,AB57,AG57,AL57)</f>
        <v>0</v>
      </c>
    </row>
    <row r="58" spans="1:39" x14ac:dyDescent="0.35">
      <c r="B58" s="144"/>
      <c r="C58" s="153" t="s">
        <v>365</v>
      </c>
      <c r="D58" s="153"/>
      <c r="E58" s="153"/>
      <c r="F58" s="153"/>
      <c r="G58" s="153"/>
      <c r="H58" s="151">
        <f>SUM(D58:G58)</f>
        <v>0</v>
      </c>
      <c r="I58" s="153"/>
      <c r="J58" s="153"/>
      <c r="K58" s="153"/>
      <c r="L58" s="153"/>
      <c r="M58" s="151">
        <f>SUM(I58:L58)</f>
        <v>0</v>
      </c>
      <c r="N58" s="153"/>
      <c r="O58" s="153"/>
      <c r="P58" s="153"/>
      <c r="Q58" s="153"/>
      <c r="R58" s="151">
        <f>SUM(N58:Q58)</f>
        <v>0</v>
      </c>
      <c r="S58" s="153"/>
      <c r="T58" s="153"/>
      <c r="U58" s="153"/>
      <c r="V58" s="153"/>
      <c r="W58" s="151">
        <f>SUM(S58:V58)</f>
        <v>0</v>
      </c>
      <c r="X58" s="153"/>
      <c r="Y58" s="153"/>
      <c r="Z58" s="153"/>
      <c r="AA58" s="153"/>
      <c r="AB58" s="151">
        <f>SUM(X58:AA58)</f>
        <v>0</v>
      </c>
      <c r="AC58" s="153"/>
      <c r="AD58" s="153"/>
      <c r="AE58" s="153"/>
      <c r="AF58" s="153"/>
      <c r="AG58" s="151">
        <f>SUM(AC58:AF58)</f>
        <v>0</v>
      </c>
      <c r="AH58" s="153"/>
      <c r="AI58" s="153"/>
      <c r="AJ58" s="153"/>
      <c r="AK58" s="153"/>
      <c r="AL58" s="151">
        <f>SUM(AH58:AK58)</f>
        <v>0</v>
      </c>
      <c r="AM58" s="143">
        <f>SUM(H58,M58,R58,W58,AB58,AG58,AL58)</f>
        <v>0</v>
      </c>
    </row>
    <row r="59" spans="1:39" x14ac:dyDescent="0.35">
      <c r="A59" s="156" t="s">
        <v>517</v>
      </c>
      <c r="B59" s="157" t="s">
        <v>387</v>
      </c>
      <c r="C59" s="156"/>
      <c r="D59" s="156">
        <f t="shared" ref="D59:AL59" si="13">SUM(D55:D58)</f>
        <v>0</v>
      </c>
      <c r="E59" s="156">
        <f t="shared" si="13"/>
        <v>0</v>
      </c>
      <c r="F59" s="156">
        <f t="shared" si="13"/>
        <v>0</v>
      </c>
      <c r="G59" s="156">
        <f t="shared" si="13"/>
        <v>0</v>
      </c>
      <c r="H59" s="156">
        <f t="shared" si="13"/>
        <v>0</v>
      </c>
      <c r="I59" s="156">
        <f t="shared" si="13"/>
        <v>0</v>
      </c>
      <c r="J59" s="156">
        <f t="shared" si="13"/>
        <v>0</v>
      </c>
      <c r="K59" s="156">
        <f t="shared" si="13"/>
        <v>0</v>
      </c>
      <c r="L59" s="156">
        <f t="shared" si="13"/>
        <v>0</v>
      </c>
      <c r="M59" s="156">
        <f t="shared" si="13"/>
        <v>0</v>
      </c>
      <c r="N59" s="156">
        <f t="shared" si="13"/>
        <v>0</v>
      </c>
      <c r="O59" s="156">
        <f t="shared" si="13"/>
        <v>0</v>
      </c>
      <c r="P59" s="156">
        <f t="shared" si="13"/>
        <v>0</v>
      </c>
      <c r="Q59" s="156">
        <f t="shared" si="13"/>
        <v>0</v>
      </c>
      <c r="R59" s="156">
        <f t="shared" si="13"/>
        <v>0</v>
      </c>
      <c r="S59" s="156">
        <f t="shared" si="13"/>
        <v>0</v>
      </c>
      <c r="T59" s="156">
        <f t="shared" si="13"/>
        <v>0</v>
      </c>
      <c r="U59" s="156">
        <f t="shared" si="13"/>
        <v>0</v>
      </c>
      <c r="V59" s="156">
        <f t="shared" si="13"/>
        <v>0</v>
      </c>
      <c r="W59" s="156">
        <f t="shared" si="13"/>
        <v>0</v>
      </c>
      <c r="X59" s="156">
        <f t="shared" si="13"/>
        <v>0</v>
      </c>
      <c r="Y59" s="156">
        <f t="shared" si="13"/>
        <v>0</v>
      </c>
      <c r="Z59" s="156">
        <f t="shared" si="13"/>
        <v>0</v>
      </c>
      <c r="AA59" s="156">
        <f t="shared" si="13"/>
        <v>0</v>
      </c>
      <c r="AB59" s="156">
        <f t="shared" si="13"/>
        <v>0</v>
      </c>
      <c r="AC59" s="156">
        <f t="shared" si="13"/>
        <v>0</v>
      </c>
      <c r="AD59" s="156">
        <f t="shared" si="13"/>
        <v>0</v>
      </c>
      <c r="AE59" s="156">
        <f t="shared" si="13"/>
        <v>0</v>
      </c>
      <c r="AF59" s="156">
        <f t="shared" si="13"/>
        <v>0</v>
      </c>
      <c r="AG59" s="156">
        <f t="shared" si="13"/>
        <v>0</v>
      </c>
      <c r="AH59" s="156">
        <f t="shared" si="13"/>
        <v>0</v>
      </c>
      <c r="AI59" s="156">
        <f t="shared" si="13"/>
        <v>0</v>
      </c>
      <c r="AJ59" s="156">
        <f t="shared" si="13"/>
        <v>0</v>
      </c>
      <c r="AK59" s="156">
        <f t="shared" si="13"/>
        <v>0</v>
      </c>
      <c r="AL59" s="156">
        <f t="shared" si="13"/>
        <v>0</v>
      </c>
      <c r="AM59" s="143">
        <f>SUM(H59,M59,R59,W59,AB59,AG59,AL59)</f>
        <v>0</v>
      </c>
    </row>
    <row r="60" spans="1:39" x14ac:dyDescent="0.35">
      <c r="A60" s="150" t="s">
        <v>389</v>
      </c>
      <c r="B60" s="144">
        <v>30</v>
      </c>
      <c r="C60" s="148" t="s">
        <v>344</v>
      </c>
      <c r="D60" s="148"/>
      <c r="E60" s="148"/>
      <c r="F60" s="148"/>
      <c r="G60" s="148"/>
      <c r="H60" s="151">
        <f>SUM(D60:G60)</f>
        <v>0</v>
      </c>
      <c r="I60" s="148"/>
      <c r="J60" s="148"/>
      <c r="K60" s="148"/>
      <c r="L60" s="148"/>
      <c r="M60" s="151">
        <f>SUM(I60:L60)</f>
        <v>0</v>
      </c>
      <c r="N60" s="148"/>
      <c r="O60" s="148"/>
      <c r="P60" s="148"/>
      <c r="Q60" s="148"/>
      <c r="R60" s="151">
        <f>SUM(N60:Q60)</f>
        <v>0</v>
      </c>
      <c r="S60" s="148"/>
      <c r="T60" s="148"/>
      <c r="U60" s="148"/>
      <c r="V60" s="148"/>
      <c r="W60" s="151">
        <f>SUM(S60:V60)</f>
        <v>0</v>
      </c>
      <c r="X60" s="148"/>
      <c r="Y60" s="148"/>
      <c r="Z60" s="148"/>
      <c r="AA60" s="148"/>
      <c r="AB60" s="151">
        <f>SUM(X60:AA60)</f>
        <v>0</v>
      </c>
      <c r="AC60" s="148"/>
      <c r="AD60" s="148"/>
      <c r="AE60" s="148"/>
      <c r="AF60" s="148"/>
      <c r="AG60" s="151">
        <f>SUM(AC60:AF60)</f>
        <v>0</v>
      </c>
      <c r="AH60" s="148"/>
      <c r="AI60" s="148"/>
      <c r="AJ60" s="148"/>
      <c r="AK60" s="148"/>
      <c r="AL60" s="151">
        <f>SUM(AH60:AK60)</f>
        <v>0</v>
      </c>
      <c r="AM60" s="143">
        <f t="shared" si="1"/>
        <v>0</v>
      </c>
    </row>
    <row r="61" spans="1:39" x14ac:dyDescent="0.35">
      <c r="A61" s="203" t="s">
        <v>390</v>
      </c>
      <c r="B61" s="144"/>
      <c r="C61" s="153" t="s">
        <v>346</v>
      </c>
      <c r="D61" s="153"/>
      <c r="E61" s="153"/>
      <c r="F61" s="153"/>
      <c r="G61" s="153"/>
      <c r="H61" s="151">
        <f>SUM(D61:G61)</f>
        <v>0</v>
      </c>
      <c r="I61" s="153"/>
      <c r="J61" s="153"/>
      <c r="K61" s="153"/>
      <c r="L61" s="153"/>
      <c r="M61" s="151">
        <f>SUM(I61:L61)</f>
        <v>0</v>
      </c>
      <c r="N61" s="153"/>
      <c r="O61" s="153"/>
      <c r="P61" s="153"/>
      <c r="Q61" s="153"/>
      <c r="R61" s="151">
        <f>SUM(N61:Q61)</f>
        <v>0</v>
      </c>
      <c r="S61" s="153"/>
      <c r="T61" s="153"/>
      <c r="U61" s="153"/>
      <c r="V61" s="153"/>
      <c r="W61" s="151">
        <f>SUM(S61:V61)</f>
        <v>0</v>
      </c>
      <c r="X61" s="153"/>
      <c r="Y61" s="153"/>
      <c r="Z61" s="153"/>
      <c r="AA61" s="153"/>
      <c r="AB61" s="151">
        <f>SUM(X61:AA61)</f>
        <v>0</v>
      </c>
      <c r="AC61" s="153"/>
      <c r="AD61" s="153"/>
      <c r="AE61" s="153"/>
      <c r="AF61" s="153"/>
      <c r="AG61" s="151">
        <f>SUM(AC61:AF61)</f>
        <v>0</v>
      </c>
      <c r="AH61" s="153"/>
      <c r="AI61" s="153"/>
      <c r="AJ61" s="153"/>
      <c r="AK61" s="153"/>
      <c r="AL61" s="151">
        <f>SUM(AH61:AK61)</f>
        <v>0</v>
      </c>
      <c r="AM61" s="143">
        <f t="shared" si="1"/>
        <v>0</v>
      </c>
    </row>
    <row r="62" spans="1:39" x14ac:dyDescent="0.35">
      <c r="A62" s="203"/>
      <c r="B62" s="144"/>
      <c r="C62" s="148" t="s">
        <v>348</v>
      </c>
      <c r="D62" s="148"/>
      <c r="E62" s="148"/>
      <c r="F62" s="148"/>
      <c r="G62" s="148"/>
      <c r="H62" s="151">
        <f>SUM(D62:G62)</f>
        <v>0</v>
      </c>
      <c r="I62" s="148"/>
      <c r="J62" s="148"/>
      <c r="K62" s="148"/>
      <c r="L62" s="148"/>
      <c r="M62" s="151">
        <f>SUM(I62:L62)</f>
        <v>0</v>
      </c>
      <c r="N62" s="148"/>
      <c r="O62" s="148"/>
      <c r="P62" s="148"/>
      <c r="Q62" s="148"/>
      <c r="R62" s="151">
        <f>SUM(N62:Q62)</f>
        <v>0</v>
      </c>
      <c r="S62" s="148"/>
      <c r="T62" s="148"/>
      <c r="U62" s="148"/>
      <c r="V62" s="148"/>
      <c r="W62" s="151">
        <f>SUM(S62:V62)</f>
        <v>0</v>
      </c>
      <c r="X62" s="148"/>
      <c r="Y62" s="148"/>
      <c r="Z62" s="148"/>
      <c r="AA62" s="148"/>
      <c r="AB62" s="151">
        <f>SUM(X62:AA62)</f>
        <v>0</v>
      </c>
      <c r="AC62" s="148"/>
      <c r="AD62" s="148"/>
      <c r="AE62" s="148"/>
      <c r="AF62" s="148"/>
      <c r="AG62" s="151">
        <f>SUM(AC62:AF62)</f>
        <v>0</v>
      </c>
      <c r="AH62" s="148"/>
      <c r="AI62" s="148"/>
      <c r="AJ62" s="148"/>
      <c r="AK62" s="148"/>
      <c r="AL62" s="151">
        <f>SUM(AH62:AK62)</f>
        <v>0</v>
      </c>
      <c r="AM62" s="143">
        <f t="shared" si="1"/>
        <v>0</v>
      </c>
    </row>
    <row r="63" spans="1:39" x14ac:dyDescent="0.35">
      <c r="B63" s="144"/>
      <c r="C63" s="153" t="s">
        <v>365</v>
      </c>
      <c r="D63" s="153"/>
      <c r="E63" s="153"/>
      <c r="F63" s="153"/>
      <c r="G63" s="153"/>
      <c r="H63" s="151">
        <f>SUM(D63:G63)</f>
        <v>0</v>
      </c>
      <c r="I63" s="153"/>
      <c r="J63" s="153"/>
      <c r="K63" s="153"/>
      <c r="L63" s="153"/>
      <c r="M63" s="151">
        <f>SUM(I63:L63)</f>
        <v>0</v>
      </c>
      <c r="N63" s="153"/>
      <c r="O63" s="153"/>
      <c r="P63" s="153"/>
      <c r="Q63" s="153"/>
      <c r="R63" s="151">
        <f>SUM(N63:Q63)</f>
        <v>0</v>
      </c>
      <c r="S63" s="153"/>
      <c r="T63" s="153"/>
      <c r="U63" s="153"/>
      <c r="V63" s="153"/>
      <c r="W63" s="151">
        <f>SUM(S63:V63)</f>
        <v>0</v>
      </c>
      <c r="X63" s="153"/>
      <c r="Y63" s="153"/>
      <c r="Z63" s="153"/>
      <c r="AA63" s="153"/>
      <c r="AB63" s="151">
        <f>SUM(X63:AA63)</f>
        <v>0</v>
      </c>
      <c r="AC63" s="153"/>
      <c r="AD63" s="153"/>
      <c r="AE63" s="153"/>
      <c r="AF63" s="153"/>
      <c r="AG63" s="151">
        <f>SUM(AC63:AF63)</f>
        <v>0</v>
      </c>
      <c r="AH63" s="153"/>
      <c r="AI63" s="153"/>
      <c r="AJ63" s="153"/>
      <c r="AK63" s="153"/>
      <c r="AL63" s="151">
        <f>SUM(AH63:AK63)</f>
        <v>0</v>
      </c>
      <c r="AM63" s="143">
        <f t="shared" si="1"/>
        <v>0</v>
      </c>
    </row>
    <row r="64" spans="1:39" x14ac:dyDescent="0.35">
      <c r="A64" s="156" t="s">
        <v>389</v>
      </c>
      <c r="B64" s="157">
        <v>30</v>
      </c>
      <c r="C64" s="156"/>
      <c r="D64" s="156">
        <f t="shared" ref="D64:AL64" si="14">SUM(D60:D63)</f>
        <v>0</v>
      </c>
      <c r="E64" s="156">
        <f t="shared" si="14"/>
        <v>0</v>
      </c>
      <c r="F64" s="156">
        <f t="shared" si="14"/>
        <v>0</v>
      </c>
      <c r="G64" s="156">
        <f t="shared" si="14"/>
        <v>0</v>
      </c>
      <c r="H64" s="156">
        <f t="shared" si="14"/>
        <v>0</v>
      </c>
      <c r="I64" s="156">
        <f t="shared" si="14"/>
        <v>0</v>
      </c>
      <c r="J64" s="156">
        <f t="shared" si="14"/>
        <v>0</v>
      </c>
      <c r="K64" s="156">
        <f t="shared" si="14"/>
        <v>0</v>
      </c>
      <c r="L64" s="156">
        <f t="shared" si="14"/>
        <v>0</v>
      </c>
      <c r="M64" s="156">
        <f t="shared" si="14"/>
        <v>0</v>
      </c>
      <c r="N64" s="156">
        <f t="shared" si="14"/>
        <v>0</v>
      </c>
      <c r="O64" s="156">
        <f t="shared" si="14"/>
        <v>0</v>
      </c>
      <c r="P64" s="156">
        <f t="shared" si="14"/>
        <v>0</v>
      </c>
      <c r="Q64" s="156">
        <f t="shared" si="14"/>
        <v>0</v>
      </c>
      <c r="R64" s="156">
        <f t="shared" si="14"/>
        <v>0</v>
      </c>
      <c r="S64" s="156">
        <f t="shared" si="14"/>
        <v>0</v>
      </c>
      <c r="T64" s="156">
        <f t="shared" si="14"/>
        <v>0</v>
      </c>
      <c r="U64" s="156">
        <f t="shared" si="14"/>
        <v>0</v>
      </c>
      <c r="V64" s="156">
        <f t="shared" si="14"/>
        <v>0</v>
      </c>
      <c r="W64" s="156">
        <f t="shared" si="14"/>
        <v>0</v>
      </c>
      <c r="X64" s="156">
        <f t="shared" si="14"/>
        <v>0</v>
      </c>
      <c r="Y64" s="156">
        <f t="shared" si="14"/>
        <v>0</v>
      </c>
      <c r="Z64" s="156">
        <f t="shared" si="14"/>
        <v>0</v>
      </c>
      <c r="AA64" s="156">
        <f t="shared" si="14"/>
        <v>0</v>
      </c>
      <c r="AB64" s="156">
        <f t="shared" si="14"/>
        <v>0</v>
      </c>
      <c r="AC64" s="156">
        <f t="shared" si="14"/>
        <v>0</v>
      </c>
      <c r="AD64" s="156">
        <f t="shared" si="14"/>
        <v>0</v>
      </c>
      <c r="AE64" s="156">
        <f t="shared" si="14"/>
        <v>0</v>
      </c>
      <c r="AF64" s="156">
        <f t="shared" si="14"/>
        <v>0</v>
      </c>
      <c r="AG64" s="156">
        <f t="shared" si="14"/>
        <v>0</v>
      </c>
      <c r="AH64" s="156">
        <f t="shared" si="14"/>
        <v>0</v>
      </c>
      <c r="AI64" s="156">
        <f t="shared" si="14"/>
        <v>0</v>
      </c>
      <c r="AJ64" s="156">
        <f t="shared" si="14"/>
        <v>0</v>
      </c>
      <c r="AK64" s="156">
        <f t="shared" si="14"/>
        <v>0</v>
      </c>
      <c r="AL64" s="156">
        <f t="shared" si="14"/>
        <v>0</v>
      </c>
      <c r="AM64" s="143">
        <f t="shared" si="1"/>
        <v>0</v>
      </c>
    </row>
    <row r="65" spans="1:39" x14ac:dyDescent="0.35">
      <c r="A65" s="150" t="s">
        <v>391</v>
      </c>
      <c r="B65" s="144">
        <v>30</v>
      </c>
      <c r="C65" s="148" t="s">
        <v>344</v>
      </c>
      <c r="D65" s="148"/>
      <c r="E65" s="148"/>
      <c r="F65" s="148"/>
      <c r="G65" s="148"/>
      <c r="H65" s="151">
        <f>SUM(D65:G65)</f>
        <v>0</v>
      </c>
      <c r="I65" s="148"/>
      <c r="J65" s="148"/>
      <c r="K65" s="148"/>
      <c r="L65" s="148"/>
      <c r="M65" s="151">
        <f>SUM(I65:L65)</f>
        <v>0</v>
      </c>
      <c r="N65" s="148"/>
      <c r="O65" s="148"/>
      <c r="P65" s="148"/>
      <c r="Q65" s="148"/>
      <c r="R65" s="151">
        <f>SUM(N65:Q65)</f>
        <v>0</v>
      </c>
      <c r="S65" s="148"/>
      <c r="T65" s="148"/>
      <c r="U65" s="148"/>
      <c r="V65" s="148"/>
      <c r="W65" s="151">
        <f>SUM(S65:V65)</f>
        <v>0</v>
      </c>
      <c r="X65" s="148"/>
      <c r="Y65" s="148"/>
      <c r="Z65" s="148"/>
      <c r="AA65" s="148"/>
      <c r="AB65" s="151">
        <f>SUM(X65:AA65)</f>
        <v>0</v>
      </c>
      <c r="AC65" s="148"/>
      <c r="AD65" s="148"/>
      <c r="AE65" s="148"/>
      <c r="AF65" s="148"/>
      <c r="AG65" s="151">
        <f>SUM(AC65:AF65)</f>
        <v>0</v>
      </c>
      <c r="AH65" s="148"/>
      <c r="AI65" s="148"/>
      <c r="AJ65" s="148"/>
      <c r="AK65" s="148"/>
      <c r="AL65" s="151">
        <f>SUM(AH65:AK65)</f>
        <v>0</v>
      </c>
      <c r="AM65" s="143">
        <f t="shared" si="1"/>
        <v>0</v>
      </c>
    </row>
    <row r="66" spans="1:39" x14ac:dyDescent="0.35">
      <c r="A66" s="203" t="s">
        <v>390</v>
      </c>
      <c r="B66" s="144"/>
      <c r="C66" s="153" t="s">
        <v>346</v>
      </c>
      <c r="D66" s="153"/>
      <c r="E66" s="153"/>
      <c r="F66" s="153"/>
      <c r="G66" s="153"/>
      <c r="H66" s="151">
        <f>SUM(D66:G66)</f>
        <v>0</v>
      </c>
      <c r="I66" s="153"/>
      <c r="J66" s="153"/>
      <c r="K66" s="153"/>
      <c r="L66" s="153"/>
      <c r="M66" s="151">
        <f>SUM(I66:L66)</f>
        <v>0</v>
      </c>
      <c r="N66" s="153"/>
      <c r="O66" s="153"/>
      <c r="P66" s="153"/>
      <c r="Q66" s="153"/>
      <c r="R66" s="151">
        <f>SUM(N66:Q66)</f>
        <v>0</v>
      </c>
      <c r="S66" s="153"/>
      <c r="T66" s="153"/>
      <c r="U66" s="153"/>
      <c r="V66" s="153"/>
      <c r="W66" s="151">
        <f>SUM(S66:V66)</f>
        <v>0</v>
      </c>
      <c r="X66" s="153"/>
      <c r="Y66" s="153"/>
      <c r="Z66" s="153"/>
      <c r="AA66" s="153"/>
      <c r="AB66" s="151">
        <f>SUM(X66:AA66)</f>
        <v>0</v>
      </c>
      <c r="AC66" s="153"/>
      <c r="AD66" s="153"/>
      <c r="AE66" s="153"/>
      <c r="AF66" s="153"/>
      <c r="AG66" s="151">
        <f>SUM(AC66:AF66)</f>
        <v>0</v>
      </c>
      <c r="AH66" s="153"/>
      <c r="AI66" s="153"/>
      <c r="AJ66" s="153"/>
      <c r="AK66" s="153"/>
      <c r="AL66" s="151">
        <f>SUM(AH66:AK66)</f>
        <v>0</v>
      </c>
      <c r="AM66" s="143">
        <f t="shared" si="1"/>
        <v>0</v>
      </c>
    </row>
    <row r="67" spans="1:39" x14ac:dyDescent="0.35">
      <c r="A67" s="203"/>
      <c r="B67" s="144"/>
      <c r="C67" s="148" t="s">
        <v>348</v>
      </c>
      <c r="D67" s="148"/>
      <c r="E67" s="148"/>
      <c r="F67" s="148"/>
      <c r="G67" s="148"/>
      <c r="H67" s="151">
        <f>SUM(D67:G67)</f>
        <v>0</v>
      </c>
      <c r="I67" s="148"/>
      <c r="J67" s="148"/>
      <c r="K67" s="148"/>
      <c r="L67" s="148"/>
      <c r="M67" s="151">
        <f>SUM(I67:L67)</f>
        <v>0</v>
      </c>
      <c r="N67" s="148"/>
      <c r="O67" s="148"/>
      <c r="P67" s="148"/>
      <c r="Q67" s="148"/>
      <c r="R67" s="151">
        <f>SUM(N67:Q67)</f>
        <v>0</v>
      </c>
      <c r="S67" s="148"/>
      <c r="T67" s="148"/>
      <c r="U67" s="148"/>
      <c r="V67" s="148"/>
      <c r="W67" s="151">
        <f>SUM(S67:V67)</f>
        <v>0</v>
      </c>
      <c r="X67" s="148"/>
      <c r="Y67" s="148"/>
      <c r="Z67" s="148"/>
      <c r="AA67" s="148"/>
      <c r="AB67" s="151">
        <f>SUM(X67:AA67)</f>
        <v>0</v>
      </c>
      <c r="AC67" s="148"/>
      <c r="AD67" s="148"/>
      <c r="AE67" s="148"/>
      <c r="AF67" s="148"/>
      <c r="AG67" s="151">
        <f>SUM(AC67:AF67)</f>
        <v>0</v>
      </c>
      <c r="AH67" s="148"/>
      <c r="AI67" s="148"/>
      <c r="AJ67" s="148"/>
      <c r="AK67" s="148"/>
      <c r="AL67" s="151">
        <f>SUM(AH67:AK67)</f>
        <v>0</v>
      </c>
      <c r="AM67" s="143">
        <f t="shared" si="1"/>
        <v>0</v>
      </c>
    </row>
    <row r="68" spans="1:39" x14ac:dyDescent="0.35">
      <c r="B68" s="144"/>
      <c r="C68" s="153" t="s">
        <v>365</v>
      </c>
      <c r="D68" s="153"/>
      <c r="E68" s="153"/>
      <c r="F68" s="153"/>
      <c r="G68" s="153"/>
      <c r="H68" s="151">
        <f>SUM(D68:G68)</f>
        <v>0</v>
      </c>
      <c r="I68" s="153"/>
      <c r="J68" s="153"/>
      <c r="K68" s="153"/>
      <c r="L68" s="153"/>
      <c r="M68" s="151">
        <f>SUM(I68:L68)</f>
        <v>0</v>
      </c>
      <c r="N68" s="153"/>
      <c r="O68" s="153"/>
      <c r="P68" s="153"/>
      <c r="Q68" s="153"/>
      <c r="R68" s="151">
        <f>SUM(N68:Q68)</f>
        <v>0</v>
      </c>
      <c r="S68" s="153"/>
      <c r="T68" s="153"/>
      <c r="U68" s="153"/>
      <c r="V68" s="153"/>
      <c r="W68" s="151">
        <f>SUM(S68:V68)</f>
        <v>0</v>
      </c>
      <c r="X68" s="153"/>
      <c r="Y68" s="153"/>
      <c r="Z68" s="153"/>
      <c r="AA68" s="153"/>
      <c r="AB68" s="151">
        <f>SUM(X68:AA68)</f>
        <v>0</v>
      </c>
      <c r="AC68" s="153"/>
      <c r="AD68" s="153"/>
      <c r="AE68" s="153"/>
      <c r="AF68" s="153"/>
      <c r="AG68" s="151">
        <f>SUM(AC68:AF68)</f>
        <v>0</v>
      </c>
      <c r="AH68" s="153"/>
      <c r="AI68" s="153"/>
      <c r="AJ68" s="153"/>
      <c r="AK68" s="153"/>
      <c r="AL68" s="151">
        <f>SUM(AH68:AK68)</f>
        <v>0</v>
      </c>
      <c r="AM68" s="143">
        <f t="shared" si="1"/>
        <v>0</v>
      </c>
    </row>
    <row r="69" spans="1:39" x14ac:dyDescent="0.35">
      <c r="A69" s="156" t="s">
        <v>391</v>
      </c>
      <c r="B69" s="157">
        <v>30</v>
      </c>
      <c r="C69" s="156"/>
      <c r="D69" s="156">
        <f t="shared" ref="D69:AL69" si="15">SUM(D65:D68)</f>
        <v>0</v>
      </c>
      <c r="E69" s="156">
        <f t="shared" si="15"/>
        <v>0</v>
      </c>
      <c r="F69" s="156">
        <f t="shared" si="15"/>
        <v>0</v>
      </c>
      <c r="G69" s="156">
        <f t="shared" si="15"/>
        <v>0</v>
      </c>
      <c r="H69" s="156">
        <f t="shared" si="15"/>
        <v>0</v>
      </c>
      <c r="I69" s="156">
        <f t="shared" si="15"/>
        <v>0</v>
      </c>
      <c r="J69" s="156">
        <f t="shared" si="15"/>
        <v>0</v>
      </c>
      <c r="K69" s="156">
        <f t="shared" si="15"/>
        <v>0</v>
      </c>
      <c r="L69" s="156">
        <f t="shared" si="15"/>
        <v>0</v>
      </c>
      <c r="M69" s="156">
        <f t="shared" si="15"/>
        <v>0</v>
      </c>
      <c r="N69" s="156">
        <f t="shared" si="15"/>
        <v>0</v>
      </c>
      <c r="O69" s="156">
        <f t="shared" si="15"/>
        <v>0</v>
      </c>
      <c r="P69" s="156">
        <f t="shared" si="15"/>
        <v>0</v>
      </c>
      <c r="Q69" s="156">
        <f t="shared" si="15"/>
        <v>0</v>
      </c>
      <c r="R69" s="156">
        <f t="shared" si="15"/>
        <v>0</v>
      </c>
      <c r="S69" s="156">
        <f t="shared" si="15"/>
        <v>0</v>
      </c>
      <c r="T69" s="156">
        <f t="shared" si="15"/>
        <v>0</v>
      </c>
      <c r="U69" s="156">
        <f t="shared" si="15"/>
        <v>0</v>
      </c>
      <c r="V69" s="156">
        <f t="shared" si="15"/>
        <v>0</v>
      </c>
      <c r="W69" s="156">
        <f t="shared" si="15"/>
        <v>0</v>
      </c>
      <c r="X69" s="156">
        <f t="shared" si="15"/>
        <v>0</v>
      </c>
      <c r="Y69" s="156">
        <f t="shared" si="15"/>
        <v>0</v>
      </c>
      <c r="Z69" s="156">
        <f t="shared" si="15"/>
        <v>0</v>
      </c>
      <c r="AA69" s="156">
        <f t="shared" si="15"/>
        <v>0</v>
      </c>
      <c r="AB69" s="156">
        <f t="shared" si="15"/>
        <v>0</v>
      </c>
      <c r="AC69" s="156">
        <f t="shared" si="15"/>
        <v>0</v>
      </c>
      <c r="AD69" s="156">
        <f t="shared" si="15"/>
        <v>0</v>
      </c>
      <c r="AE69" s="156">
        <f t="shared" si="15"/>
        <v>0</v>
      </c>
      <c r="AF69" s="156">
        <f t="shared" si="15"/>
        <v>0</v>
      </c>
      <c r="AG69" s="156">
        <f t="shared" si="15"/>
        <v>0</v>
      </c>
      <c r="AH69" s="156">
        <f t="shared" si="15"/>
        <v>0</v>
      </c>
      <c r="AI69" s="156">
        <f t="shared" si="15"/>
        <v>0</v>
      </c>
      <c r="AJ69" s="156">
        <f t="shared" si="15"/>
        <v>0</v>
      </c>
      <c r="AK69" s="156">
        <f t="shared" si="15"/>
        <v>0</v>
      </c>
      <c r="AL69" s="156">
        <f t="shared" si="15"/>
        <v>0</v>
      </c>
      <c r="AM69" s="143">
        <f t="shared" ref="AM69:AM133" si="16">SUM(H69,M69,R69,W69,AB69,AG69,AL69)</f>
        <v>0</v>
      </c>
    </row>
    <row r="70" spans="1:39" x14ac:dyDescent="0.35">
      <c r="A70" s="150" t="s">
        <v>392</v>
      </c>
      <c r="B70" s="144" t="s">
        <v>393</v>
      </c>
      <c r="C70" s="148" t="s">
        <v>344</v>
      </c>
      <c r="D70" s="148">
        <v>1</v>
      </c>
      <c r="E70" s="148"/>
      <c r="F70" s="148"/>
      <c r="G70" s="148"/>
      <c r="H70" s="151">
        <f>SUM(D70:G70)</f>
        <v>1</v>
      </c>
      <c r="I70" s="148"/>
      <c r="J70" s="148"/>
      <c r="K70" s="148"/>
      <c r="L70" s="148"/>
      <c r="M70" s="151">
        <f>SUM(I70:L70)</f>
        <v>0</v>
      </c>
      <c r="N70" s="148">
        <v>1</v>
      </c>
      <c r="O70" s="148"/>
      <c r="P70" s="148"/>
      <c r="Q70" s="148"/>
      <c r="R70" s="151">
        <f>SUM(N70:Q70)</f>
        <v>1</v>
      </c>
      <c r="S70" s="148"/>
      <c r="T70" s="148"/>
      <c r="U70" s="148"/>
      <c r="V70" s="148"/>
      <c r="W70" s="151">
        <f>SUM(S70:V70)</f>
        <v>0</v>
      </c>
      <c r="X70" s="148"/>
      <c r="Y70" s="148"/>
      <c r="Z70" s="148"/>
      <c r="AA70" s="148"/>
      <c r="AB70" s="151">
        <f>SUM(X70:AA70)</f>
        <v>0</v>
      </c>
      <c r="AC70" s="148"/>
      <c r="AD70" s="148"/>
      <c r="AE70" s="148"/>
      <c r="AF70" s="148"/>
      <c r="AG70" s="151">
        <f>SUM(AC70:AF70)</f>
        <v>0</v>
      </c>
      <c r="AH70" s="148"/>
      <c r="AI70" s="148"/>
      <c r="AJ70" s="148"/>
      <c r="AK70" s="148"/>
      <c r="AL70" s="151">
        <f>SUM(AH70:AK70)</f>
        <v>0</v>
      </c>
      <c r="AM70" s="143">
        <f t="shared" si="16"/>
        <v>2</v>
      </c>
    </row>
    <row r="71" spans="1:39" x14ac:dyDescent="0.35">
      <c r="A71" s="203" t="s">
        <v>520</v>
      </c>
      <c r="B71" s="144"/>
      <c r="C71" s="153" t="s">
        <v>346</v>
      </c>
      <c r="D71" s="153"/>
      <c r="E71" s="153"/>
      <c r="F71" s="153"/>
      <c r="G71" s="153"/>
      <c r="H71" s="151">
        <f>SUM(D71:G71)</f>
        <v>0</v>
      </c>
      <c r="I71" s="153"/>
      <c r="J71" s="153"/>
      <c r="K71" s="153"/>
      <c r="L71" s="153"/>
      <c r="M71" s="151">
        <f>SUM(I71:L71)</f>
        <v>0</v>
      </c>
      <c r="N71" s="153"/>
      <c r="O71" s="153"/>
      <c r="P71" s="153"/>
      <c r="Q71" s="153"/>
      <c r="R71" s="151">
        <f>SUM(N71:Q71)</f>
        <v>0</v>
      </c>
      <c r="S71" s="153"/>
      <c r="T71" s="153"/>
      <c r="U71" s="153"/>
      <c r="V71" s="153"/>
      <c r="W71" s="151">
        <f>SUM(S71:V71)</f>
        <v>0</v>
      </c>
      <c r="X71" s="153"/>
      <c r="Y71" s="153"/>
      <c r="Z71" s="153"/>
      <c r="AA71" s="153"/>
      <c r="AB71" s="151">
        <f>SUM(X71:AA71)</f>
        <v>0</v>
      </c>
      <c r="AC71" s="153"/>
      <c r="AD71" s="153"/>
      <c r="AE71" s="153"/>
      <c r="AF71" s="153"/>
      <c r="AG71" s="151">
        <f>SUM(AC71:AF71)</f>
        <v>0</v>
      </c>
      <c r="AH71" s="153"/>
      <c r="AI71" s="153"/>
      <c r="AJ71" s="153"/>
      <c r="AK71" s="153"/>
      <c r="AL71" s="151">
        <f>SUM(AH71:AK71)</f>
        <v>0</v>
      </c>
      <c r="AM71" s="143">
        <f t="shared" si="16"/>
        <v>0</v>
      </c>
    </row>
    <row r="72" spans="1:39" x14ac:dyDescent="0.35">
      <c r="A72" s="203"/>
      <c r="B72" s="144"/>
      <c r="C72" s="148" t="s">
        <v>348</v>
      </c>
      <c r="D72" s="148"/>
      <c r="E72" s="148"/>
      <c r="F72" s="148"/>
      <c r="G72" s="148"/>
      <c r="H72" s="151">
        <f>SUM(D72:G72)</f>
        <v>0</v>
      </c>
      <c r="I72" s="148"/>
      <c r="J72" s="148"/>
      <c r="K72" s="148"/>
      <c r="L72" s="148"/>
      <c r="M72" s="151">
        <f>SUM(I72:L72)</f>
        <v>0</v>
      </c>
      <c r="N72" s="148"/>
      <c r="O72" s="148"/>
      <c r="P72" s="148"/>
      <c r="Q72" s="148"/>
      <c r="R72" s="151">
        <f>SUM(N72:Q72)</f>
        <v>0</v>
      </c>
      <c r="S72" s="148"/>
      <c r="T72" s="148"/>
      <c r="U72" s="148"/>
      <c r="V72" s="148"/>
      <c r="W72" s="151">
        <f>SUM(S72:V72)</f>
        <v>0</v>
      </c>
      <c r="X72" s="148"/>
      <c r="Y72" s="148"/>
      <c r="Z72" s="148"/>
      <c r="AA72" s="148"/>
      <c r="AB72" s="151">
        <f>SUM(X72:AA72)</f>
        <v>0</v>
      </c>
      <c r="AC72" s="148"/>
      <c r="AD72" s="148"/>
      <c r="AE72" s="148"/>
      <c r="AF72" s="148"/>
      <c r="AG72" s="151">
        <f>SUM(AC72:AF72)</f>
        <v>0</v>
      </c>
      <c r="AH72" s="148"/>
      <c r="AI72" s="148"/>
      <c r="AJ72" s="148"/>
      <c r="AK72" s="148"/>
      <c r="AL72" s="151">
        <f>SUM(AH72:AK72)</f>
        <v>0</v>
      </c>
      <c r="AM72" s="143">
        <f t="shared" si="16"/>
        <v>0</v>
      </c>
    </row>
    <row r="73" spans="1:39" x14ac:dyDescent="0.35">
      <c r="B73" s="144"/>
      <c r="C73" s="153" t="s">
        <v>365</v>
      </c>
      <c r="D73" s="153"/>
      <c r="E73" s="153"/>
      <c r="F73" s="153"/>
      <c r="G73" s="153"/>
      <c r="H73" s="151">
        <f>SUM(D73:G73)</f>
        <v>0</v>
      </c>
      <c r="I73" s="153"/>
      <c r="J73" s="153"/>
      <c r="K73" s="153"/>
      <c r="L73" s="153"/>
      <c r="M73" s="151">
        <f>SUM(I73:L73)</f>
        <v>0</v>
      </c>
      <c r="N73" s="153"/>
      <c r="O73" s="153"/>
      <c r="P73" s="153"/>
      <c r="Q73" s="153"/>
      <c r="R73" s="151">
        <f>SUM(N73:Q73)</f>
        <v>0</v>
      </c>
      <c r="S73" s="153"/>
      <c r="T73" s="153"/>
      <c r="U73" s="153"/>
      <c r="V73" s="153"/>
      <c r="W73" s="151">
        <f>SUM(S73:V73)</f>
        <v>0</v>
      </c>
      <c r="X73" s="153"/>
      <c r="Y73" s="153"/>
      <c r="Z73" s="153"/>
      <c r="AA73" s="153"/>
      <c r="AB73" s="151">
        <f>SUM(X73:AA73)</f>
        <v>0</v>
      </c>
      <c r="AC73" s="153"/>
      <c r="AD73" s="153"/>
      <c r="AE73" s="153"/>
      <c r="AF73" s="153"/>
      <c r="AG73" s="151">
        <f>SUM(AC73:AF73)</f>
        <v>0</v>
      </c>
      <c r="AH73" s="153"/>
      <c r="AI73" s="153"/>
      <c r="AJ73" s="153"/>
      <c r="AK73" s="153"/>
      <c r="AL73" s="151">
        <f>SUM(AH73:AK73)</f>
        <v>0</v>
      </c>
      <c r="AM73" s="143">
        <f t="shared" si="16"/>
        <v>0</v>
      </c>
    </row>
    <row r="74" spans="1:39" x14ac:dyDescent="0.35">
      <c r="A74" s="156" t="s">
        <v>392</v>
      </c>
      <c r="B74" s="157" t="s">
        <v>393</v>
      </c>
      <c r="C74" s="156"/>
      <c r="D74" s="156">
        <f t="shared" ref="D74:AL74" si="17">SUM(D70:D73)</f>
        <v>1</v>
      </c>
      <c r="E74" s="156">
        <f t="shared" si="17"/>
        <v>0</v>
      </c>
      <c r="F74" s="156">
        <f t="shared" si="17"/>
        <v>0</v>
      </c>
      <c r="G74" s="156">
        <f t="shared" si="17"/>
        <v>0</v>
      </c>
      <c r="H74" s="156">
        <f t="shared" si="17"/>
        <v>1</v>
      </c>
      <c r="I74" s="156">
        <f t="shared" si="17"/>
        <v>0</v>
      </c>
      <c r="J74" s="156">
        <f t="shared" si="17"/>
        <v>0</v>
      </c>
      <c r="K74" s="156">
        <f t="shared" si="17"/>
        <v>0</v>
      </c>
      <c r="L74" s="156">
        <f t="shared" si="17"/>
        <v>0</v>
      </c>
      <c r="M74" s="156">
        <f t="shared" si="17"/>
        <v>0</v>
      </c>
      <c r="N74" s="156">
        <f t="shared" si="17"/>
        <v>1</v>
      </c>
      <c r="O74" s="156">
        <f t="shared" si="17"/>
        <v>0</v>
      </c>
      <c r="P74" s="156">
        <f t="shared" si="17"/>
        <v>0</v>
      </c>
      <c r="Q74" s="156">
        <f t="shared" si="17"/>
        <v>0</v>
      </c>
      <c r="R74" s="156">
        <f t="shared" si="17"/>
        <v>1</v>
      </c>
      <c r="S74" s="156">
        <f t="shared" si="17"/>
        <v>0</v>
      </c>
      <c r="T74" s="156">
        <f t="shared" si="17"/>
        <v>0</v>
      </c>
      <c r="U74" s="156">
        <f t="shared" si="17"/>
        <v>0</v>
      </c>
      <c r="V74" s="156">
        <f t="shared" si="17"/>
        <v>0</v>
      </c>
      <c r="W74" s="156">
        <f t="shared" si="17"/>
        <v>0</v>
      </c>
      <c r="X74" s="156">
        <f t="shared" si="17"/>
        <v>0</v>
      </c>
      <c r="Y74" s="156">
        <f t="shared" si="17"/>
        <v>0</v>
      </c>
      <c r="Z74" s="156">
        <f t="shared" si="17"/>
        <v>0</v>
      </c>
      <c r="AA74" s="156">
        <f t="shared" si="17"/>
        <v>0</v>
      </c>
      <c r="AB74" s="156">
        <f t="shared" si="17"/>
        <v>0</v>
      </c>
      <c r="AC74" s="156">
        <f t="shared" si="17"/>
        <v>0</v>
      </c>
      <c r="AD74" s="156">
        <f t="shared" si="17"/>
        <v>0</v>
      </c>
      <c r="AE74" s="156">
        <f t="shared" si="17"/>
        <v>0</v>
      </c>
      <c r="AF74" s="156">
        <f t="shared" si="17"/>
        <v>0</v>
      </c>
      <c r="AG74" s="156">
        <f t="shared" si="17"/>
        <v>0</v>
      </c>
      <c r="AH74" s="156">
        <f t="shared" si="17"/>
        <v>0</v>
      </c>
      <c r="AI74" s="156">
        <f t="shared" si="17"/>
        <v>0</v>
      </c>
      <c r="AJ74" s="156">
        <f t="shared" si="17"/>
        <v>0</v>
      </c>
      <c r="AK74" s="156">
        <f t="shared" si="17"/>
        <v>0</v>
      </c>
      <c r="AL74" s="156">
        <f t="shared" si="17"/>
        <v>0</v>
      </c>
      <c r="AM74" s="143">
        <f t="shared" si="16"/>
        <v>2</v>
      </c>
    </row>
    <row r="75" spans="1:39" x14ac:dyDescent="0.35">
      <c r="A75" s="150" t="s">
        <v>395</v>
      </c>
      <c r="B75" s="144" t="s">
        <v>381</v>
      </c>
      <c r="C75" s="148" t="s">
        <v>344</v>
      </c>
      <c r="D75" s="148"/>
      <c r="E75" s="148"/>
      <c r="F75" s="148"/>
      <c r="G75" s="148"/>
      <c r="H75" s="151">
        <f>SUM(D75:G75)</f>
        <v>0</v>
      </c>
      <c r="I75" s="148"/>
      <c r="J75" s="148"/>
      <c r="K75" s="148"/>
      <c r="L75" s="148"/>
      <c r="M75" s="151">
        <f>SUM(I75:L75)</f>
        <v>0</v>
      </c>
      <c r="N75" s="148"/>
      <c r="O75" s="148"/>
      <c r="P75" s="148"/>
      <c r="Q75" s="148"/>
      <c r="R75" s="151">
        <f>SUM(N75:Q75)</f>
        <v>0</v>
      </c>
      <c r="S75" s="148"/>
      <c r="T75" s="148"/>
      <c r="U75" s="148"/>
      <c r="V75" s="148"/>
      <c r="W75" s="151">
        <f>SUM(S75:V75)</f>
        <v>0</v>
      </c>
      <c r="X75" s="148"/>
      <c r="Y75" s="148"/>
      <c r="Z75" s="148"/>
      <c r="AA75" s="148"/>
      <c r="AB75" s="151">
        <f>SUM(X75:AA75)</f>
        <v>0</v>
      </c>
      <c r="AC75" s="148"/>
      <c r="AD75" s="148"/>
      <c r="AE75" s="148"/>
      <c r="AF75" s="148"/>
      <c r="AG75" s="151">
        <f>SUM(AC75:AF75)</f>
        <v>0</v>
      </c>
      <c r="AH75" s="148"/>
      <c r="AI75" s="148"/>
      <c r="AJ75" s="148"/>
      <c r="AK75" s="148"/>
      <c r="AL75" s="151">
        <f>SUM(AH75:AK75)</f>
        <v>0</v>
      </c>
      <c r="AM75" s="143">
        <f t="shared" si="16"/>
        <v>0</v>
      </c>
    </row>
    <row r="76" spans="1:39" x14ac:dyDescent="0.35">
      <c r="A76" s="199" t="s">
        <v>382</v>
      </c>
      <c r="B76" s="144"/>
      <c r="C76" s="153" t="s">
        <v>346</v>
      </c>
      <c r="D76" s="153"/>
      <c r="E76" s="153"/>
      <c r="F76" s="153"/>
      <c r="G76" s="153"/>
      <c r="H76" s="151">
        <f>SUM(D76:G76)</f>
        <v>0</v>
      </c>
      <c r="I76" s="153"/>
      <c r="J76" s="153"/>
      <c r="K76" s="153"/>
      <c r="L76" s="153"/>
      <c r="M76" s="151">
        <f>SUM(I76:L76)</f>
        <v>0</v>
      </c>
      <c r="N76" s="153"/>
      <c r="O76" s="153"/>
      <c r="P76" s="153"/>
      <c r="Q76" s="153"/>
      <c r="R76" s="151">
        <f>SUM(N76:Q76)</f>
        <v>0</v>
      </c>
      <c r="S76" s="153"/>
      <c r="T76" s="153"/>
      <c r="U76" s="153"/>
      <c r="V76" s="153"/>
      <c r="W76" s="151">
        <f>SUM(S76:V76)</f>
        <v>0</v>
      </c>
      <c r="X76" s="153"/>
      <c r="Y76" s="153"/>
      <c r="Z76" s="153"/>
      <c r="AA76" s="153"/>
      <c r="AB76" s="151">
        <f>SUM(X76:AA76)</f>
        <v>0</v>
      </c>
      <c r="AC76" s="153"/>
      <c r="AD76" s="153"/>
      <c r="AE76" s="153"/>
      <c r="AF76" s="153"/>
      <c r="AG76" s="151">
        <f>SUM(AC76:AF76)</f>
        <v>0</v>
      </c>
      <c r="AH76" s="153"/>
      <c r="AI76" s="153"/>
      <c r="AJ76" s="153"/>
      <c r="AK76" s="153"/>
      <c r="AL76" s="151">
        <f>SUM(AH76:AK76)</f>
        <v>0</v>
      </c>
      <c r="AM76" s="143">
        <f t="shared" si="16"/>
        <v>0</v>
      </c>
    </row>
    <row r="77" spans="1:39" x14ac:dyDescent="0.35">
      <c r="A77" s="199"/>
      <c r="B77" s="144"/>
      <c r="C77" s="148" t="s">
        <v>348</v>
      </c>
      <c r="D77" s="148"/>
      <c r="E77" s="148"/>
      <c r="F77" s="148"/>
      <c r="G77" s="148"/>
      <c r="H77" s="151">
        <f>SUM(D77:G77)</f>
        <v>0</v>
      </c>
      <c r="I77" s="148"/>
      <c r="J77" s="148"/>
      <c r="K77" s="148"/>
      <c r="L77" s="148"/>
      <c r="M77" s="151">
        <f>SUM(I77:L77)</f>
        <v>0</v>
      </c>
      <c r="N77" s="148"/>
      <c r="O77" s="148"/>
      <c r="P77" s="148"/>
      <c r="Q77" s="148"/>
      <c r="R77" s="151">
        <f>SUM(N77:Q77)</f>
        <v>0</v>
      </c>
      <c r="S77" s="148"/>
      <c r="T77" s="148"/>
      <c r="U77" s="148"/>
      <c r="V77" s="148"/>
      <c r="W77" s="151">
        <f>SUM(S77:V77)</f>
        <v>0</v>
      </c>
      <c r="X77" s="148"/>
      <c r="Y77" s="148"/>
      <c r="Z77" s="148"/>
      <c r="AA77" s="148"/>
      <c r="AB77" s="151">
        <f>SUM(X77:AA77)</f>
        <v>0</v>
      </c>
      <c r="AC77" s="148"/>
      <c r="AD77" s="148"/>
      <c r="AE77" s="148"/>
      <c r="AF77" s="148"/>
      <c r="AG77" s="151">
        <f>SUM(AC77:AF77)</f>
        <v>0</v>
      </c>
      <c r="AH77" s="148"/>
      <c r="AI77" s="148"/>
      <c r="AJ77" s="148"/>
      <c r="AK77" s="148"/>
      <c r="AL77" s="151">
        <f>SUM(AH77:AK77)</f>
        <v>0</v>
      </c>
      <c r="AM77" s="143">
        <f t="shared" si="16"/>
        <v>0</v>
      </c>
    </row>
    <row r="78" spans="1:39" x14ac:dyDescent="0.35">
      <c r="B78" s="144"/>
      <c r="C78" s="153" t="s">
        <v>365</v>
      </c>
      <c r="D78" s="153"/>
      <c r="E78" s="153"/>
      <c r="F78" s="153"/>
      <c r="G78" s="153"/>
      <c r="H78" s="151">
        <f>SUM(D78:G78)</f>
        <v>0</v>
      </c>
      <c r="I78" s="153"/>
      <c r="J78" s="153"/>
      <c r="K78" s="153"/>
      <c r="L78" s="153"/>
      <c r="M78" s="151">
        <f>SUM(I78:L78)</f>
        <v>0</v>
      </c>
      <c r="N78" s="153"/>
      <c r="O78" s="153"/>
      <c r="P78" s="153"/>
      <c r="Q78" s="153"/>
      <c r="R78" s="151">
        <f>SUM(N78:Q78)</f>
        <v>0</v>
      </c>
      <c r="S78" s="153"/>
      <c r="T78" s="153"/>
      <c r="U78" s="153"/>
      <c r="V78" s="153"/>
      <c r="W78" s="151">
        <f>SUM(S78:V78)</f>
        <v>0</v>
      </c>
      <c r="X78" s="153"/>
      <c r="Y78" s="153"/>
      <c r="Z78" s="153"/>
      <c r="AA78" s="153"/>
      <c r="AB78" s="151">
        <f>SUM(X78:AA78)</f>
        <v>0</v>
      </c>
      <c r="AC78" s="153"/>
      <c r="AD78" s="153"/>
      <c r="AE78" s="153"/>
      <c r="AF78" s="153"/>
      <c r="AG78" s="151">
        <f>SUM(AC78:AF78)</f>
        <v>0</v>
      </c>
      <c r="AH78" s="153"/>
      <c r="AI78" s="153"/>
      <c r="AJ78" s="153"/>
      <c r="AK78" s="153"/>
      <c r="AL78" s="151">
        <f>SUM(AH78:AK78)</f>
        <v>0</v>
      </c>
      <c r="AM78" s="143">
        <f t="shared" si="16"/>
        <v>0</v>
      </c>
    </row>
    <row r="79" spans="1:39" x14ac:dyDescent="0.35">
      <c r="A79" s="156" t="s">
        <v>395</v>
      </c>
      <c r="B79" s="157" t="s">
        <v>381</v>
      </c>
      <c r="C79" s="156"/>
      <c r="D79" s="156">
        <f t="shared" ref="D79:AL79" si="18">SUM(D75:D78)</f>
        <v>0</v>
      </c>
      <c r="E79" s="156">
        <f t="shared" si="18"/>
        <v>0</v>
      </c>
      <c r="F79" s="156">
        <f t="shared" si="18"/>
        <v>0</v>
      </c>
      <c r="G79" s="156">
        <f t="shared" si="18"/>
        <v>0</v>
      </c>
      <c r="H79" s="156">
        <f t="shared" si="18"/>
        <v>0</v>
      </c>
      <c r="I79" s="156">
        <f t="shared" si="18"/>
        <v>0</v>
      </c>
      <c r="J79" s="156">
        <f t="shared" si="18"/>
        <v>0</v>
      </c>
      <c r="K79" s="156">
        <f t="shared" si="18"/>
        <v>0</v>
      </c>
      <c r="L79" s="156">
        <f t="shared" si="18"/>
        <v>0</v>
      </c>
      <c r="M79" s="156">
        <f t="shared" si="18"/>
        <v>0</v>
      </c>
      <c r="N79" s="156">
        <f t="shared" si="18"/>
        <v>0</v>
      </c>
      <c r="O79" s="156">
        <f t="shared" si="18"/>
        <v>0</v>
      </c>
      <c r="P79" s="156">
        <f t="shared" si="18"/>
        <v>0</v>
      </c>
      <c r="Q79" s="156">
        <f t="shared" si="18"/>
        <v>0</v>
      </c>
      <c r="R79" s="156">
        <f t="shared" si="18"/>
        <v>0</v>
      </c>
      <c r="S79" s="156">
        <f t="shared" si="18"/>
        <v>0</v>
      </c>
      <c r="T79" s="156">
        <f t="shared" si="18"/>
        <v>0</v>
      </c>
      <c r="U79" s="156">
        <f t="shared" si="18"/>
        <v>0</v>
      </c>
      <c r="V79" s="156">
        <f t="shared" si="18"/>
        <v>0</v>
      </c>
      <c r="W79" s="156">
        <f t="shared" si="18"/>
        <v>0</v>
      </c>
      <c r="X79" s="156">
        <f t="shared" si="18"/>
        <v>0</v>
      </c>
      <c r="Y79" s="156">
        <f t="shared" si="18"/>
        <v>0</v>
      </c>
      <c r="Z79" s="156">
        <f t="shared" si="18"/>
        <v>0</v>
      </c>
      <c r="AA79" s="156">
        <f t="shared" si="18"/>
        <v>0</v>
      </c>
      <c r="AB79" s="156">
        <f t="shared" si="18"/>
        <v>0</v>
      </c>
      <c r="AC79" s="156">
        <f t="shared" si="18"/>
        <v>0</v>
      </c>
      <c r="AD79" s="156">
        <f t="shared" si="18"/>
        <v>0</v>
      </c>
      <c r="AE79" s="156">
        <f t="shared" si="18"/>
        <v>0</v>
      </c>
      <c r="AF79" s="156">
        <f t="shared" si="18"/>
        <v>0</v>
      </c>
      <c r="AG79" s="156">
        <f t="shared" si="18"/>
        <v>0</v>
      </c>
      <c r="AH79" s="156">
        <f t="shared" si="18"/>
        <v>0</v>
      </c>
      <c r="AI79" s="156">
        <f t="shared" si="18"/>
        <v>0</v>
      </c>
      <c r="AJ79" s="156">
        <f t="shared" si="18"/>
        <v>0</v>
      </c>
      <c r="AK79" s="156">
        <f t="shared" si="18"/>
        <v>0</v>
      </c>
      <c r="AL79" s="156">
        <f t="shared" si="18"/>
        <v>0</v>
      </c>
      <c r="AM79" s="143">
        <f t="shared" si="16"/>
        <v>0</v>
      </c>
    </row>
    <row r="80" spans="1:39" x14ac:dyDescent="0.35">
      <c r="A80" s="150" t="s">
        <v>396</v>
      </c>
      <c r="B80" s="144">
        <v>12</v>
      </c>
      <c r="C80" s="148" t="s">
        <v>344</v>
      </c>
      <c r="D80" s="148"/>
      <c r="E80" s="148"/>
      <c r="F80" s="148"/>
      <c r="G80" s="148"/>
      <c r="H80" s="151">
        <f>SUM(D80:G80)</f>
        <v>0</v>
      </c>
      <c r="I80" s="148"/>
      <c r="J80" s="148"/>
      <c r="K80" s="148"/>
      <c r="L80" s="148"/>
      <c r="M80" s="151">
        <f>SUM(I80:L80)</f>
        <v>0</v>
      </c>
      <c r="N80" s="148"/>
      <c r="O80" s="148"/>
      <c r="P80" s="148"/>
      <c r="Q80" s="148"/>
      <c r="R80" s="151">
        <f>SUM(N80:Q80)</f>
        <v>0</v>
      </c>
      <c r="S80" s="148"/>
      <c r="T80" s="148"/>
      <c r="U80" s="148"/>
      <c r="V80" s="148"/>
      <c r="W80" s="151">
        <f>SUM(S80:V80)</f>
        <v>0</v>
      </c>
      <c r="X80" s="148"/>
      <c r="Y80" s="148"/>
      <c r="Z80" s="148"/>
      <c r="AA80" s="148"/>
      <c r="AB80" s="151">
        <f>SUM(X80:AA80)</f>
        <v>0</v>
      </c>
      <c r="AC80" s="148"/>
      <c r="AD80" s="148"/>
      <c r="AE80" s="148"/>
      <c r="AF80" s="148"/>
      <c r="AG80" s="151">
        <f>SUM(AC80:AF80)</f>
        <v>0</v>
      </c>
      <c r="AH80" s="148">
        <v>14</v>
      </c>
      <c r="AI80" s="148"/>
      <c r="AJ80" s="148"/>
      <c r="AK80" s="148"/>
      <c r="AL80" s="151">
        <f>SUM(AH80:AK80)</f>
        <v>14</v>
      </c>
      <c r="AM80" s="143">
        <f t="shared" si="16"/>
        <v>14</v>
      </c>
    </row>
    <row r="81" spans="1:39" x14ac:dyDescent="0.35">
      <c r="A81" s="199" t="s">
        <v>397</v>
      </c>
      <c r="B81" s="144"/>
      <c r="C81" s="153" t="s">
        <v>346</v>
      </c>
      <c r="D81" s="153"/>
      <c r="E81" s="153"/>
      <c r="F81" s="153"/>
      <c r="G81" s="153"/>
      <c r="H81" s="151">
        <f>SUM(D81:G81)</f>
        <v>0</v>
      </c>
      <c r="I81" s="153"/>
      <c r="J81" s="153"/>
      <c r="K81" s="153"/>
      <c r="L81" s="153"/>
      <c r="M81" s="151">
        <f>SUM(I81:L81)</f>
        <v>0</v>
      </c>
      <c r="N81" s="153"/>
      <c r="O81" s="153"/>
      <c r="P81" s="153"/>
      <c r="Q81" s="153"/>
      <c r="R81" s="151">
        <f>SUM(N81:Q81)</f>
        <v>0</v>
      </c>
      <c r="S81" s="153"/>
      <c r="T81" s="153"/>
      <c r="U81" s="153"/>
      <c r="V81" s="153"/>
      <c r="W81" s="151">
        <f>SUM(S81:V81)</f>
        <v>0</v>
      </c>
      <c r="X81" s="153"/>
      <c r="Y81" s="153"/>
      <c r="Z81" s="153"/>
      <c r="AA81" s="153"/>
      <c r="AB81" s="151">
        <f>SUM(X81:AA81)</f>
        <v>0</v>
      </c>
      <c r="AC81" s="153"/>
      <c r="AD81" s="153"/>
      <c r="AE81" s="153"/>
      <c r="AF81" s="153"/>
      <c r="AG81" s="151">
        <f>SUM(AC81:AF81)</f>
        <v>0</v>
      </c>
      <c r="AH81" s="153">
        <v>7</v>
      </c>
      <c r="AI81" s="153"/>
      <c r="AJ81" s="153"/>
      <c r="AK81" s="153"/>
      <c r="AL81" s="151">
        <f>SUM(AH81:AK81)</f>
        <v>7</v>
      </c>
      <c r="AM81" s="143">
        <f t="shared" si="16"/>
        <v>7</v>
      </c>
    </row>
    <row r="82" spans="1:39" x14ac:dyDescent="0.35">
      <c r="A82" s="199"/>
      <c r="B82" s="144"/>
      <c r="C82" s="148" t="s">
        <v>348</v>
      </c>
      <c r="D82" s="148"/>
      <c r="E82" s="148"/>
      <c r="F82" s="148"/>
      <c r="G82" s="148"/>
      <c r="H82" s="151">
        <f>SUM(D82:G82)</f>
        <v>0</v>
      </c>
      <c r="I82" s="148"/>
      <c r="J82" s="148"/>
      <c r="K82" s="148"/>
      <c r="L82" s="148"/>
      <c r="M82" s="151">
        <f>SUM(I82:L82)</f>
        <v>0</v>
      </c>
      <c r="N82" s="148"/>
      <c r="O82" s="148"/>
      <c r="P82" s="148"/>
      <c r="Q82" s="148"/>
      <c r="R82" s="151">
        <f>SUM(N82:Q82)</f>
        <v>0</v>
      </c>
      <c r="S82" s="148"/>
      <c r="T82" s="148"/>
      <c r="U82" s="148"/>
      <c r="V82" s="148"/>
      <c r="W82" s="151">
        <f>SUM(S82:V82)</f>
        <v>0</v>
      </c>
      <c r="X82" s="148"/>
      <c r="Y82" s="148"/>
      <c r="Z82" s="148"/>
      <c r="AA82" s="148"/>
      <c r="AB82" s="151">
        <f>SUM(X82:AA82)</f>
        <v>0</v>
      </c>
      <c r="AC82" s="148"/>
      <c r="AD82" s="148"/>
      <c r="AE82" s="148"/>
      <c r="AF82" s="148"/>
      <c r="AG82" s="151">
        <f>SUM(AC82:AF82)</f>
        <v>0</v>
      </c>
      <c r="AH82" s="148">
        <v>4</v>
      </c>
      <c r="AI82" s="148"/>
      <c r="AJ82" s="148"/>
      <c r="AK82" s="148"/>
      <c r="AL82" s="151">
        <f>SUM(AH82:AK82)</f>
        <v>4</v>
      </c>
      <c r="AM82" s="143">
        <f t="shared" si="16"/>
        <v>4</v>
      </c>
    </row>
    <row r="83" spans="1:39" x14ac:dyDescent="0.35">
      <c r="A83" s="199"/>
      <c r="B83" s="144"/>
      <c r="C83" s="153" t="s">
        <v>365</v>
      </c>
      <c r="D83" s="153"/>
      <c r="E83" s="153"/>
      <c r="F83" s="153"/>
      <c r="G83" s="153"/>
      <c r="H83" s="151">
        <f>SUM(D83:G83)</f>
        <v>0</v>
      </c>
      <c r="I83" s="153"/>
      <c r="J83" s="153"/>
      <c r="K83" s="153"/>
      <c r="L83" s="153"/>
      <c r="M83" s="151">
        <f>SUM(I83:L83)</f>
        <v>0</v>
      </c>
      <c r="N83" s="153"/>
      <c r="O83" s="153"/>
      <c r="P83" s="153"/>
      <c r="Q83" s="153"/>
      <c r="R83" s="151">
        <f>SUM(N83:Q83)</f>
        <v>0</v>
      </c>
      <c r="S83" s="153"/>
      <c r="T83" s="153"/>
      <c r="U83" s="153"/>
      <c r="V83" s="153"/>
      <c r="W83" s="151">
        <f>SUM(S83:V83)</f>
        <v>0</v>
      </c>
      <c r="X83" s="153"/>
      <c r="Y83" s="153"/>
      <c r="Z83" s="153"/>
      <c r="AA83" s="153"/>
      <c r="AB83" s="151">
        <f>SUM(X83:AA83)</f>
        <v>0</v>
      </c>
      <c r="AC83" s="153"/>
      <c r="AD83" s="153"/>
      <c r="AE83" s="153"/>
      <c r="AF83" s="153"/>
      <c r="AG83" s="151">
        <f>SUM(AC83:AF83)</f>
        <v>0</v>
      </c>
      <c r="AH83" s="153"/>
      <c r="AI83" s="153"/>
      <c r="AJ83" s="153"/>
      <c r="AK83" s="153"/>
      <c r="AL83" s="151">
        <f>SUM(AH83:AK83)</f>
        <v>0</v>
      </c>
      <c r="AM83" s="143">
        <f t="shared" si="16"/>
        <v>0</v>
      </c>
    </row>
    <row r="84" spans="1:39" x14ac:dyDescent="0.35">
      <c r="A84" s="156" t="s">
        <v>396</v>
      </c>
      <c r="B84" s="157">
        <v>12</v>
      </c>
      <c r="C84" s="156"/>
      <c r="D84" s="156">
        <f t="shared" ref="D84:AL84" si="19">SUM(D80:D83)</f>
        <v>0</v>
      </c>
      <c r="E84" s="156">
        <f t="shared" si="19"/>
        <v>0</v>
      </c>
      <c r="F84" s="156">
        <f t="shared" si="19"/>
        <v>0</v>
      </c>
      <c r="G84" s="156">
        <f t="shared" si="19"/>
        <v>0</v>
      </c>
      <c r="H84" s="156">
        <f t="shared" si="19"/>
        <v>0</v>
      </c>
      <c r="I84" s="156">
        <f t="shared" si="19"/>
        <v>0</v>
      </c>
      <c r="J84" s="156">
        <f t="shared" si="19"/>
        <v>0</v>
      </c>
      <c r="K84" s="156">
        <f t="shared" si="19"/>
        <v>0</v>
      </c>
      <c r="L84" s="156">
        <f t="shared" si="19"/>
        <v>0</v>
      </c>
      <c r="M84" s="156">
        <f t="shared" si="19"/>
        <v>0</v>
      </c>
      <c r="N84" s="156">
        <f t="shared" si="19"/>
        <v>0</v>
      </c>
      <c r="O84" s="156">
        <f t="shared" si="19"/>
        <v>0</v>
      </c>
      <c r="P84" s="156">
        <f t="shared" si="19"/>
        <v>0</v>
      </c>
      <c r="Q84" s="156">
        <f t="shared" si="19"/>
        <v>0</v>
      </c>
      <c r="R84" s="156">
        <f t="shared" si="19"/>
        <v>0</v>
      </c>
      <c r="S84" s="156">
        <f t="shared" si="19"/>
        <v>0</v>
      </c>
      <c r="T84" s="156">
        <f t="shared" si="19"/>
        <v>0</v>
      </c>
      <c r="U84" s="156">
        <f t="shared" si="19"/>
        <v>0</v>
      </c>
      <c r="V84" s="156">
        <f t="shared" si="19"/>
        <v>0</v>
      </c>
      <c r="W84" s="156">
        <f t="shared" si="19"/>
        <v>0</v>
      </c>
      <c r="X84" s="156">
        <f t="shared" si="19"/>
        <v>0</v>
      </c>
      <c r="Y84" s="156">
        <f t="shared" si="19"/>
        <v>0</v>
      </c>
      <c r="Z84" s="156">
        <f t="shared" si="19"/>
        <v>0</v>
      </c>
      <c r="AA84" s="156">
        <f t="shared" si="19"/>
        <v>0</v>
      </c>
      <c r="AB84" s="156">
        <f t="shared" si="19"/>
        <v>0</v>
      </c>
      <c r="AC84" s="156">
        <f t="shared" si="19"/>
        <v>0</v>
      </c>
      <c r="AD84" s="156">
        <f t="shared" si="19"/>
        <v>0</v>
      </c>
      <c r="AE84" s="156">
        <f t="shared" si="19"/>
        <v>0</v>
      </c>
      <c r="AF84" s="156">
        <f t="shared" si="19"/>
        <v>0</v>
      </c>
      <c r="AG84" s="156">
        <f t="shared" si="19"/>
        <v>0</v>
      </c>
      <c r="AH84" s="156">
        <f t="shared" si="19"/>
        <v>25</v>
      </c>
      <c r="AI84" s="156">
        <f t="shared" si="19"/>
        <v>0</v>
      </c>
      <c r="AJ84" s="156">
        <f t="shared" si="19"/>
        <v>0</v>
      </c>
      <c r="AK84" s="156">
        <f t="shared" si="19"/>
        <v>0</v>
      </c>
      <c r="AL84" s="156">
        <f t="shared" si="19"/>
        <v>25</v>
      </c>
      <c r="AM84" s="143">
        <f t="shared" si="16"/>
        <v>25</v>
      </c>
    </row>
    <row r="85" spans="1:39" x14ac:dyDescent="0.35">
      <c r="A85" s="150" t="s">
        <v>398</v>
      </c>
      <c r="B85" s="144" t="s">
        <v>399</v>
      </c>
      <c r="C85" s="148" t="s">
        <v>344</v>
      </c>
      <c r="D85" s="148">
        <v>1</v>
      </c>
      <c r="E85" s="148"/>
      <c r="F85" s="148"/>
      <c r="G85" s="148"/>
      <c r="H85" s="151">
        <f>SUM(D85:G85)</f>
        <v>1</v>
      </c>
      <c r="I85" s="148"/>
      <c r="J85" s="148"/>
      <c r="K85" s="148"/>
      <c r="L85" s="148"/>
      <c r="M85" s="151">
        <f>SUM(I85:L85)</f>
        <v>0</v>
      </c>
      <c r="N85" s="148"/>
      <c r="O85" s="148">
        <v>1</v>
      </c>
      <c r="P85" s="148"/>
      <c r="Q85" s="148"/>
      <c r="R85" s="151">
        <f>SUM(N85:Q85)</f>
        <v>1</v>
      </c>
      <c r="S85" s="148"/>
      <c r="T85" s="148"/>
      <c r="U85" s="148"/>
      <c r="V85" s="148"/>
      <c r="W85" s="151">
        <f>SUM(S85:V85)</f>
        <v>0</v>
      </c>
      <c r="X85" s="148"/>
      <c r="Y85" s="148"/>
      <c r="Z85" s="148"/>
      <c r="AA85" s="148"/>
      <c r="AB85" s="151">
        <f>SUM(X85:AA85)</f>
        <v>0</v>
      </c>
      <c r="AC85" s="148"/>
      <c r="AD85" s="148"/>
      <c r="AE85" s="148"/>
      <c r="AF85" s="148"/>
      <c r="AG85" s="151">
        <f>SUM(AC85:AF85)</f>
        <v>0</v>
      </c>
      <c r="AH85" s="148"/>
      <c r="AI85" s="148"/>
      <c r="AJ85" s="148"/>
      <c r="AK85" s="148"/>
      <c r="AL85" s="151">
        <f>SUM(AH85:AK85)</f>
        <v>0</v>
      </c>
      <c r="AM85" s="143">
        <f t="shared" si="16"/>
        <v>2</v>
      </c>
    </row>
    <row r="86" spans="1:39" x14ac:dyDescent="0.35">
      <c r="A86" s="199" t="s">
        <v>400</v>
      </c>
      <c r="B86" s="144"/>
      <c r="C86" s="153" t="s">
        <v>346</v>
      </c>
      <c r="D86" s="153">
        <v>3</v>
      </c>
      <c r="E86" s="153"/>
      <c r="F86" s="153"/>
      <c r="G86" s="153"/>
      <c r="H86" s="151">
        <f>SUM(D86:G86)</f>
        <v>3</v>
      </c>
      <c r="I86" s="153"/>
      <c r="J86" s="153"/>
      <c r="K86" s="153"/>
      <c r="L86" s="153"/>
      <c r="M86" s="151">
        <f>SUM(I86:L86)</f>
        <v>0</v>
      </c>
      <c r="N86" s="153"/>
      <c r="O86" s="153">
        <v>2</v>
      </c>
      <c r="P86" s="153"/>
      <c r="Q86" s="153"/>
      <c r="R86" s="151">
        <f>SUM(N86:Q86)</f>
        <v>2</v>
      </c>
      <c r="S86" s="153"/>
      <c r="T86" s="153"/>
      <c r="U86" s="153"/>
      <c r="V86" s="153"/>
      <c r="W86" s="151">
        <f>SUM(S86:V86)</f>
        <v>0</v>
      </c>
      <c r="X86" s="153"/>
      <c r="Y86" s="153"/>
      <c r="Z86" s="153"/>
      <c r="AA86" s="153"/>
      <c r="AB86" s="151">
        <f>SUM(X86:AA86)</f>
        <v>0</v>
      </c>
      <c r="AC86" s="153">
        <v>1</v>
      </c>
      <c r="AD86" s="153"/>
      <c r="AE86" s="153"/>
      <c r="AF86" s="153"/>
      <c r="AG86" s="151">
        <f>SUM(AC86:AF86)</f>
        <v>1</v>
      </c>
      <c r="AH86" s="153"/>
      <c r="AI86" s="153"/>
      <c r="AJ86" s="153"/>
      <c r="AK86" s="153"/>
      <c r="AL86" s="151">
        <f>SUM(AH86:AK86)</f>
        <v>0</v>
      </c>
      <c r="AM86" s="143">
        <f t="shared" si="16"/>
        <v>6</v>
      </c>
    </row>
    <row r="87" spans="1:39" x14ac:dyDescent="0.35">
      <c r="A87" s="199"/>
      <c r="B87" s="144"/>
      <c r="C87" s="148" t="s">
        <v>348</v>
      </c>
      <c r="D87" s="148">
        <v>1</v>
      </c>
      <c r="E87" s="148">
        <v>1</v>
      </c>
      <c r="F87" s="148"/>
      <c r="G87" s="148"/>
      <c r="H87" s="151">
        <f>SUM(D87:G87)</f>
        <v>2</v>
      </c>
      <c r="I87" s="148"/>
      <c r="J87" s="148"/>
      <c r="K87" s="148"/>
      <c r="L87" s="148"/>
      <c r="M87" s="151">
        <f>SUM(I87:L87)</f>
        <v>0</v>
      </c>
      <c r="N87" s="148"/>
      <c r="O87" s="148">
        <v>1</v>
      </c>
      <c r="P87" s="148"/>
      <c r="Q87" s="148"/>
      <c r="R87" s="151">
        <f>SUM(N87:Q87)</f>
        <v>1</v>
      </c>
      <c r="S87" s="148"/>
      <c r="T87" s="148"/>
      <c r="U87" s="148"/>
      <c r="V87" s="148"/>
      <c r="W87" s="151">
        <f>SUM(S87:V87)</f>
        <v>0</v>
      </c>
      <c r="X87" s="148"/>
      <c r="Y87" s="148"/>
      <c r="Z87" s="148"/>
      <c r="AA87" s="148"/>
      <c r="AB87" s="151">
        <f>SUM(X87:AA87)</f>
        <v>0</v>
      </c>
      <c r="AC87" s="148"/>
      <c r="AD87" s="148"/>
      <c r="AE87" s="148"/>
      <c r="AF87" s="148"/>
      <c r="AG87" s="151">
        <f>SUM(AC87:AF87)</f>
        <v>0</v>
      </c>
      <c r="AH87" s="148"/>
      <c r="AI87" s="148"/>
      <c r="AJ87" s="148"/>
      <c r="AK87" s="148"/>
      <c r="AL87" s="151">
        <f>SUM(AH87:AK87)</f>
        <v>0</v>
      </c>
      <c r="AM87" s="143">
        <f t="shared" si="16"/>
        <v>3</v>
      </c>
    </row>
    <row r="88" spans="1:39" x14ac:dyDescent="0.35">
      <c r="A88" s="199"/>
      <c r="B88" s="144"/>
      <c r="C88" s="153" t="s">
        <v>365</v>
      </c>
      <c r="D88" s="153"/>
      <c r="E88" s="153"/>
      <c r="F88" s="153"/>
      <c r="G88" s="153"/>
      <c r="H88" s="151">
        <f>SUM(D88:G88)</f>
        <v>0</v>
      </c>
      <c r="I88" s="153"/>
      <c r="J88" s="153"/>
      <c r="K88" s="153"/>
      <c r="L88" s="153"/>
      <c r="M88" s="151">
        <f>SUM(I88:L88)</f>
        <v>0</v>
      </c>
      <c r="N88" s="153"/>
      <c r="O88" s="153"/>
      <c r="P88" s="153"/>
      <c r="Q88" s="153"/>
      <c r="R88" s="151">
        <f>SUM(N88:Q88)</f>
        <v>0</v>
      </c>
      <c r="S88" s="153"/>
      <c r="T88" s="153"/>
      <c r="U88" s="153"/>
      <c r="V88" s="153"/>
      <c r="W88" s="151">
        <f>SUM(S88:V88)</f>
        <v>0</v>
      </c>
      <c r="X88" s="153"/>
      <c r="Y88" s="153"/>
      <c r="Z88" s="153"/>
      <c r="AA88" s="153"/>
      <c r="AB88" s="151">
        <f>SUM(X88:AA88)</f>
        <v>0</v>
      </c>
      <c r="AC88" s="153"/>
      <c r="AD88" s="153"/>
      <c r="AE88" s="153"/>
      <c r="AF88" s="153"/>
      <c r="AG88" s="151">
        <f>SUM(AC88:AF88)</f>
        <v>0</v>
      </c>
      <c r="AH88" s="153"/>
      <c r="AI88" s="153"/>
      <c r="AJ88" s="153"/>
      <c r="AK88" s="153"/>
      <c r="AL88" s="151">
        <f>SUM(AH88:AK88)</f>
        <v>0</v>
      </c>
      <c r="AM88" s="143">
        <f t="shared" si="16"/>
        <v>0</v>
      </c>
    </row>
    <row r="89" spans="1:39" x14ac:dyDescent="0.35">
      <c r="A89" s="156" t="s">
        <v>401</v>
      </c>
      <c r="B89" s="157"/>
      <c r="C89" s="156"/>
      <c r="D89" s="156">
        <f t="shared" ref="D89:AL89" si="20">SUM(D85:D88)</f>
        <v>5</v>
      </c>
      <c r="E89" s="156">
        <f t="shared" si="20"/>
        <v>1</v>
      </c>
      <c r="F89" s="156">
        <f t="shared" si="20"/>
        <v>0</v>
      </c>
      <c r="G89" s="156">
        <f t="shared" si="20"/>
        <v>0</v>
      </c>
      <c r="H89" s="156">
        <f t="shared" si="20"/>
        <v>6</v>
      </c>
      <c r="I89" s="156">
        <f t="shared" si="20"/>
        <v>0</v>
      </c>
      <c r="J89" s="156">
        <f t="shared" si="20"/>
        <v>0</v>
      </c>
      <c r="K89" s="156">
        <f t="shared" si="20"/>
        <v>0</v>
      </c>
      <c r="L89" s="156">
        <f t="shared" si="20"/>
        <v>0</v>
      </c>
      <c r="M89" s="156">
        <f t="shared" si="20"/>
        <v>0</v>
      </c>
      <c r="N89" s="156">
        <f t="shared" si="20"/>
        <v>0</v>
      </c>
      <c r="O89" s="156">
        <f t="shared" si="20"/>
        <v>4</v>
      </c>
      <c r="P89" s="156">
        <f t="shared" si="20"/>
        <v>0</v>
      </c>
      <c r="Q89" s="156">
        <f t="shared" si="20"/>
        <v>0</v>
      </c>
      <c r="R89" s="156">
        <f t="shared" si="20"/>
        <v>4</v>
      </c>
      <c r="S89" s="156">
        <f t="shared" si="20"/>
        <v>0</v>
      </c>
      <c r="T89" s="156">
        <f t="shared" si="20"/>
        <v>0</v>
      </c>
      <c r="U89" s="156">
        <f t="shared" si="20"/>
        <v>0</v>
      </c>
      <c r="V89" s="156">
        <f t="shared" si="20"/>
        <v>0</v>
      </c>
      <c r="W89" s="156">
        <f t="shared" si="20"/>
        <v>0</v>
      </c>
      <c r="X89" s="156">
        <f t="shared" si="20"/>
        <v>0</v>
      </c>
      <c r="Y89" s="156">
        <f t="shared" si="20"/>
        <v>0</v>
      </c>
      <c r="Z89" s="156">
        <f t="shared" si="20"/>
        <v>0</v>
      </c>
      <c r="AA89" s="156">
        <f t="shared" si="20"/>
        <v>0</v>
      </c>
      <c r="AB89" s="156">
        <f t="shared" si="20"/>
        <v>0</v>
      </c>
      <c r="AC89" s="156">
        <f t="shared" si="20"/>
        <v>1</v>
      </c>
      <c r="AD89" s="156">
        <f t="shared" si="20"/>
        <v>0</v>
      </c>
      <c r="AE89" s="156">
        <f t="shared" si="20"/>
        <v>0</v>
      </c>
      <c r="AF89" s="156">
        <f t="shared" si="20"/>
        <v>0</v>
      </c>
      <c r="AG89" s="156">
        <f t="shared" si="20"/>
        <v>1</v>
      </c>
      <c r="AH89" s="156">
        <f t="shared" si="20"/>
        <v>0</v>
      </c>
      <c r="AI89" s="156">
        <f t="shared" si="20"/>
        <v>0</v>
      </c>
      <c r="AJ89" s="156">
        <f t="shared" si="20"/>
        <v>0</v>
      </c>
      <c r="AK89" s="156">
        <f t="shared" si="20"/>
        <v>0</v>
      </c>
      <c r="AL89" s="156">
        <f t="shared" si="20"/>
        <v>0</v>
      </c>
      <c r="AM89" s="143">
        <f t="shared" si="16"/>
        <v>11</v>
      </c>
    </row>
    <row r="90" spans="1:39" x14ac:dyDescent="0.35">
      <c r="A90" s="199" t="s">
        <v>402</v>
      </c>
      <c r="B90" s="144"/>
      <c r="C90" s="148" t="s">
        <v>344</v>
      </c>
      <c r="D90" s="148"/>
      <c r="E90" s="148"/>
      <c r="F90" s="148"/>
      <c r="G90" s="148"/>
      <c r="H90" s="151">
        <f>SUM(D90:G90)</f>
        <v>0</v>
      </c>
      <c r="I90" s="148"/>
      <c r="J90" s="148"/>
      <c r="K90" s="148"/>
      <c r="L90" s="148"/>
      <c r="M90" s="151">
        <f>SUM(I90:L90)</f>
        <v>0</v>
      </c>
      <c r="N90" s="148"/>
      <c r="O90" s="148"/>
      <c r="P90" s="148"/>
      <c r="Q90" s="148"/>
      <c r="R90" s="151">
        <f>SUM(N90:Q90)</f>
        <v>0</v>
      </c>
      <c r="S90" s="148"/>
      <c r="T90" s="148"/>
      <c r="U90" s="148"/>
      <c r="V90" s="148"/>
      <c r="W90" s="151">
        <f>SUM(S90:V90)</f>
        <v>0</v>
      </c>
      <c r="X90" s="148"/>
      <c r="Y90" s="148"/>
      <c r="Z90" s="148"/>
      <c r="AA90" s="148"/>
      <c r="AB90" s="151">
        <f>SUM(X90:AA90)</f>
        <v>0</v>
      </c>
      <c r="AC90" s="148"/>
      <c r="AD90" s="148"/>
      <c r="AE90" s="148"/>
      <c r="AF90" s="148"/>
      <c r="AG90" s="151">
        <f>SUM(AC90:AF90)</f>
        <v>0</v>
      </c>
      <c r="AH90" s="148"/>
      <c r="AI90" s="148"/>
      <c r="AJ90" s="148"/>
      <c r="AK90" s="148"/>
      <c r="AL90" s="151">
        <f>SUM(AH90:AK90)</f>
        <v>0</v>
      </c>
      <c r="AM90" s="143">
        <f t="shared" si="16"/>
        <v>0</v>
      </c>
    </row>
    <row r="91" spans="1:39" x14ac:dyDescent="0.35">
      <c r="A91" s="199"/>
      <c r="B91" s="144"/>
      <c r="C91" s="153" t="s">
        <v>346</v>
      </c>
      <c r="D91" s="153"/>
      <c r="E91" s="153"/>
      <c r="F91" s="153"/>
      <c r="G91" s="153"/>
      <c r="H91" s="151">
        <f>SUM(D91:G91)</f>
        <v>0</v>
      </c>
      <c r="I91" s="153"/>
      <c r="J91" s="153"/>
      <c r="K91" s="153"/>
      <c r="L91" s="153"/>
      <c r="M91" s="151">
        <f>SUM(I91:L91)</f>
        <v>0</v>
      </c>
      <c r="N91" s="153"/>
      <c r="O91" s="153"/>
      <c r="P91" s="153"/>
      <c r="Q91" s="153"/>
      <c r="R91" s="151">
        <f>SUM(N91:Q91)</f>
        <v>0</v>
      </c>
      <c r="S91" s="153"/>
      <c r="T91" s="153"/>
      <c r="U91" s="153"/>
      <c r="V91" s="153"/>
      <c r="W91" s="151">
        <f>SUM(S91:V91)</f>
        <v>0</v>
      </c>
      <c r="X91" s="153"/>
      <c r="Y91" s="153"/>
      <c r="Z91" s="153"/>
      <c r="AA91" s="153"/>
      <c r="AB91" s="151">
        <f>SUM(X91:AA91)</f>
        <v>0</v>
      </c>
      <c r="AC91" s="153"/>
      <c r="AD91" s="153"/>
      <c r="AE91" s="153"/>
      <c r="AF91" s="153"/>
      <c r="AG91" s="151">
        <f>SUM(AC91:AF91)</f>
        <v>0</v>
      </c>
      <c r="AH91" s="153"/>
      <c r="AI91" s="153"/>
      <c r="AJ91" s="153"/>
      <c r="AK91" s="153"/>
      <c r="AL91" s="151">
        <f>SUM(AH91:AK91)</f>
        <v>0</v>
      </c>
      <c r="AM91" s="143">
        <f t="shared" si="16"/>
        <v>0</v>
      </c>
    </row>
    <row r="92" spans="1:39" x14ac:dyDescent="0.35">
      <c r="A92" s="199"/>
      <c r="B92" s="144"/>
      <c r="C92" s="148" t="s">
        <v>348</v>
      </c>
      <c r="D92" s="148"/>
      <c r="E92" s="148"/>
      <c r="F92" s="148"/>
      <c r="G92" s="148"/>
      <c r="H92" s="151">
        <f>SUM(D92:G92)</f>
        <v>0</v>
      </c>
      <c r="I92" s="148"/>
      <c r="J92" s="148"/>
      <c r="K92" s="148"/>
      <c r="L92" s="148"/>
      <c r="M92" s="151">
        <f>SUM(I92:L92)</f>
        <v>0</v>
      </c>
      <c r="N92" s="148"/>
      <c r="O92" s="148"/>
      <c r="P92" s="148"/>
      <c r="Q92" s="148"/>
      <c r="R92" s="151">
        <f>SUM(N92:Q92)</f>
        <v>0</v>
      </c>
      <c r="S92" s="148"/>
      <c r="T92" s="148"/>
      <c r="U92" s="148"/>
      <c r="V92" s="148"/>
      <c r="W92" s="151">
        <f>SUM(S92:V92)</f>
        <v>0</v>
      </c>
      <c r="X92" s="148"/>
      <c r="Y92" s="148"/>
      <c r="Z92" s="148"/>
      <c r="AA92" s="148"/>
      <c r="AB92" s="151">
        <f>SUM(X92:AA92)</f>
        <v>0</v>
      </c>
      <c r="AC92" s="148"/>
      <c r="AD92" s="148"/>
      <c r="AE92" s="148"/>
      <c r="AF92" s="148"/>
      <c r="AG92" s="151">
        <f>SUM(AC92:AF92)</f>
        <v>0</v>
      </c>
      <c r="AH92" s="148"/>
      <c r="AI92" s="148"/>
      <c r="AJ92" s="148"/>
      <c r="AK92" s="148"/>
      <c r="AL92" s="151">
        <f>SUM(AH92:AK92)</f>
        <v>0</v>
      </c>
      <c r="AM92" s="143">
        <f t="shared" si="16"/>
        <v>0</v>
      </c>
    </row>
    <row r="93" spans="1:39" x14ac:dyDescent="0.35">
      <c r="A93" s="199"/>
      <c r="B93" s="144"/>
      <c r="C93" s="153" t="s">
        <v>365</v>
      </c>
      <c r="D93" s="153"/>
      <c r="E93" s="153"/>
      <c r="F93" s="153"/>
      <c r="G93" s="153"/>
      <c r="H93" s="151">
        <f>SUM(D93:G93)</f>
        <v>0</v>
      </c>
      <c r="I93" s="153"/>
      <c r="J93" s="153"/>
      <c r="K93" s="153"/>
      <c r="L93" s="153"/>
      <c r="M93" s="151">
        <f>SUM(I93:L93)</f>
        <v>0</v>
      </c>
      <c r="N93" s="153"/>
      <c r="O93" s="153"/>
      <c r="P93" s="153"/>
      <c r="Q93" s="153"/>
      <c r="R93" s="151">
        <f>SUM(N93:Q93)</f>
        <v>0</v>
      </c>
      <c r="S93" s="153"/>
      <c r="T93" s="153"/>
      <c r="U93" s="153"/>
      <c r="V93" s="153"/>
      <c r="W93" s="151">
        <f>SUM(S93:V93)</f>
        <v>0</v>
      </c>
      <c r="X93" s="153"/>
      <c r="Y93" s="153"/>
      <c r="Z93" s="153"/>
      <c r="AA93" s="153"/>
      <c r="AB93" s="151">
        <f>SUM(X93:AA93)</f>
        <v>0</v>
      </c>
      <c r="AC93" s="153"/>
      <c r="AD93" s="153"/>
      <c r="AE93" s="153"/>
      <c r="AF93" s="153"/>
      <c r="AG93" s="151">
        <f>SUM(AC93:AF93)</f>
        <v>0</v>
      </c>
      <c r="AH93" s="153"/>
      <c r="AI93" s="153"/>
      <c r="AJ93" s="153"/>
      <c r="AK93" s="153"/>
      <c r="AL93" s="151">
        <f>SUM(AH93:AK93)</f>
        <v>0</v>
      </c>
      <c r="AM93" s="143">
        <f t="shared" si="16"/>
        <v>0</v>
      </c>
    </row>
    <row r="94" spans="1:39" x14ac:dyDescent="0.35">
      <c r="A94" s="156" t="s">
        <v>403</v>
      </c>
      <c r="B94" s="157"/>
      <c r="C94" s="156"/>
      <c r="D94" s="156">
        <f t="shared" ref="D94:AL94" si="21">SUM(D90:D93)</f>
        <v>0</v>
      </c>
      <c r="E94" s="156">
        <f t="shared" si="21"/>
        <v>0</v>
      </c>
      <c r="F94" s="156">
        <f t="shared" si="21"/>
        <v>0</v>
      </c>
      <c r="G94" s="156">
        <f t="shared" si="21"/>
        <v>0</v>
      </c>
      <c r="H94" s="156">
        <f t="shared" si="21"/>
        <v>0</v>
      </c>
      <c r="I94" s="156">
        <f t="shared" si="21"/>
        <v>0</v>
      </c>
      <c r="J94" s="156">
        <f t="shared" si="21"/>
        <v>0</v>
      </c>
      <c r="K94" s="156">
        <f t="shared" si="21"/>
        <v>0</v>
      </c>
      <c r="L94" s="156">
        <f t="shared" si="21"/>
        <v>0</v>
      </c>
      <c r="M94" s="156">
        <f t="shared" si="21"/>
        <v>0</v>
      </c>
      <c r="N94" s="156">
        <f t="shared" si="21"/>
        <v>0</v>
      </c>
      <c r="O94" s="156">
        <f t="shared" si="21"/>
        <v>0</v>
      </c>
      <c r="P94" s="156">
        <f t="shared" si="21"/>
        <v>0</v>
      </c>
      <c r="Q94" s="156">
        <f t="shared" si="21"/>
        <v>0</v>
      </c>
      <c r="R94" s="156">
        <f t="shared" si="21"/>
        <v>0</v>
      </c>
      <c r="S94" s="156">
        <f t="shared" si="21"/>
        <v>0</v>
      </c>
      <c r="T94" s="156">
        <f t="shared" si="21"/>
        <v>0</v>
      </c>
      <c r="U94" s="156">
        <f t="shared" si="21"/>
        <v>0</v>
      </c>
      <c r="V94" s="156">
        <f t="shared" si="21"/>
        <v>0</v>
      </c>
      <c r="W94" s="156">
        <f t="shared" si="21"/>
        <v>0</v>
      </c>
      <c r="X94" s="156">
        <f t="shared" si="21"/>
        <v>0</v>
      </c>
      <c r="Y94" s="156">
        <f t="shared" si="21"/>
        <v>0</v>
      </c>
      <c r="Z94" s="156">
        <f t="shared" si="21"/>
        <v>0</v>
      </c>
      <c r="AA94" s="156">
        <f t="shared" si="21"/>
        <v>0</v>
      </c>
      <c r="AB94" s="156">
        <f t="shared" si="21"/>
        <v>0</v>
      </c>
      <c r="AC94" s="156">
        <f t="shared" si="21"/>
        <v>0</v>
      </c>
      <c r="AD94" s="156">
        <f t="shared" si="21"/>
        <v>0</v>
      </c>
      <c r="AE94" s="156">
        <f t="shared" si="21"/>
        <v>0</v>
      </c>
      <c r="AF94" s="156">
        <f t="shared" si="21"/>
        <v>0</v>
      </c>
      <c r="AG94" s="156">
        <f t="shared" si="21"/>
        <v>0</v>
      </c>
      <c r="AH94" s="156">
        <f t="shared" si="21"/>
        <v>0</v>
      </c>
      <c r="AI94" s="156">
        <f t="shared" si="21"/>
        <v>0</v>
      </c>
      <c r="AJ94" s="156">
        <f t="shared" si="21"/>
        <v>0</v>
      </c>
      <c r="AK94" s="156">
        <f t="shared" si="21"/>
        <v>0</v>
      </c>
      <c r="AL94" s="156">
        <f t="shared" si="21"/>
        <v>0</v>
      </c>
      <c r="AM94" s="143">
        <f t="shared" si="16"/>
        <v>0</v>
      </c>
    </row>
    <row r="95" spans="1:39" x14ac:dyDescent="0.35">
      <c r="A95" s="156" t="s">
        <v>398</v>
      </c>
      <c r="B95" s="157" t="s">
        <v>399</v>
      </c>
      <c r="C95" s="156"/>
      <c r="D95" s="156">
        <f t="shared" ref="D95:AL95" si="22">SUM(D94,D89)</f>
        <v>5</v>
      </c>
      <c r="E95" s="156">
        <f t="shared" si="22"/>
        <v>1</v>
      </c>
      <c r="F95" s="156">
        <f t="shared" si="22"/>
        <v>0</v>
      </c>
      <c r="G95" s="156">
        <f t="shared" si="22"/>
        <v>0</v>
      </c>
      <c r="H95" s="156">
        <f t="shared" si="22"/>
        <v>6</v>
      </c>
      <c r="I95" s="156">
        <f t="shared" si="22"/>
        <v>0</v>
      </c>
      <c r="J95" s="156">
        <f t="shared" si="22"/>
        <v>0</v>
      </c>
      <c r="K95" s="156">
        <f t="shared" si="22"/>
        <v>0</v>
      </c>
      <c r="L95" s="156">
        <f t="shared" si="22"/>
        <v>0</v>
      </c>
      <c r="M95" s="156">
        <f t="shared" si="22"/>
        <v>0</v>
      </c>
      <c r="N95" s="156">
        <f t="shared" si="22"/>
        <v>0</v>
      </c>
      <c r="O95" s="156">
        <f t="shared" si="22"/>
        <v>4</v>
      </c>
      <c r="P95" s="156">
        <f t="shared" si="22"/>
        <v>0</v>
      </c>
      <c r="Q95" s="156">
        <f t="shared" si="22"/>
        <v>0</v>
      </c>
      <c r="R95" s="156">
        <f t="shared" si="22"/>
        <v>4</v>
      </c>
      <c r="S95" s="156">
        <f t="shared" si="22"/>
        <v>0</v>
      </c>
      <c r="T95" s="156">
        <f t="shared" si="22"/>
        <v>0</v>
      </c>
      <c r="U95" s="156">
        <f t="shared" si="22"/>
        <v>0</v>
      </c>
      <c r="V95" s="156">
        <f t="shared" si="22"/>
        <v>0</v>
      </c>
      <c r="W95" s="156">
        <f t="shared" si="22"/>
        <v>0</v>
      </c>
      <c r="X95" s="156">
        <f t="shared" si="22"/>
        <v>0</v>
      </c>
      <c r="Y95" s="156">
        <f t="shared" si="22"/>
        <v>0</v>
      </c>
      <c r="Z95" s="156">
        <f t="shared" si="22"/>
        <v>0</v>
      </c>
      <c r="AA95" s="156">
        <f t="shared" si="22"/>
        <v>0</v>
      </c>
      <c r="AB95" s="156">
        <f t="shared" si="22"/>
        <v>0</v>
      </c>
      <c r="AC95" s="156">
        <f t="shared" si="22"/>
        <v>1</v>
      </c>
      <c r="AD95" s="156">
        <f t="shared" si="22"/>
        <v>0</v>
      </c>
      <c r="AE95" s="156">
        <f t="shared" si="22"/>
        <v>0</v>
      </c>
      <c r="AF95" s="156">
        <f t="shared" si="22"/>
        <v>0</v>
      </c>
      <c r="AG95" s="156">
        <f t="shared" si="22"/>
        <v>1</v>
      </c>
      <c r="AH95" s="156">
        <f t="shared" si="22"/>
        <v>0</v>
      </c>
      <c r="AI95" s="156">
        <f t="shared" si="22"/>
        <v>0</v>
      </c>
      <c r="AJ95" s="156">
        <f t="shared" si="22"/>
        <v>0</v>
      </c>
      <c r="AK95" s="156">
        <f t="shared" si="22"/>
        <v>0</v>
      </c>
      <c r="AL95" s="156">
        <f t="shared" si="22"/>
        <v>0</v>
      </c>
      <c r="AM95" s="143">
        <f t="shared" si="16"/>
        <v>11</v>
      </c>
    </row>
    <row r="96" spans="1:39" x14ac:dyDescent="0.35">
      <c r="A96" s="160" t="s">
        <v>404</v>
      </c>
      <c r="B96" s="144" t="s">
        <v>399</v>
      </c>
      <c r="C96" s="148" t="s">
        <v>344</v>
      </c>
      <c r="D96" s="148"/>
      <c r="E96" s="148"/>
      <c r="F96" s="148"/>
      <c r="G96" s="148"/>
      <c r="H96" s="151">
        <f>SUM(D96:G96)</f>
        <v>0</v>
      </c>
      <c r="I96" s="148"/>
      <c r="J96" s="148"/>
      <c r="K96" s="148"/>
      <c r="L96" s="148"/>
      <c r="M96" s="151">
        <f>SUM(I96:L96)</f>
        <v>0</v>
      </c>
      <c r="N96" s="148"/>
      <c r="O96" s="148"/>
      <c r="P96" s="148"/>
      <c r="Q96" s="148"/>
      <c r="R96" s="151">
        <f>SUM(N96:Q96)</f>
        <v>0</v>
      </c>
      <c r="S96" s="148"/>
      <c r="T96" s="148"/>
      <c r="U96" s="148"/>
      <c r="V96" s="148"/>
      <c r="W96" s="151">
        <f>SUM(S96:V96)</f>
        <v>0</v>
      </c>
      <c r="X96" s="148"/>
      <c r="Y96" s="148"/>
      <c r="Z96" s="148"/>
      <c r="AA96" s="148"/>
      <c r="AB96" s="151">
        <f>SUM(X96:AA96)</f>
        <v>0</v>
      </c>
      <c r="AC96" s="148"/>
      <c r="AD96" s="148"/>
      <c r="AE96" s="148"/>
      <c r="AF96" s="148"/>
      <c r="AG96" s="151">
        <f>SUM(AC96:AF96)</f>
        <v>0</v>
      </c>
      <c r="AH96" s="148"/>
      <c r="AI96" s="148"/>
      <c r="AJ96" s="148"/>
      <c r="AK96" s="148"/>
      <c r="AL96" s="151">
        <f>SUM(AH96:AK96)</f>
        <v>0</v>
      </c>
      <c r="AM96" s="143">
        <f t="shared" si="16"/>
        <v>0</v>
      </c>
    </row>
    <row r="97" spans="1:39" x14ac:dyDescent="0.35">
      <c r="A97" s="199" t="s">
        <v>405</v>
      </c>
      <c r="B97" s="144"/>
      <c r="C97" s="153" t="s">
        <v>346</v>
      </c>
      <c r="D97" s="153"/>
      <c r="E97" s="153">
        <v>3</v>
      </c>
      <c r="F97" s="153"/>
      <c r="G97" s="153"/>
      <c r="H97" s="151">
        <f>SUM(D97:G97)</f>
        <v>3</v>
      </c>
      <c r="I97" s="153"/>
      <c r="J97" s="153"/>
      <c r="K97" s="153"/>
      <c r="L97" s="153"/>
      <c r="M97" s="151">
        <f>SUM(I97:L97)</f>
        <v>0</v>
      </c>
      <c r="N97" s="153"/>
      <c r="O97" s="153"/>
      <c r="P97" s="153"/>
      <c r="Q97" s="153"/>
      <c r="R97" s="151">
        <f>SUM(N97:Q97)</f>
        <v>0</v>
      </c>
      <c r="S97" s="153"/>
      <c r="T97" s="153"/>
      <c r="U97" s="153"/>
      <c r="V97" s="153"/>
      <c r="W97" s="151">
        <f>SUM(S97:V97)</f>
        <v>0</v>
      </c>
      <c r="X97" s="153"/>
      <c r="Y97" s="153"/>
      <c r="Z97" s="153"/>
      <c r="AA97" s="153"/>
      <c r="AB97" s="151">
        <f>SUM(X97:AA97)</f>
        <v>0</v>
      </c>
      <c r="AC97" s="153"/>
      <c r="AD97" s="153"/>
      <c r="AE97" s="153"/>
      <c r="AF97" s="153"/>
      <c r="AG97" s="151">
        <f>SUM(AC97:AF97)</f>
        <v>0</v>
      </c>
      <c r="AH97" s="153"/>
      <c r="AI97" s="153"/>
      <c r="AJ97" s="153"/>
      <c r="AK97" s="153"/>
      <c r="AL97" s="151">
        <f>SUM(AH97:AK97)</f>
        <v>0</v>
      </c>
      <c r="AM97" s="143">
        <f t="shared" si="16"/>
        <v>3</v>
      </c>
    </row>
    <row r="98" spans="1:39" x14ac:dyDescent="0.35">
      <c r="A98" s="199"/>
      <c r="B98" s="144"/>
      <c r="C98" s="148" t="s">
        <v>348</v>
      </c>
      <c r="D98" s="148"/>
      <c r="E98" s="148"/>
      <c r="F98" s="148"/>
      <c r="G98" s="148"/>
      <c r="H98" s="151">
        <f>SUM(D98:G98)</f>
        <v>0</v>
      </c>
      <c r="I98" s="148"/>
      <c r="J98" s="148"/>
      <c r="K98" s="148"/>
      <c r="L98" s="148"/>
      <c r="M98" s="151">
        <f>SUM(I98:L98)</f>
        <v>0</v>
      </c>
      <c r="N98" s="148"/>
      <c r="O98" s="148"/>
      <c r="P98" s="148"/>
      <c r="Q98" s="148"/>
      <c r="R98" s="151">
        <f>SUM(N98:Q98)</f>
        <v>0</v>
      </c>
      <c r="S98" s="148"/>
      <c r="T98" s="148"/>
      <c r="U98" s="148"/>
      <c r="V98" s="148"/>
      <c r="W98" s="151">
        <f>SUM(S98:V98)</f>
        <v>0</v>
      </c>
      <c r="X98" s="148"/>
      <c r="Y98" s="148"/>
      <c r="Z98" s="148"/>
      <c r="AA98" s="148"/>
      <c r="AB98" s="151">
        <f>SUM(X98:AA98)</f>
        <v>0</v>
      </c>
      <c r="AC98" s="148"/>
      <c r="AD98" s="148"/>
      <c r="AE98" s="148"/>
      <c r="AF98" s="148"/>
      <c r="AG98" s="151">
        <f>SUM(AC98:AF98)</f>
        <v>0</v>
      </c>
      <c r="AH98" s="148"/>
      <c r="AI98" s="148"/>
      <c r="AJ98" s="148"/>
      <c r="AK98" s="148"/>
      <c r="AL98" s="151">
        <f>SUM(AH98:AK98)</f>
        <v>0</v>
      </c>
      <c r="AM98" s="143">
        <f t="shared" si="16"/>
        <v>0</v>
      </c>
    </row>
    <row r="99" spans="1:39" x14ac:dyDescent="0.35">
      <c r="A99" s="199"/>
      <c r="B99" s="144"/>
      <c r="C99" s="153" t="s">
        <v>365</v>
      </c>
      <c r="D99" s="153">
        <v>2</v>
      </c>
      <c r="E99" s="153">
        <v>1</v>
      </c>
      <c r="F99" s="153"/>
      <c r="G99" s="153"/>
      <c r="H99" s="151">
        <f>SUM(D99:G99)</f>
        <v>3</v>
      </c>
      <c r="I99" s="153"/>
      <c r="J99" s="153"/>
      <c r="K99" s="153"/>
      <c r="L99" s="153"/>
      <c r="M99" s="151">
        <f>SUM(I99:L99)</f>
        <v>0</v>
      </c>
      <c r="N99" s="153"/>
      <c r="O99" s="153"/>
      <c r="P99" s="153"/>
      <c r="Q99" s="153"/>
      <c r="R99" s="151">
        <f>SUM(N99:Q99)</f>
        <v>0</v>
      </c>
      <c r="S99" s="153"/>
      <c r="T99" s="153"/>
      <c r="U99" s="153"/>
      <c r="V99" s="153"/>
      <c r="W99" s="151">
        <f>SUM(S99:V99)</f>
        <v>0</v>
      </c>
      <c r="X99" s="153"/>
      <c r="Y99" s="153"/>
      <c r="Z99" s="153"/>
      <c r="AA99" s="153"/>
      <c r="AB99" s="151">
        <f>SUM(X99:AA99)</f>
        <v>0</v>
      </c>
      <c r="AC99" s="153"/>
      <c r="AD99" s="153"/>
      <c r="AE99" s="153"/>
      <c r="AF99" s="153"/>
      <c r="AG99" s="151">
        <f>SUM(AC99:AF99)</f>
        <v>0</v>
      </c>
      <c r="AH99" s="153"/>
      <c r="AI99" s="153"/>
      <c r="AJ99" s="153"/>
      <c r="AK99" s="153"/>
      <c r="AL99" s="151">
        <f>SUM(AH99:AK99)</f>
        <v>0</v>
      </c>
      <c r="AM99" s="143">
        <f t="shared" si="16"/>
        <v>3</v>
      </c>
    </row>
    <row r="100" spans="1:39" x14ac:dyDescent="0.35">
      <c r="A100" s="156" t="s">
        <v>404</v>
      </c>
      <c r="B100" s="157" t="s">
        <v>399</v>
      </c>
      <c r="C100" s="156"/>
      <c r="D100" s="156">
        <f t="shared" ref="D100:AL100" si="23">SUM(D96:D99)</f>
        <v>2</v>
      </c>
      <c r="E100" s="156">
        <f t="shared" si="23"/>
        <v>4</v>
      </c>
      <c r="F100" s="156">
        <f t="shared" si="23"/>
        <v>0</v>
      </c>
      <c r="G100" s="156">
        <f t="shared" si="23"/>
        <v>0</v>
      </c>
      <c r="H100" s="156">
        <f t="shared" si="23"/>
        <v>6</v>
      </c>
      <c r="I100" s="156">
        <f t="shared" si="23"/>
        <v>0</v>
      </c>
      <c r="J100" s="156">
        <f t="shared" si="23"/>
        <v>0</v>
      </c>
      <c r="K100" s="156">
        <f t="shared" si="23"/>
        <v>0</v>
      </c>
      <c r="L100" s="156">
        <f t="shared" si="23"/>
        <v>0</v>
      </c>
      <c r="M100" s="156">
        <f t="shared" si="23"/>
        <v>0</v>
      </c>
      <c r="N100" s="156">
        <f t="shared" si="23"/>
        <v>0</v>
      </c>
      <c r="O100" s="156">
        <f t="shared" si="23"/>
        <v>0</v>
      </c>
      <c r="P100" s="156">
        <f t="shared" si="23"/>
        <v>0</v>
      </c>
      <c r="Q100" s="156">
        <f t="shared" si="23"/>
        <v>0</v>
      </c>
      <c r="R100" s="156">
        <f t="shared" si="23"/>
        <v>0</v>
      </c>
      <c r="S100" s="156">
        <f t="shared" si="23"/>
        <v>0</v>
      </c>
      <c r="T100" s="156">
        <f t="shared" si="23"/>
        <v>0</v>
      </c>
      <c r="U100" s="156">
        <f t="shared" si="23"/>
        <v>0</v>
      </c>
      <c r="V100" s="156">
        <f t="shared" si="23"/>
        <v>0</v>
      </c>
      <c r="W100" s="156">
        <f t="shared" si="23"/>
        <v>0</v>
      </c>
      <c r="X100" s="156">
        <f t="shared" si="23"/>
        <v>0</v>
      </c>
      <c r="Y100" s="156">
        <f t="shared" si="23"/>
        <v>0</v>
      </c>
      <c r="Z100" s="156">
        <f t="shared" si="23"/>
        <v>0</v>
      </c>
      <c r="AA100" s="156">
        <f t="shared" si="23"/>
        <v>0</v>
      </c>
      <c r="AB100" s="156">
        <f t="shared" si="23"/>
        <v>0</v>
      </c>
      <c r="AC100" s="156">
        <f t="shared" si="23"/>
        <v>0</v>
      </c>
      <c r="AD100" s="156">
        <f t="shared" si="23"/>
        <v>0</v>
      </c>
      <c r="AE100" s="156">
        <f t="shared" si="23"/>
        <v>0</v>
      </c>
      <c r="AF100" s="156">
        <f t="shared" si="23"/>
        <v>0</v>
      </c>
      <c r="AG100" s="156">
        <f t="shared" si="23"/>
        <v>0</v>
      </c>
      <c r="AH100" s="156">
        <f t="shared" si="23"/>
        <v>0</v>
      </c>
      <c r="AI100" s="156">
        <f t="shared" si="23"/>
        <v>0</v>
      </c>
      <c r="AJ100" s="156">
        <f t="shared" si="23"/>
        <v>0</v>
      </c>
      <c r="AK100" s="156">
        <f t="shared" si="23"/>
        <v>0</v>
      </c>
      <c r="AL100" s="156">
        <f t="shared" si="23"/>
        <v>0</v>
      </c>
      <c r="AM100" s="143">
        <f t="shared" si="16"/>
        <v>6</v>
      </c>
    </row>
    <row r="101" spans="1:39" x14ac:dyDescent="0.35">
      <c r="A101" s="160" t="s">
        <v>406</v>
      </c>
      <c r="B101" s="144">
        <v>4</v>
      </c>
      <c r="C101" s="148" t="s">
        <v>344</v>
      </c>
      <c r="D101" s="148"/>
      <c r="E101" s="148"/>
      <c r="F101" s="148"/>
      <c r="G101" s="148"/>
      <c r="H101" s="151">
        <f>SUM(D101:G101)</f>
        <v>0</v>
      </c>
      <c r="I101" s="148"/>
      <c r="J101" s="148"/>
      <c r="K101" s="148"/>
      <c r="L101" s="148"/>
      <c r="M101" s="151">
        <f>SUM(I101:L101)</f>
        <v>0</v>
      </c>
      <c r="N101" s="148"/>
      <c r="O101" s="148"/>
      <c r="P101" s="148"/>
      <c r="Q101" s="148"/>
      <c r="R101" s="151">
        <f>SUM(N101:Q101)</f>
        <v>0</v>
      </c>
      <c r="S101" s="148"/>
      <c r="T101" s="148"/>
      <c r="U101" s="148"/>
      <c r="V101" s="148"/>
      <c r="W101" s="151">
        <f>SUM(S101:V101)</f>
        <v>0</v>
      </c>
      <c r="X101" s="148"/>
      <c r="Y101" s="148"/>
      <c r="Z101" s="148"/>
      <c r="AA101" s="148"/>
      <c r="AB101" s="151">
        <f>SUM(X101:AA101)</f>
        <v>0</v>
      </c>
      <c r="AC101" s="148"/>
      <c r="AD101" s="148"/>
      <c r="AE101" s="148"/>
      <c r="AF101" s="148"/>
      <c r="AG101" s="151">
        <f>SUM(AC101:AF101)</f>
        <v>0</v>
      </c>
      <c r="AH101" s="148"/>
      <c r="AI101" s="148"/>
      <c r="AJ101" s="148"/>
      <c r="AK101" s="148"/>
      <c r="AL101" s="151">
        <f>SUM(AH101:AK101)</f>
        <v>0</v>
      </c>
      <c r="AM101" s="143">
        <f t="shared" si="16"/>
        <v>0</v>
      </c>
    </row>
    <row r="102" spans="1:39" x14ac:dyDescent="0.35">
      <c r="A102" s="199" t="s">
        <v>407</v>
      </c>
      <c r="B102" s="144"/>
      <c r="C102" s="153" t="s">
        <v>346</v>
      </c>
      <c r="D102" s="153"/>
      <c r="E102" s="153"/>
      <c r="F102" s="153"/>
      <c r="G102" s="153"/>
      <c r="H102" s="151">
        <f>SUM(D102:G102)</f>
        <v>0</v>
      </c>
      <c r="I102" s="153"/>
      <c r="J102" s="153"/>
      <c r="K102" s="153"/>
      <c r="L102" s="153"/>
      <c r="M102" s="151">
        <f>SUM(I102:L102)</f>
        <v>0</v>
      </c>
      <c r="N102" s="153"/>
      <c r="O102" s="153"/>
      <c r="P102" s="153"/>
      <c r="Q102" s="153"/>
      <c r="R102" s="151">
        <f>SUM(N102:Q102)</f>
        <v>0</v>
      </c>
      <c r="S102" s="153"/>
      <c r="T102" s="153"/>
      <c r="U102" s="153"/>
      <c r="V102" s="153"/>
      <c r="W102" s="151">
        <f>SUM(S102:V102)</f>
        <v>0</v>
      </c>
      <c r="X102" s="153"/>
      <c r="Y102" s="153"/>
      <c r="Z102" s="153"/>
      <c r="AA102" s="153"/>
      <c r="AB102" s="151">
        <f>SUM(X102:AA102)</f>
        <v>0</v>
      </c>
      <c r="AC102" s="153"/>
      <c r="AD102" s="153"/>
      <c r="AE102" s="153"/>
      <c r="AF102" s="153"/>
      <c r="AG102" s="151">
        <f>SUM(AC102:AF102)</f>
        <v>0</v>
      </c>
      <c r="AH102" s="153"/>
      <c r="AI102" s="153"/>
      <c r="AJ102" s="153"/>
      <c r="AK102" s="153"/>
      <c r="AL102" s="151">
        <f>SUM(AH102:AK102)</f>
        <v>0</v>
      </c>
      <c r="AM102" s="143">
        <f t="shared" si="16"/>
        <v>0</v>
      </c>
    </row>
    <row r="103" spans="1:39" x14ac:dyDescent="0.35">
      <c r="A103" s="199"/>
      <c r="B103" s="144"/>
      <c r="C103" s="148" t="s">
        <v>348</v>
      </c>
      <c r="D103" s="148"/>
      <c r="E103" s="148"/>
      <c r="F103" s="148"/>
      <c r="G103" s="148"/>
      <c r="H103" s="151">
        <f>SUM(D103:G103)</f>
        <v>0</v>
      </c>
      <c r="I103" s="148"/>
      <c r="J103" s="148"/>
      <c r="K103" s="148"/>
      <c r="L103" s="148"/>
      <c r="M103" s="151">
        <f>SUM(I103:L103)</f>
        <v>0</v>
      </c>
      <c r="N103" s="148"/>
      <c r="O103" s="148"/>
      <c r="P103" s="148"/>
      <c r="Q103" s="148"/>
      <c r="R103" s="151">
        <f>SUM(N103:Q103)</f>
        <v>0</v>
      </c>
      <c r="S103" s="148"/>
      <c r="T103" s="148"/>
      <c r="U103" s="148"/>
      <c r="V103" s="148"/>
      <c r="W103" s="151">
        <f>SUM(S103:V103)</f>
        <v>0</v>
      </c>
      <c r="X103" s="148"/>
      <c r="Y103" s="148"/>
      <c r="Z103" s="148"/>
      <c r="AA103" s="148"/>
      <c r="AB103" s="151">
        <f>SUM(X103:AA103)</f>
        <v>0</v>
      </c>
      <c r="AC103" s="148"/>
      <c r="AD103" s="148"/>
      <c r="AE103" s="148"/>
      <c r="AF103" s="148"/>
      <c r="AG103" s="151">
        <f>SUM(AC103:AF103)</f>
        <v>0</v>
      </c>
      <c r="AH103" s="148"/>
      <c r="AI103" s="148"/>
      <c r="AJ103" s="148"/>
      <c r="AK103" s="148"/>
      <c r="AL103" s="151">
        <f>SUM(AH103:AK103)</f>
        <v>0</v>
      </c>
      <c r="AM103" s="143">
        <f t="shared" si="16"/>
        <v>0</v>
      </c>
    </row>
    <row r="104" spans="1:39" x14ac:dyDescent="0.35">
      <c r="A104" s="199"/>
      <c r="B104" s="144"/>
      <c r="C104" s="153" t="s">
        <v>365</v>
      </c>
      <c r="D104" s="153"/>
      <c r="E104" s="153"/>
      <c r="F104" s="153"/>
      <c r="G104" s="153"/>
      <c r="H104" s="151">
        <f>SUM(D104:G104)</f>
        <v>0</v>
      </c>
      <c r="I104" s="153"/>
      <c r="J104" s="153"/>
      <c r="K104" s="153"/>
      <c r="L104" s="153"/>
      <c r="M104" s="151">
        <f>SUM(I104:L104)</f>
        <v>0</v>
      </c>
      <c r="N104" s="153"/>
      <c r="O104" s="153"/>
      <c r="P104" s="153"/>
      <c r="Q104" s="153"/>
      <c r="R104" s="151">
        <f>SUM(N104:Q104)</f>
        <v>0</v>
      </c>
      <c r="S104" s="153"/>
      <c r="T104" s="153"/>
      <c r="U104" s="153"/>
      <c r="V104" s="153"/>
      <c r="W104" s="151">
        <f>SUM(S104:V104)</f>
        <v>0</v>
      </c>
      <c r="X104" s="153"/>
      <c r="Y104" s="153"/>
      <c r="Z104" s="153"/>
      <c r="AA104" s="153"/>
      <c r="AB104" s="151">
        <f>SUM(X104:AA104)</f>
        <v>0</v>
      </c>
      <c r="AC104" s="153"/>
      <c r="AD104" s="153"/>
      <c r="AE104" s="153"/>
      <c r="AF104" s="153"/>
      <c r="AG104" s="151">
        <f>SUM(AC104:AF104)</f>
        <v>0</v>
      </c>
      <c r="AH104" s="153"/>
      <c r="AI104" s="153"/>
      <c r="AJ104" s="153"/>
      <c r="AK104" s="153"/>
      <c r="AL104" s="151">
        <f>SUM(AH104:AK104)</f>
        <v>0</v>
      </c>
      <c r="AM104" s="143">
        <f t="shared" si="16"/>
        <v>0</v>
      </c>
    </row>
    <row r="105" spans="1:39" x14ac:dyDescent="0.35">
      <c r="A105" s="156" t="s">
        <v>406</v>
      </c>
      <c r="B105" s="157">
        <v>4</v>
      </c>
      <c r="C105" s="156"/>
      <c r="D105" s="156">
        <f t="shared" ref="D105:AL105" si="24">SUM(D101:D104)</f>
        <v>0</v>
      </c>
      <c r="E105" s="156">
        <f t="shared" si="24"/>
        <v>0</v>
      </c>
      <c r="F105" s="156">
        <f t="shared" si="24"/>
        <v>0</v>
      </c>
      <c r="G105" s="156">
        <f t="shared" si="24"/>
        <v>0</v>
      </c>
      <c r="H105" s="156">
        <f t="shared" si="24"/>
        <v>0</v>
      </c>
      <c r="I105" s="156">
        <f t="shared" si="24"/>
        <v>0</v>
      </c>
      <c r="J105" s="156">
        <f t="shared" si="24"/>
        <v>0</v>
      </c>
      <c r="K105" s="156">
        <f t="shared" si="24"/>
        <v>0</v>
      </c>
      <c r="L105" s="156">
        <f t="shared" si="24"/>
        <v>0</v>
      </c>
      <c r="M105" s="156">
        <f t="shared" si="24"/>
        <v>0</v>
      </c>
      <c r="N105" s="156">
        <f t="shared" si="24"/>
        <v>0</v>
      </c>
      <c r="O105" s="156">
        <f t="shared" si="24"/>
        <v>0</v>
      </c>
      <c r="P105" s="156">
        <f t="shared" si="24"/>
        <v>0</v>
      </c>
      <c r="Q105" s="156">
        <f t="shared" si="24"/>
        <v>0</v>
      </c>
      <c r="R105" s="156">
        <f t="shared" si="24"/>
        <v>0</v>
      </c>
      <c r="S105" s="156">
        <f t="shared" si="24"/>
        <v>0</v>
      </c>
      <c r="T105" s="156">
        <f t="shared" si="24"/>
        <v>0</v>
      </c>
      <c r="U105" s="156">
        <f t="shared" si="24"/>
        <v>0</v>
      </c>
      <c r="V105" s="156">
        <f t="shared" si="24"/>
        <v>0</v>
      </c>
      <c r="W105" s="156">
        <f t="shared" si="24"/>
        <v>0</v>
      </c>
      <c r="X105" s="156">
        <f t="shared" si="24"/>
        <v>0</v>
      </c>
      <c r="Y105" s="156">
        <f t="shared" si="24"/>
        <v>0</v>
      </c>
      <c r="Z105" s="156">
        <f t="shared" si="24"/>
        <v>0</v>
      </c>
      <c r="AA105" s="156">
        <f t="shared" si="24"/>
        <v>0</v>
      </c>
      <c r="AB105" s="156">
        <f t="shared" si="24"/>
        <v>0</v>
      </c>
      <c r="AC105" s="156">
        <f t="shared" si="24"/>
        <v>0</v>
      </c>
      <c r="AD105" s="156">
        <f t="shared" si="24"/>
        <v>0</v>
      </c>
      <c r="AE105" s="156">
        <f t="shared" si="24"/>
        <v>0</v>
      </c>
      <c r="AF105" s="156">
        <f t="shared" si="24"/>
        <v>0</v>
      </c>
      <c r="AG105" s="156">
        <f t="shared" si="24"/>
        <v>0</v>
      </c>
      <c r="AH105" s="156">
        <f t="shared" si="24"/>
        <v>0</v>
      </c>
      <c r="AI105" s="156">
        <f t="shared" si="24"/>
        <v>0</v>
      </c>
      <c r="AJ105" s="156">
        <f t="shared" si="24"/>
        <v>0</v>
      </c>
      <c r="AK105" s="156">
        <f t="shared" si="24"/>
        <v>0</v>
      </c>
      <c r="AL105" s="156">
        <f t="shared" si="24"/>
        <v>0</v>
      </c>
      <c r="AM105" s="143">
        <f t="shared" si="16"/>
        <v>0</v>
      </c>
    </row>
    <row r="106" spans="1:39" x14ac:dyDescent="0.35">
      <c r="A106" s="150" t="s">
        <v>408</v>
      </c>
      <c r="B106" s="144">
        <v>14</v>
      </c>
      <c r="C106" s="148" t="s">
        <v>344</v>
      </c>
      <c r="D106" s="148"/>
      <c r="E106" s="148"/>
      <c r="F106" s="148"/>
      <c r="G106" s="148"/>
      <c r="H106" s="151">
        <f>SUM(D106:G106)</f>
        <v>0</v>
      </c>
      <c r="I106" s="148"/>
      <c r="J106" s="148"/>
      <c r="K106" s="148"/>
      <c r="L106" s="148"/>
      <c r="M106" s="151">
        <f>SUM(I106:L106)</f>
        <v>0</v>
      </c>
      <c r="N106" s="148"/>
      <c r="O106" s="148"/>
      <c r="P106" s="148">
        <v>1</v>
      </c>
      <c r="Q106" s="148"/>
      <c r="R106" s="151">
        <f>SUM(N106:Q106)</f>
        <v>1</v>
      </c>
      <c r="S106" s="148"/>
      <c r="T106" s="148"/>
      <c r="U106" s="148"/>
      <c r="V106" s="148"/>
      <c r="W106" s="151">
        <f>SUM(S106:V106)</f>
        <v>0</v>
      </c>
      <c r="X106" s="148"/>
      <c r="Y106" s="148"/>
      <c r="Z106" s="148"/>
      <c r="AA106" s="148"/>
      <c r="AB106" s="151">
        <f>SUM(X106:AA106)</f>
        <v>0</v>
      </c>
      <c r="AC106" s="148"/>
      <c r="AD106" s="148"/>
      <c r="AE106" s="148"/>
      <c r="AF106" s="148"/>
      <c r="AG106" s="151">
        <f>SUM(AC106:AF106)</f>
        <v>0</v>
      </c>
      <c r="AH106" s="148">
        <v>2</v>
      </c>
      <c r="AI106" s="148"/>
      <c r="AJ106" s="148"/>
      <c r="AK106" s="148"/>
      <c r="AL106" s="151">
        <f>SUM(AH106:AK106)</f>
        <v>2</v>
      </c>
      <c r="AM106" s="143">
        <f t="shared" si="16"/>
        <v>3</v>
      </c>
    </row>
    <row r="107" spans="1:39" x14ac:dyDescent="0.35">
      <c r="A107" s="199" t="s">
        <v>409</v>
      </c>
      <c r="B107" s="144"/>
      <c r="C107" s="153" t="s">
        <v>368</v>
      </c>
      <c r="D107" s="153"/>
      <c r="E107" s="153"/>
      <c r="F107" s="153"/>
      <c r="G107" s="153"/>
      <c r="H107" s="151">
        <f>SUM(D107:G107)</f>
        <v>0</v>
      </c>
      <c r="I107" s="153"/>
      <c r="J107" s="153"/>
      <c r="K107" s="153"/>
      <c r="L107" s="153"/>
      <c r="M107" s="151">
        <f>SUM(I107:L107)</f>
        <v>0</v>
      </c>
      <c r="N107" s="153"/>
      <c r="O107" s="153"/>
      <c r="P107" s="153"/>
      <c r="Q107" s="153"/>
      <c r="R107" s="151">
        <f>SUM(N107:Q107)</f>
        <v>0</v>
      </c>
      <c r="S107" s="153"/>
      <c r="T107" s="153"/>
      <c r="U107" s="153"/>
      <c r="V107" s="153"/>
      <c r="W107" s="151">
        <f>SUM(S107:V107)</f>
        <v>0</v>
      </c>
      <c r="X107" s="153"/>
      <c r="Y107" s="153"/>
      <c r="Z107" s="153"/>
      <c r="AA107" s="153"/>
      <c r="AB107" s="151">
        <f>SUM(X107:AA107)</f>
        <v>0</v>
      </c>
      <c r="AC107" s="153"/>
      <c r="AD107" s="153"/>
      <c r="AE107" s="153"/>
      <c r="AF107" s="153"/>
      <c r="AG107" s="151">
        <f>SUM(AC107:AF107)</f>
        <v>0</v>
      </c>
      <c r="AH107" s="153">
        <v>3</v>
      </c>
      <c r="AI107" s="153"/>
      <c r="AJ107" s="153"/>
      <c r="AK107" s="153"/>
      <c r="AL107" s="151">
        <f>SUM(AH107:AK107)</f>
        <v>3</v>
      </c>
      <c r="AM107" s="143">
        <f t="shared" si="16"/>
        <v>3</v>
      </c>
    </row>
    <row r="108" spans="1:39" x14ac:dyDescent="0.35">
      <c r="A108" s="199"/>
      <c r="B108" s="144"/>
      <c r="C108" s="148" t="s">
        <v>348</v>
      </c>
      <c r="D108" s="148"/>
      <c r="E108" s="148"/>
      <c r="F108" s="148"/>
      <c r="G108" s="148"/>
      <c r="H108" s="151">
        <f>SUM(D108:G108)</f>
        <v>0</v>
      </c>
      <c r="I108" s="148"/>
      <c r="J108" s="148"/>
      <c r="K108" s="148"/>
      <c r="L108" s="148"/>
      <c r="M108" s="151">
        <f>SUM(I108:L108)</f>
        <v>0</v>
      </c>
      <c r="N108" s="148"/>
      <c r="O108" s="148"/>
      <c r="P108" s="148"/>
      <c r="Q108" s="148"/>
      <c r="R108" s="151">
        <f>SUM(N108:Q108)</f>
        <v>0</v>
      </c>
      <c r="S108" s="148"/>
      <c r="T108" s="148"/>
      <c r="U108" s="148"/>
      <c r="V108" s="148"/>
      <c r="W108" s="151">
        <f>SUM(S108:V108)</f>
        <v>0</v>
      </c>
      <c r="X108" s="148"/>
      <c r="Y108" s="148"/>
      <c r="Z108" s="148"/>
      <c r="AA108" s="148"/>
      <c r="AB108" s="151">
        <f>SUM(X108:AA108)</f>
        <v>0</v>
      </c>
      <c r="AC108" s="148"/>
      <c r="AD108" s="148"/>
      <c r="AE108" s="148"/>
      <c r="AF108" s="148"/>
      <c r="AG108" s="151">
        <f>SUM(AC108:AF108)</f>
        <v>0</v>
      </c>
      <c r="AH108" s="148"/>
      <c r="AI108" s="148"/>
      <c r="AJ108" s="148"/>
      <c r="AK108" s="148"/>
      <c r="AL108" s="151">
        <f>SUM(AH108:AK108)</f>
        <v>0</v>
      </c>
      <c r="AM108" s="143">
        <f t="shared" si="16"/>
        <v>0</v>
      </c>
    </row>
    <row r="109" spans="1:39" x14ac:dyDescent="0.35">
      <c r="A109" s="199"/>
      <c r="B109" s="144"/>
      <c r="C109" s="153" t="s">
        <v>365</v>
      </c>
      <c r="D109" s="153"/>
      <c r="E109" s="153"/>
      <c r="F109" s="153"/>
      <c r="G109" s="153"/>
      <c r="H109" s="151">
        <f>SUM(D109:G109)</f>
        <v>0</v>
      </c>
      <c r="I109" s="153"/>
      <c r="J109" s="153"/>
      <c r="K109" s="153"/>
      <c r="L109" s="153"/>
      <c r="M109" s="151">
        <f>SUM(I109:L109)</f>
        <v>0</v>
      </c>
      <c r="N109" s="153"/>
      <c r="O109" s="153"/>
      <c r="P109" s="153"/>
      <c r="Q109" s="153"/>
      <c r="R109" s="151">
        <f>SUM(N109:Q109)</f>
        <v>0</v>
      </c>
      <c r="S109" s="153"/>
      <c r="T109" s="153"/>
      <c r="U109" s="153"/>
      <c r="V109" s="153"/>
      <c r="W109" s="151">
        <f>SUM(S109:V109)</f>
        <v>0</v>
      </c>
      <c r="X109" s="153"/>
      <c r="Y109" s="153"/>
      <c r="Z109" s="153"/>
      <c r="AA109" s="153"/>
      <c r="AB109" s="151">
        <f>SUM(X109:AA109)</f>
        <v>0</v>
      </c>
      <c r="AC109" s="153"/>
      <c r="AD109" s="153"/>
      <c r="AE109" s="153"/>
      <c r="AF109" s="153"/>
      <c r="AG109" s="151">
        <f>SUM(AC109:AF109)</f>
        <v>0</v>
      </c>
      <c r="AH109" s="153">
        <v>4</v>
      </c>
      <c r="AI109" s="153">
        <v>1</v>
      </c>
      <c r="AJ109" s="153"/>
      <c r="AK109" s="153"/>
      <c r="AL109" s="151">
        <f>SUM(AH109:AK109)</f>
        <v>5</v>
      </c>
      <c r="AM109" s="143">
        <f t="shared" si="16"/>
        <v>5</v>
      </c>
    </row>
    <row r="110" spans="1:39" x14ac:dyDescent="0.35">
      <c r="A110" s="156" t="s">
        <v>409</v>
      </c>
      <c r="B110" s="157"/>
      <c r="C110" s="156"/>
      <c r="D110" s="156">
        <f t="shared" ref="D110:AL110" si="25">SUM(D106:D109)</f>
        <v>0</v>
      </c>
      <c r="E110" s="156">
        <f t="shared" si="25"/>
        <v>0</v>
      </c>
      <c r="F110" s="156">
        <f t="shared" si="25"/>
        <v>0</v>
      </c>
      <c r="G110" s="156">
        <f t="shared" si="25"/>
        <v>0</v>
      </c>
      <c r="H110" s="156">
        <f t="shared" si="25"/>
        <v>0</v>
      </c>
      <c r="I110" s="156">
        <f t="shared" si="25"/>
        <v>0</v>
      </c>
      <c r="J110" s="156">
        <f t="shared" si="25"/>
        <v>0</v>
      </c>
      <c r="K110" s="156">
        <f t="shared" si="25"/>
        <v>0</v>
      </c>
      <c r="L110" s="156">
        <f t="shared" si="25"/>
        <v>0</v>
      </c>
      <c r="M110" s="156">
        <f t="shared" si="25"/>
        <v>0</v>
      </c>
      <c r="N110" s="156">
        <f t="shared" si="25"/>
        <v>0</v>
      </c>
      <c r="O110" s="156">
        <f t="shared" si="25"/>
        <v>0</v>
      </c>
      <c r="P110" s="156">
        <f t="shared" si="25"/>
        <v>1</v>
      </c>
      <c r="Q110" s="156">
        <f t="shared" si="25"/>
        <v>0</v>
      </c>
      <c r="R110" s="156">
        <f t="shared" si="25"/>
        <v>1</v>
      </c>
      <c r="S110" s="156">
        <f t="shared" si="25"/>
        <v>0</v>
      </c>
      <c r="T110" s="156">
        <f t="shared" si="25"/>
        <v>0</v>
      </c>
      <c r="U110" s="156">
        <f t="shared" si="25"/>
        <v>0</v>
      </c>
      <c r="V110" s="156">
        <f t="shared" si="25"/>
        <v>0</v>
      </c>
      <c r="W110" s="156">
        <f t="shared" si="25"/>
        <v>0</v>
      </c>
      <c r="X110" s="156">
        <f t="shared" si="25"/>
        <v>0</v>
      </c>
      <c r="Y110" s="156">
        <f t="shared" si="25"/>
        <v>0</v>
      </c>
      <c r="Z110" s="156">
        <f t="shared" si="25"/>
        <v>0</v>
      </c>
      <c r="AA110" s="156">
        <f t="shared" si="25"/>
        <v>0</v>
      </c>
      <c r="AB110" s="156">
        <f t="shared" si="25"/>
        <v>0</v>
      </c>
      <c r="AC110" s="156">
        <f t="shared" si="25"/>
        <v>0</v>
      </c>
      <c r="AD110" s="156">
        <f t="shared" si="25"/>
        <v>0</v>
      </c>
      <c r="AE110" s="156">
        <f t="shared" si="25"/>
        <v>0</v>
      </c>
      <c r="AF110" s="156">
        <f t="shared" si="25"/>
        <v>0</v>
      </c>
      <c r="AG110" s="156">
        <f t="shared" si="25"/>
        <v>0</v>
      </c>
      <c r="AH110" s="156">
        <f t="shared" si="25"/>
        <v>9</v>
      </c>
      <c r="AI110" s="156">
        <f t="shared" si="25"/>
        <v>1</v>
      </c>
      <c r="AJ110" s="156">
        <f t="shared" si="25"/>
        <v>0</v>
      </c>
      <c r="AK110" s="156">
        <f t="shared" si="25"/>
        <v>0</v>
      </c>
      <c r="AL110" s="156">
        <f t="shared" si="25"/>
        <v>10</v>
      </c>
      <c r="AM110" s="143">
        <f t="shared" si="16"/>
        <v>11</v>
      </c>
    </row>
    <row r="111" spans="1:39" x14ac:dyDescent="0.35">
      <c r="A111" s="199" t="s">
        <v>518</v>
      </c>
      <c r="B111" s="144"/>
      <c r="C111" s="148" t="s">
        <v>344</v>
      </c>
      <c r="D111" s="148"/>
      <c r="E111" s="148"/>
      <c r="F111" s="148"/>
      <c r="G111" s="148"/>
      <c r="H111" s="151">
        <f>SUM(D111:G111)</f>
        <v>0</v>
      </c>
      <c r="I111" s="148"/>
      <c r="J111" s="148"/>
      <c r="K111" s="148"/>
      <c r="L111" s="148"/>
      <c r="M111" s="151">
        <f>SUM(I111:L111)</f>
        <v>0</v>
      </c>
      <c r="N111" s="148">
        <v>1</v>
      </c>
      <c r="O111" s="148"/>
      <c r="P111" s="148"/>
      <c r="Q111" s="148"/>
      <c r="R111" s="151">
        <f>SUM(N111:Q111)</f>
        <v>1</v>
      </c>
      <c r="S111" s="148"/>
      <c r="T111" s="148"/>
      <c r="U111" s="148"/>
      <c r="V111" s="148"/>
      <c r="W111" s="151">
        <f>SUM(S111:V111)</f>
        <v>0</v>
      </c>
      <c r="X111" s="148"/>
      <c r="Y111" s="148"/>
      <c r="Z111" s="148"/>
      <c r="AA111" s="148"/>
      <c r="AB111" s="151">
        <f>SUM(X111:AA111)</f>
        <v>0</v>
      </c>
      <c r="AC111" s="148"/>
      <c r="AD111" s="148"/>
      <c r="AE111" s="148"/>
      <c r="AF111" s="148"/>
      <c r="AG111" s="151">
        <f>SUM(AC111:AF111)</f>
        <v>0</v>
      </c>
      <c r="AH111" s="148"/>
      <c r="AI111" s="148"/>
      <c r="AJ111" s="148"/>
      <c r="AK111" s="148"/>
      <c r="AL111" s="151">
        <f>SUM(AH111:AK111)</f>
        <v>0</v>
      </c>
      <c r="AM111" s="143">
        <f t="shared" si="16"/>
        <v>1</v>
      </c>
    </row>
    <row r="112" spans="1:39" x14ac:dyDescent="0.35">
      <c r="A112" s="199"/>
      <c r="B112" s="144"/>
      <c r="C112" s="153" t="s">
        <v>346</v>
      </c>
      <c r="D112" s="153"/>
      <c r="E112" s="153"/>
      <c r="F112" s="153"/>
      <c r="G112" s="153"/>
      <c r="H112" s="151">
        <f>SUM(D112:G112)</f>
        <v>0</v>
      </c>
      <c r="I112" s="153"/>
      <c r="J112" s="153"/>
      <c r="K112" s="153"/>
      <c r="L112" s="153"/>
      <c r="M112" s="151">
        <f>SUM(I112:L112)</f>
        <v>0</v>
      </c>
      <c r="N112" s="153"/>
      <c r="O112" s="153"/>
      <c r="P112" s="153"/>
      <c r="Q112" s="153"/>
      <c r="R112" s="151">
        <f>SUM(N112:Q112)</f>
        <v>0</v>
      </c>
      <c r="S112" s="153"/>
      <c r="T112" s="153"/>
      <c r="U112" s="153"/>
      <c r="V112" s="153"/>
      <c r="W112" s="151">
        <f>SUM(S112:V112)</f>
        <v>0</v>
      </c>
      <c r="X112" s="153"/>
      <c r="Y112" s="153"/>
      <c r="Z112" s="153"/>
      <c r="AA112" s="153"/>
      <c r="AB112" s="151">
        <f>SUM(X112:AA112)</f>
        <v>0</v>
      </c>
      <c r="AC112" s="153"/>
      <c r="AD112" s="153"/>
      <c r="AE112" s="153"/>
      <c r="AF112" s="153"/>
      <c r="AG112" s="151">
        <f>SUM(AC112:AF112)</f>
        <v>0</v>
      </c>
      <c r="AH112" s="153"/>
      <c r="AI112" s="153"/>
      <c r="AJ112" s="153"/>
      <c r="AK112" s="153"/>
      <c r="AL112" s="151">
        <f>SUM(AH112:AK112)</f>
        <v>0</v>
      </c>
      <c r="AM112" s="143">
        <f t="shared" si="16"/>
        <v>0</v>
      </c>
    </row>
    <row r="113" spans="1:39" x14ac:dyDescent="0.35">
      <c r="A113" s="199"/>
      <c r="B113" s="144"/>
      <c r="C113" s="148" t="s">
        <v>348</v>
      </c>
      <c r="D113" s="148"/>
      <c r="E113" s="148"/>
      <c r="F113" s="148"/>
      <c r="G113" s="148"/>
      <c r="H113" s="151">
        <f>SUM(D113:G113)</f>
        <v>0</v>
      </c>
      <c r="I113" s="148"/>
      <c r="J113" s="148"/>
      <c r="K113" s="148"/>
      <c r="L113" s="148"/>
      <c r="M113" s="151">
        <f>SUM(I113:L113)</f>
        <v>0</v>
      </c>
      <c r="N113" s="148"/>
      <c r="O113" s="148"/>
      <c r="P113" s="148"/>
      <c r="Q113" s="148"/>
      <c r="R113" s="151">
        <f>SUM(N113:Q113)</f>
        <v>0</v>
      </c>
      <c r="S113" s="148"/>
      <c r="T113" s="148"/>
      <c r="U113" s="148"/>
      <c r="V113" s="148"/>
      <c r="W113" s="151">
        <f>SUM(S113:V113)</f>
        <v>0</v>
      </c>
      <c r="X113" s="148"/>
      <c r="Y113" s="148"/>
      <c r="Z113" s="148"/>
      <c r="AA113" s="148"/>
      <c r="AB113" s="151">
        <f>SUM(X113:AA113)</f>
        <v>0</v>
      </c>
      <c r="AC113" s="148"/>
      <c r="AD113" s="148"/>
      <c r="AE113" s="148"/>
      <c r="AF113" s="148"/>
      <c r="AG113" s="151">
        <f>SUM(AC113:AF113)</f>
        <v>0</v>
      </c>
      <c r="AH113" s="148"/>
      <c r="AI113" s="148"/>
      <c r="AJ113" s="148"/>
      <c r="AK113" s="148"/>
      <c r="AL113" s="151">
        <f>SUM(AH113:AK113)</f>
        <v>0</v>
      </c>
      <c r="AM113" s="143">
        <f t="shared" si="16"/>
        <v>0</v>
      </c>
    </row>
    <row r="114" spans="1:39" x14ac:dyDescent="0.35">
      <c r="A114" s="199"/>
      <c r="B114" s="144"/>
      <c r="C114" s="153" t="s">
        <v>365</v>
      </c>
      <c r="D114" s="153"/>
      <c r="E114" s="153"/>
      <c r="F114" s="153"/>
      <c r="G114" s="153"/>
      <c r="H114" s="151">
        <f>SUM(D114:G114)</f>
        <v>0</v>
      </c>
      <c r="I114" s="153"/>
      <c r="J114" s="153"/>
      <c r="K114" s="153"/>
      <c r="L114" s="153"/>
      <c r="M114" s="151">
        <f>SUM(I114:L114)</f>
        <v>0</v>
      </c>
      <c r="N114" s="153"/>
      <c r="O114" s="153"/>
      <c r="P114" s="153"/>
      <c r="Q114" s="153"/>
      <c r="R114" s="151">
        <f>SUM(N114:Q114)</f>
        <v>0</v>
      </c>
      <c r="S114" s="153"/>
      <c r="T114" s="153"/>
      <c r="U114" s="153"/>
      <c r="V114" s="153"/>
      <c r="W114" s="151">
        <f>SUM(S114:V114)</f>
        <v>0</v>
      </c>
      <c r="X114" s="153"/>
      <c r="Y114" s="153"/>
      <c r="Z114" s="153"/>
      <c r="AA114" s="153"/>
      <c r="AB114" s="151">
        <f>SUM(X114:AA114)</f>
        <v>0</v>
      </c>
      <c r="AC114" s="153"/>
      <c r="AD114" s="153"/>
      <c r="AE114" s="153"/>
      <c r="AF114" s="153"/>
      <c r="AG114" s="151">
        <f>SUM(AC114:AF114)</f>
        <v>0</v>
      </c>
      <c r="AH114" s="153"/>
      <c r="AI114" s="153"/>
      <c r="AJ114" s="153"/>
      <c r="AK114" s="153"/>
      <c r="AL114" s="151">
        <f>SUM(AH114:AK114)</f>
        <v>0</v>
      </c>
      <c r="AM114" s="143">
        <f t="shared" si="16"/>
        <v>0</v>
      </c>
    </row>
    <row r="115" spans="1:39" x14ac:dyDescent="0.35">
      <c r="A115" s="161" t="s">
        <v>518</v>
      </c>
      <c r="B115" s="157"/>
      <c r="C115" s="156"/>
      <c r="D115" s="156">
        <f t="shared" ref="D115:AL115" si="26">SUM(D111:D114)</f>
        <v>0</v>
      </c>
      <c r="E115" s="156">
        <f t="shared" si="26"/>
        <v>0</v>
      </c>
      <c r="F115" s="156">
        <f t="shared" si="26"/>
        <v>0</v>
      </c>
      <c r="G115" s="156">
        <f t="shared" si="26"/>
        <v>0</v>
      </c>
      <c r="H115" s="156">
        <f t="shared" si="26"/>
        <v>0</v>
      </c>
      <c r="I115" s="156">
        <f t="shared" si="26"/>
        <v>0</v>
      </c>
      <c r="J115" s="156">
        <f t="shared" si="26"/>
        <v>0</v>
      </c>
      <c r="K115" s="156">
        <f t="shared" si="26"/>
        <v>0</v>
      </c>
      <c r="L115" s="156">
        <f t="shared" si="26"/>
        <v>0</v>
      </c>
      <c r="M115" s="156">
        <f t="shared" si="26"/>
        <v>0</v>
      </c>
      <c r="N115" s="156">
        <f t="shared" si="26"/>
        <v>1</v>
      </c>
      <c r="O115" s="156">
        <f t="shared" si="26"/>
        <v>0</v>
      </c>
      <c r="P115" s="156">
        <f t="shared" si="26"/>
        <v>0</v>
      </c>
      <c r="Q115" s="156">
        <f t="shared" si="26"/>
        <v>0</v>
      </c>
      <c r="R115" s="156">
        <f t="shared" si="26"/>
        <v>1</v>
      </c>
      <c r="S115" s="156">
        <f t="shared" si="26"/>
        <v>0</v>
      </c>
      <c r="T115" s="156">
        <f t="shared" si="26"/>
        <v>0</v>
      </c>
      <c r="U115" s="156">
        <f t="shared" si="26"/>
        <v>0</v>
      </c>
      <c r="V115" s="156">
        <f t="shared" si="26"/>
        <v>0</v>
      </c>
      <c r="W115" s="156">
        <f t="shared" si="26"/>
        <v>0</v>
      </c>
      <c r="X115" s="156">
        <f t="shared" si="26"/>
        <v>0</v>
      </c>
      <c r="Y115" s="156">
        <f t="shared" si="26"/>
        <v>0</v>
      </c>
      <c r="Z115" s="156">
        <f t="shared" si="26"/>
        <v>0</v>
      </c>
      <c r="AA115" s="156">
        <f t="shared" si="26"/>
        <v>0</v>
      </c>
      <c r="AB115" s="156">
        <f t="shared" si="26"/>
        <v>0</v>
      </c>
      <c r="AC115" s="156">
        <f t="shared" si="26"/>
        <v>0</v>
      </c>
      <c r="AD115" s="156">
        <f t="shared" si="26"/>
        <v>0</v>
      </c>
      <c r="AE115" s="156">
        <f t="shared" si="26"/>
        <v>0</v>
      </c>
      <c r="AF115" s="156">
        <f t="shared" si="26"/>
        <v>0</v>
      </c>
      <c r="AG115" s="156">
        <f t="shared" si="26"/>
        <v>0</v>
      </c>
      <c r="AH115" s="156">
        <f t="shared" si="26"/>
        <v>0</v>
      </c>
      <c r="AI115" s="156">
        <f t="shared" si="26"/>
        <v>0</v>
      </c>
      <c r="AJ115" s="156">
        <f t="shared" si="26"/>
        <v>0</v>
      </c>
      <c r="AK115" s="156">
        <f t="shared" si="26"/>
        <v>0</v>
      </c>
      <c r="AL115" s="156">
        <f t="shared" si="26"/>
        <v>0</v>
      </c>
      <c r="AM115" s="143">
        <f t="shared" si="16"/>
        <v>1</v>
      </c>
    </row>
    <row r="116" spans="1:39" x14ac:dyDescent="0.35">
      <c r="A116" s="156" t="s">
        <v>408</v>
      </c>
      <c r="B116" s="157">
        <v>14</v>
      </c>
      <c r="C116" s="156"/>
      <c r="D116" s="156">
        <f t="shared" ref="D116:AL116" si="27">SUM(D115,D110)</f>
        <v>0</v>
      </c>
      <c r="E116" s="156">
        <f t="shared" si="27"/>
        <v>0</v>
      </c>
      <c r="F116" s="156">
        <f t="shared" si="27"/>
        <v>0</v>
      </c>
      <c r="G116" s="156">
        <f t="shared" si="27"/>
        <v>0</v>
      </c>
      <c r="H116" s="156">
        <f t="shared" si="27"/>
        <v>0</v>
      </c>
      <c r="I116" s="156">
        <f t="shared" si="27"/>
        <v>0</v>
      </c>
      <c r="J116" s="156">
        <f t="shared" si="27"/>
        <v>0</v>
      </c>
      <c r="K116" s="156">
        <f t="shared" si="27"/>
        <v>0</v>
      </c>
      <c r="L116" s="156">
        <f t="shared" si="27"/>
        <v>0</v>
      </c>
      <c r="M116" s="156">
        <f t="shared" si="27"/>
        <v>0</v>
      </c>
      <c r="N116" s="156">
        <f t="shared" si="27"/>
        <v>1</v>
      </c>
      <c r="O116" s="156">
        <f t="shared" si="27"/>
        <v>0</v>
      </c>
      <c r="P116" s="156">
        <f t="shared" si="27"/>
        <v>1</v>
      </c>
      <c r="Q116" s="156">
        <f t="shared" si="27"/>
        <v>0</v>
      </c>
      <c r="R116" s="156">
        <f t="shared" si="27"/>
        <v>2</v>
      </c>
      <c r="S116" s="156">
        <f t="shared" si="27"/>
        <v>0</v>
      </c>
      <c r="T116" s="156">
        <f t="shared" si="27"/>
        <v>0</v>
      </c>
      <c r="U116" s="156">
        <f t="shared" si="27"/>
        <v>0</v>
      </c>
      <c r="V116" s="156">
        <f t="shared" si="27"/>
        <v>0</v>
      </c>
      <c r="W116" s="156">
        <f t="shared" si="27"/>
        <v>0</v>
      </c>
      <c r="X116" s="156">
        <f t="shared" si="27"/>
        <v>0</v>
      </c>
      <c r="Y116" s="156">
        <f t="shared" si="27"/>
        <v>0</v>
      </c>
      <c r="Z116" s="156">
        <f t="shared" si="27"/>
        <v>0</v>
      </c>
      <c r="AA116" s="156">
        <f t="shared" si="27"/>
        <v>0</v>
      </c>
      <c r="AB116" s="156">
        <f t="shared" si="27"/>
        <v>0</v>
      </c>
      <c r="AC116" s="156">
        <f t="shared" si="27"/>
        <v>0</v>
      </c>
      <c r="AD116" s="156">
        <f t="shared" si="27"/>
        <v>0</v>
      </c>
      <c r="AE116" s="156">
        <f t="shared" si="27"/>
        <v>0</v>
      </c>
      <c r="AF116" s="156">
        <f t="shared" si="27"/>
        <v>0</v>
      </c>
      <c r="AG116" s="156">
        <f t="shared" si="27"/>
        <v>0</v>
      </c>
      <c r="AH116" s="156">
        <f t="shared" si="27"/>
        <v>9</v>
      </c>
      <c r="AI116" s="156">
        <f t="shared" si="27"/>
        <v>1</v>
      </c>
      <c r="AJ116" s="156">
        <f t="shared" si="27"/>
        <v>0</v>
      </c>
      <c r="AK116" s="156">
        <f t="shared" si="27"/>
        <v>0</v>
      </c>
      <c r="AL116" s="156">
        <f t="shared" si="27"/>
        <v>10</v>
      </c>
      <c r="AM116" s="143">
        <f t="shared" si="16"/>
        <v>12</v>
      </c>
    </row>
    <row r="117" spans="1:39" x14ac:dyDescent="0.35">
      <c r="A117" s="150" t="s">
        <v>410</v>
      </c>
      <c r="B117" s="144">
        <v>7</v>
      </c>
      <c r="C117" s="148" t="s">
        <v>344</v>
      </c>
      <c r="D117" s="148"/>
      <c r="E117" s="148"/>
      <c r="F117" s="148"/>
      <c r="G117" s="148"/>
      <c r="H117" s="151">
        <f>SUM(D117:G117)</f>
        <v>0</v>
      </c>
      <c r="I117" s="148"/>
      <c r="J117" s="148"/>
      <c r="K117" s="148"/>
      <c r="L117" s="148"/>
      <c r="M117" s="151">
        <f>SUM(I117:L117)</f>
        <v>0</v>
      </c>
      <c r="N117" s="148"/>
      <c r="O117" s="148"/>
      <c r="P117" s="148"/>
      <c r="Q117" s="148"/>
      <c r="R117" s="151">
        <f>SUM(N117:Q117)</f>
        <v>0</v>
      </c>
      <c r="S117" s="148"/>
      <c r="T117" s="148"/>
      <c r="U117" s="148"/>
      <c r="V117" s="148"/>
      <c r="W117" s="151">
        <f>SUM(S117:V117)</f>
        <v>0</v>
      </c>
      <c r="X117" s="148"/>
      <c r="Y117" s="148"/>
      <c r="Z117" s="148"/>
      <c r="AA117" s="148"/>
      <c r="AB117" s="151">
        <f>SUM(X117:AA117)</f>
        <v>0</v>
      </c>
      <c r="AC117" s="148"/>
      <c r="AD117" s="148"/>
      <c r="AE117" s="148"/>
      <c r="AF117" s="148"/>
      <c r="AG117" s="151">
        <f>SUM(AC117:AF117)</f>
        <v>0</v>
      </c>
      <c r="AH117" s="148"/>
      <c r="AI117" s="148"/>
      <c r="AJ117" s="148"/>
      <c r="AK117" s="148"/>
      <c r="AL117" s="151">
        <f>SUM(AH117:AK117)</f>
        <v>0</v>
      </c>
      <c r="AM117" s="143">
        <f t="shared" si="16"/>
        <v>0</v>
      </c>
    </row>
    <row r="118" spans="1:39" x14ac:dyDescent="0.35">
      <c r="A118" s="199" t="s">
        <v>411</v>
      </c>
      <c r="B118" s="144"/>
      <c r="C118" s="153" t="s">
        <v>346</v>
      </c>
      <c r="D118" s="153"/>
      <c r="E118" s="153"/>
      <c r="F118" s="153"/>
      <c r="G118" s="153"/>
      <c r="H118" s="151">
        <f>SUM(D118:G118)</f>
        <v>0</v>
      </c>
      <c r="I118" s="153"/>
      <c r="J118" s="153"/>
      <c r="K118" s="153"/>
      <c r="L118" s="153"/>
      <c r="M118" s="151">
        <f>SUM(I118:L118)</f>
        <v>0</v>
      </c>
      <c r="N118" s="153"/>
      <c r="O118" s="153"/>
      <c r="P118" s="153"/>
      <c r="Q118" s="153"/>
      <c r="R118" s="151">
        <f>SUM(N118:Q118)</f>
        <v>0</v>
      </c>
      <c r="S118" s="153"/>
      <c r="T118" s="153"/>
      <c r="U118" s="153"/>
      <c r="V118" s="153"/>
      <c r="W118" s="151">
        <f>SUM(S118:V118)</f>
        <v>0</v>
      </c>
      <c r="X118" s="153"/>
      <c r="Y118" s="153"/>
      <c r="Z118" s="153"/>
      <c r="AA118" s="153"/>
      <c r="AB118" s="151">
        <f>SUM(X118:AA118)</f>
        <v>0</v>
      </c>
      <c r="AC118" s="153"/>
      <c r="AD118" s="153"/>
      <c r="AE118" s="153"/>
      <c r="AF118" s="153"/>
      <c r="AG118" s="151">
        <f>SUM(AC118:AF118)</f>
        <v>0</v>
      </c>
      <c r="AH118" s="153"/>
      <c r="AI118" s="153"/>
      <c r="AJ118" s="153"/>
      <c r="AK118" s="153"/>
      <c r="AL118" s="151">
        <f>SUM(AH118:AK118)</f>
        <v>0</v>
      </c>
      <c r="AM118" s="143">
        <f t="shared" si="16"/>
        <v>0</v>
      </c>
    </row>
    <row r="119" spans="1:39" x14ac:dyDescent="0.35">
      <c r="A119" s="199"/>
      <c r="B119" s="144"/>
      <c r="C119" s="148" t="s">
        <v>348</v>
      </c>
      <c r="D119" s="148"/>
      <c r="E119" s="148"/>
      <c r="F119" s="148"/>
      <c r="G119" s="148"/>
      <c r="H119" s="151">
        <f>SUM(D119:G119)</f>
        <v>0</v>
      </c>
      <c r="I119" s="148"/>
      <c r="J119" s="148"/>
      <c r="K119" s="148"/>
      <c r="L119" s="148"/>
      <c r="M119" s="151">
        <f>SUM(I119:L119)</f>
        <v>0</v>
      </c>
      <c r="N119" s="148"/>
      <c r="O119" s="148"/>
      <c r="P119" s="148"/>
      <c r="Q119" s="148"/>
      <c r="R119" s="151">
        <f>SUM(N119:Q119)</f>
        <v>0</v>
      </c>
      <c r="S119" s="148"/>
      <c r="T119" s="148"/>
      <c r="U119" s="148"/>
      <c r="V119" s="148"/>
      <c r="W119" s="151">
        <f>SUM(S119:V119)</f>
        <v>0</v>
      </c>
      <c r="X119" s="148"/>
      <c r="Y119" s="148"/>
      <c r="Z119" s="148"/>
      <c r="AA119" s="148"/>
      <c r="AB119" s="151">
        <f>SUM(X119:AA119)</f>
        <v>0</v>
      </c>
      <c r="AC119" s="148"/>
      <c r="AD119" s="148"/>
      <c r="AE119" s="148"/>
      <c r="AF119" s="148"/>
      <c r="AG119" s="151">
        <f>SUM(AC119:AF119)</f>
        <v>0</v>
      </c>
      <c r="AH119" s="148"/>
      <c r="AI119" s="148"/>
      <c r="AJ119" s="148"/>
      <c r="AK119" s="148"/>
      <c r="AL119" s="151">
        <f>SUM(AH119:AK119)</f>
        <v>0</v>
      </c>
      <c r="AM119" s="143">
        <f t="shared" si="16"/>
        <v>0</v>
      </c>
    </row>
    <row r="120" spans="1:39" x14ac:dyDescent="0.35">
      <c r="A120" s="199"/>
      <c r="B120" s="144"/>
      <c r="C120" s="153" t="s">
        <v>365</v>
      </c>
      <c r="D120" s="153"/>
      <c r="E120" s="153"/>
      <c r="F120" s="153"/>
      <c r="G120" s="153"/>
      <c r="H120" s="151">
        <f>SUM(D120:G120)</f>
        <v>0</v>
      </c>
      <c r="I120" s="153"/>
      <c r="J120" s="153"/>
      <c r="K120" s="153"/>
      <c r="L120" s="153"/>
      <c r="M120" s="151">
        <f>SUM(I120:L120)</f>
        <v>0</v>
      </c>
      <c r="N120" s="153"/>
      <c r="O120" s="153"/>
      <c r="P120" s="153"/>
      <c r="Q120" s="153"/>
      <c r="R120" s="151">
        <f>SUM(N120:Q120)</f>
        <v>0</v>
      </c>
      <c r="S120" s="153"/>
      <c r="T120" s="153"/>
      <c r="U120" s="153"/>
      <c r="V120" s="153"/>
      <c r="W120" s="151">
        <f>SUM(S120:V120)</f>
        <v>0</v>
      </c>
      <c r="X120" s="153"/>
      <c r="Y120" s="153"/>
      <c r="Z120" s="153"/>
      <c r="AA120" s="153"/>
      <c r="AB120" s="151">
        <f>SUM(X120:AA120)</f>
        <v>0</v>
      </c>
      <c r="AC120" s="153"/>
      <c r="AD120" s="153"/>
      <c r="AE120" s="153"/>
      <c r="AF120" s="153"/>
      <c r="AG120" s="151">
        <f>SUM(AC120:AF120)</f>
        <v>0</v>
      </c>
      <c r="AH120" s="153"/>
      <c r="AI120" s="153"/>
      <c r="AJ120" s="153"/>
      <c r="AK120" s="153"/>
      <c r="AL120" s="151">
        <f>SUM(AH120:AK120)</f>
        <v>0</v>
      </c>
      <c r="AM120" s="143">
        <f t="shared" si="16"/>
        <v>0</v>
      </c>
    </row>
    <row r="121" spans="1:39" x14ac:dyDescent="0.35">
      <c r="A121" s="156" t="s">
        <v>410</v>
      </c>
      <c r="B121" s="157">
        <v>7</v>
      </c>
      <c r="C121" s="156"/>
      <c r="D121" s="156">
        <f t="shared" ref="D121:AL121" si="28">SUM(D117:D120)</f>
        <v>0</v>
      </c>
      <c r="E121" s="156">
        <f t="shared" si="28"/>
        <v>0</v>
      </c>
      <c r="F121" s="156">
        <f t="shared" si="28"/>
        <v>0</v>
      </c>
      <c r="G121" s="156">
        <f t="shared" si="28"/>
        <v>0</v>
      </c>
      <c r="H121" s="156">
        <f t="shared" si="28"/>
        <v>0</v>
      </c>
      <c r="I121" s="156">
        <f t="shared" si="28"/>
        <v>0</v>
      </c>
      <c r="J121" s="156">
        <f t="shared" si="28"/>
        <v>0</v>
      </c>
      <c r="K121" s="156">
        <f t="shared" si="28"/>
        <v>0</v>
      </c>
      <c r="L121" s="156">
        <f t="shared" si="28"/>
        <v>0</v>
      </c>
      <c r="M121" s="156">
        <f t="shared" si="28"/>
        <v>0</v>
      </c>
      <c r="N121" s="156">
        <f t="shared" si="28"/>
        <v>0</v>
      </c>
      <c r="O121" s="156">
        <f t="shared" si="28"/>
        <v>0</v>
      </c>
      <c r="P121" s="156">
        <f t="shared" si="28"/>
        <v>0</v>
      </c>
      <c r="Q121" s="156">
        <f t="shared" si="28"/>
        <v>0</v>
      </c>
      <c r="R121" s="156">
        <f t="shared" si="28"/>
        <v>0</v>
      </c>
      <c r="S121" s="156">
        <f t="shared" si="28"/>
        <v>0</v>
      </c>
      <c r="T121" s="156">
        <f t="shared" si="28"/>
        <v>0</v>
      </c>
      <c r="U121" s="156">
        <f t="shared" si="28"/>
        <v>0</v>
      </c>
      <c r="V121" s="156">
        <f t="shared" si="28"/>
        <v>0</v>
      </c>
      <c r="W121" s="156">
        <f t="shared" si="28"/>
        <v>0</v>
      </c>
      <c r="X121" s="156">
        <f t="shared" si="28"/>
        <v>0</v>
      </c>
      <c r="Y121" s="156">
        <f t="shared" si="28"/>
        <v>0</v>
      </c>
      <c r="Z121" s="156">
        <f t="shared" si="28"/>
        <v>0</v>
      </c>
      <c r="AA121" s="156">
        <f t="shared" si="28"/>
        <v>0</v>
      </c>
      <c r="AB121" s="156">
        <f t="shared" si="28"/>
        <v>0</v>
      </c>
      <c r="AC121" s="156">
        <f t="shared" si="28"/>
        <v>0</v>
      </c>
      <c r="AD121" s="156">
        <f t="shared" si="28"/>
        <v>0</v>
      </c>
      <c r="AE121" s="156">
        <f t="shared" si="28"/>
        <v>0</v>
      </c>
      <c r="AF121" s="156">
        <f t="shared" si="28"/>
        <v>0</v>
      </c>
      <c r="AG121" s="156">
        <f t="shared" si="28"/>
        <v>0</v>
      </c>
      <c r="AH121" s="156">
        <f t="shared" si="28"/>
        <v>0</v>
      </c>
      <c r="AI121" s="156">
        <f t="shared" si="28"/>
        <v>0</v>
      </c>
      <c r="AJ121" s="156">
        <f t="shared" si="28"/>
        <v>0</v>
      </c>
      <c r="AK121" s="156">
        <f t="shared" si="28"/>
        <v>0</v>
      </c>
      <c r="AL121" s="156">
        <f t="shared" si="28"/>
        <v>0</v>
      </c>
      <c r="AM121" s="143">
        <f t="shared" si="16"/>
        <v>0</v>
      </c>
    </row>
    <row r="122" spans="1:39" x14ac:dyDescent="0.35">
      <c r="A122" s="150" t="s">
        <v>412</v>
      </c>
      <c r="B122" s="144">
        <v>21</v>
      </c>
      <c r="C122" s="148" t="s">
        <v>344</v>
      </c>
      <c r="D122" s="148"/>
      <c r="E122" s="148"/>
      <c r="F122" s="148"/>
      <c r="G122" s="148"/>
      <c r="H122" s="151">
        <f>SUM(D122:G122)</f>
        <v>0</v>
      </c>
      <c r="I122" s="148"/>
      <c r="J122" s="148"/>
      <c r="K122" s="148"/>
      <c r="L122" s="148"/>
      <c r="M122" s="151">
        <f>SUM(I122:L122)</f>
        <v>0</v>
      </c>
      <c r="N122" s="148"/>
      <c r="O122" s="148"/>
      <c r="P122" s="148"/>
      <c r="Q122" s="148"/>
      <c r="R122" s="151">
        <f>SUM(N122:Q122)</f>
        <v>0</v>
      </c>
      <c r="S122" s="148"/>
      <c r="T122" s="148"/>
      <c r="U122" s="148"/>
      <c r="V122" s="148"/>
      <c r="W122" s="151">
        <f>SUM(S122:V122)</f>
        <v>0</v>
      </c>
      <c r="X122" s="148"/>
      <c r="Y122" s="148"/>
      <c r="Z122" s="148"/>
      <c r="AA122" s="148"/>
      <c r="AB122" s="151">
        <f>SUM(X122:AA122)</f>
        <v>0</v>
      </c>
      <c r="AC122" s="148"/>
      <c r="AD122" s="148"/>
      <c r="AE122" s="148"/>
      <c r="AF122" s="148"/>
      <c r="AG122" s="151">
        <f>SUM(AC122:AF122)</f>
        <v>0</v>
      </c>
      <c r="AH122" s="148"/>
      <c r="AI122" s="148"/>
      <c r="AJ122" s="148"/>
      <c r="AK122" s="148"/>
      <c r="AL122" s="151">
        <f>SUM(AH122:AK122)</f>
        <v>0</v>
      </c>
      <c r="AM122" s="143">
        <f t="shared" si="16"/>
        <v>0</v>
      </c>
    </row>
    <row r="123" spans="1:39" x14ac:dyDescent="0.35">
      <c r="A123" s="199" t="s">
        <v>413</v>
      </c>
      <c r="B123" s="144"/>
      <c r="C123" s="153" t="s">
        <v>346</v>
      </c>
      <c r="D123" s="153"/>
      <c r="E123" s="153"/>
      <c r="F123" s="153"/>
      <c r="G123" s="153"/>
      <c r="H123" s="151">
        <f>SUM(D123:G123)</f>
        <v>0</v>
      </c>
      <c r="I123" s="153"/>
      <c r="J123" s="153"/>
      <c r="K123" s="153"/>
      <c r="L123" s="153"/>
      <c r="M123" s="151">
        <f>SUM(I123:L123)</f>
        <v>0</v>
      </c>
      <c r="N123" s="153"/>
      <c r="O123" s="153"/>
      <c r="P123" s="153"/>
      <c r="Q123" s="153"/>
      <c r="R123" s="151">
        <f>SUM(N123:Q123)</f>
        <v>0</v>
      </c>
      <c r="S123" s="153"/>
      <c r="T123" s="153"/>
      <c r="U123" s="153"/>
      <c r="V123" s="153"/>
      <c r="W123" s="151">
        <f>SUM(S123:V123)</f>
        <v>0</v>
      </c>
      <c r="X123" s="153"/>
      <c r="Y123" s="153"/>
      <c r="Z123" s="153"/>
      <c r="AA123" s="153"/>
      <c r="AB123" s="151">
        <f>SUM(X123:AA123)</f>
        <v>0</v>
      </c>
      <c r="AC123" s="153"/>
      <c r="AD123" s="153"/>
      <c r="AE123" s="153"/>
      <c r="AF123" s="153"/>
      <c r="AG123" s="151">
        <f>SUM(AC123:AF123)</f>
        <v>0</v>
      </c>
      <c r="AH123" s="153"/>
      <c r="AI123" s="153"/>
      <c r="AJ123" s="153"/>
      <c r="AK123" s="153"/>
      <c r="AL123" s="151">
        <f>SUM(AH123:AK123)</f>
        <v>0</v>
      </c>
      <c r="AM123" s="143">
        <f t="shared" si="16"/>
        <v>0</v>
      </c>
    </row>
    <row r="124" spans="1:39" x14ac:dyDescent="0.35">
      <c r="A124" s="199"/>
      <c r="B124" s="144"/>
      <c r="C124" s="148" t="s">
        <v>348</v>
      </c>
      <c r="D124" s="148"/>
      <c r="E124" s="148"/>
      <c r="F124" s="148"/>
      <c r="G124" s="148"/>
      <c r="H124" s="151">
        <f>SUM(D124:G124)</f>
        <v>0</v>
      </c>
      <c r="I124" s="148"/>
      <c r="J124" s="148"/>
      <c r="K124" s="148"/>
      <c r="L124" s="148"/>
      <c r="M124" s="151">
        <f>SUM(I124:L124)</f>
        <v>0</v>
      </c>
      <c r="N124" s="148"/>
      <c r="O124" s="148"/>
      <c r="P124" s="148"/>
      <c r="Q124" s="148"/>
      <c r="R124" s="151">
        <f>SUM(N124:Q124)</f>
        <v>0</v>
      </c>
      <c r="S124" s="148"/>
      <c r="T124" s="148"/>
      <c r="U124" s="148"/>
      <c r="V124" s="148"/>
      <c r="W124" s="151">
        <f>SUM(S124:V124)</f>
        <v>0</v>
      </c>
      <c r="X124" s="148"/>
      <c r="Y124" s="148"/>
      <c r="Z124" s="148"/>
      <c r="AA124" s="148"/>
      <c r="AB124" s="151">
        <f>SUM(X124:AA124)</f>
        <v>0</v>
      </c>
      <c r="AC124" s="148"/>
      <c r="AD124" s="148"/>
      <c r="AE124" s="148"/>
      <c r="AF124" s="148"/>
      <c r="AG124" s="151">
        <f>SUM(AC124:AF124)</f>
        <v>0</v>
      </c>
      <c r="AH124" s="148"/>
      <c r="AI124" s="148"/>
      <c r="AJ124" s="148"/>
      <c r="AK124" s="148"/>
      <c r="AL124" s="151">
        <f>SUM(AH124:AK124)</f>
        <v>0</v>
      </c>
      <c r="AM124" s="143">
        <f t="shared" si="16"/>
        <v>0</v>
      </c>
    </row>
    <row r="125" spans="1:39" x14ac:dyDescent="0.35">
      <c r="A125" s="199"/>
      <c r="B125" s="144"/>
      <c r="C125" s="153" t="s">
        <v>365</v>
      </c>
      <c r="D125" s="153"/>
      <c r="E125" s="153"/>
      <c r="F125" s="153"/>
      <c r="G125" s="153"/>
      <c r="H125" s="151">
        <f>SUM(D125:G125)</f>
        <v>0</v>
      </c>
      <c r="I125" s="153"/>
      <c r="J125" s="153"/>
      <c r="K125" s="153"/>
      <c r="L125" s="153"/>
      <c r="M125" s="151">
        <f>SUM(I125:L125)</f>
        <v>0</v>
      </c>
      <c r="N125" s="153"/>
      <c r="O125" s="153"/>
      <c r="P125" s="153"/>
      <c r="Q125" s="153"/>
      <c r="R125" s="151">
        <f>SUM(N125:Q125)</f>
        <v>0</v>
      </c>
      <c r="S125" s="153"/>
      <c r="T125" s="153"/>
      <c r="U125" s="153"/>
      <c r="V125" s="153"/>
      <c r="W125" s="151">
        <f>SUM(S125:V125)</f>
        <v>0</v>
      </c>
      <c r="X125" s="153"/>
      <c r="Y125" s="153"/>
      <c r="Z125" s="153"/>
      <c r="AA125" s="153"/>
      <c r="AB125" s="151">
        <f>SUM(X125:AA125)</f>
        <v>0</v>
      </c>
      <c r="AC125" s="153"/>
      <c r="AD125" s="153"/>
      <c r="AE125" s="153"/>
      <c r="AF125" s="153"/>
      <c r="AG125" s="151">
        <f>SUM(AC125:AF125)</f>
        <v>0</v>
      </c>
      <c r="AH125" s="153"/>
      <c r="AI125" s="153"/>
      <c r="AJ125" s="153"/>
      <c r="AK125" s="153"/>
      <c r="AL125" s="151">
        <f>SUM(AH125:AK125)</f>
        <v>0</v>
      </c>
      <c r="AM125" s="143">
        <f t="shared" si="16"/>
        <v>0</v>
      </c>
    </row>
    <row r="126" spans="1:39" x14ac:dyDescent="0.35">
      <c r="A126" s="156" t="s">
        <v>413</v>
      </c>
      <c r="B126" s="157"/>
      <c r="C126" s="156"/>
      <c r="D126" s="156">
        <f t="shared" ref="D126:AL126" si="29">SUM(D122:D125)</f>
        <v>0</v>
      </c>
      <c r="E126" s="156">
        <f t="shared" si="29"/>
        <v>0</v>
      </c>
      <c r="F126" s="156">
        <f t="shared" si="29"/>
        <v>0</v>
      </c>
      <c r="G126" s="156">
        <f t="shared" si="29"/>
        <v>0</v>
      </c>
      <c r="H126" s="156">
        <f t="shared" si="29"/>
        <v>0</v>
      </c>
      <c r="I126" s="156">
        <f t="shared" si="29"/>
        <v>0</v>
      </c>
      <c r="J126" s="156">
        <f t="shared" si="29"/>
        <v>0</v>
      </c>
      <c r="K126" s="156">
        <f t="shared" si="29"/>
        <v>0</v>
      </c>
      <c r="L126" s="156">
        <f t="shared" si="29"/>
        <v>0</v>
      </c>
      <c r="M126" s="156">
        <f t="shared" si="29"/>
        <v>0</v>
      </c>
      <c r="N126" s="156">
        <f t="shared" si="29"/>
        <v>0</v>
      </c>
      <c r="O126" s="156">
        <f t="shared" si="29"/>
        <v>0</v>
      </c>
      <c r="P126" s="156">
        <f t="shared" si="29"/>
        <v>0</v>
      </c>
      <c r="Q126" s="156">
        <f t="shared" si="29"/>
        <v>0</v>
      </c>
      <c r="R126" s="156">
        <f t="shared" si="29"/>
        <v>0</v>
      </c>
      <c r="S126" s="156">
        <f t="shared" si="29"/>
        <v>0</v>
      </c>
      <c r="T126" s="156">
        <f t="shared" si="29"/>
        <v>0</v>
      </c>
      <c r="U126" s="156">
        <f t="shared" si="29"/>
        <v>0</v>
      </c>
      <c r="V126" s="156">
        <f t="shared" si="29"/>
        <v>0</v>
      </c>
      <c r="W126" s="156">
        <f t="shared" si="29"/>
        <v>0</v>
      </c>
      <c r="X126" s="156">
        <f t="shared" si="29"/>
        <v>0</v>
      </c>
      <c r="Y126" s="156">
        <f t="shared" si="29"/>
        <v>0</v>
      </c>
      <c r="Z126" s="156">
        <f t="shared" si="29"/>
        <v>0</v>
      </c>
      <c r="AA126" s="156">
        <f t="shared" si="29"/>
        <v>0</v>
      </c>
      <c r="AB126" s="156">
        <f t="shared" si="29"/>
        <v>0</v>
      </c>
      <c r="AC126" s="156">
        <f t="shared" si="29"/>
        <v>0</v>
      </c>
      <c r="AD126" s="156">
        <f t="shared" si="29"/>
        <v>0</v>
      </c>
      <c r="AE126" s="156">
        <f t="shared" si="29"/>
        <v>0</v>
      </c>
      <c r="AF126" s="156">
        <f t="shared" si="29"/>
        <v>0</v>
      </c>
      <c r="AG126" s="156">
        <f t="shared" si="29"/>
        <v>0</v>
      </c>
      <c r="AH126" s="156">
        <f t="shared" si="29"/>
        <v>0</v>
      </c>
      <c r="AI126" s="156">
        <f t="shared" si="29"/>
        <v>0</v>
      </c>
      <c r="AJ126" s="156">
        <f t="shared" si="29"/>
        <v>0</v>
      </c>
      <c r="AK126" s="156">
        <f t="shared" si="29"/>
        <v>0</v>
      </c>
      <c r="AL126" s="156">
        <f t="shared" si="29"/>
        <v>0</v>
      </c>
      <c r="AM126" s="143">
        <f t="shared" si="16"/>
        <v>0</v>
      </c>
    </row>
    <row r="127" spans="1:39" x14ac:dyDescent="0.35">
      <c r="A127" s="199" t="s">
        <v>414</v>
      </c>
      <c r="B127" s="144"/>
      <c r="C127" s="148" t="s">
        <v>344</v>
      </c>
      <c r="D127" s="148"/>
      <c r="E127" s="148"/>
      <c r="F127" s="148"/>
      <c r="G127" s="148"/>
      <c r="H127" s="151">
        <f>SUM(D127:G127)</f>
        <v>0</v>
      </c>
      <c r="I127" s="148"/>
      <c r="J127" s="148"/>
      <c r="K127" s="148"/>
      <c r="L127" s="148"/>
      <c r="M127" s="151">
        <f>SUM(I127:L127)</f>
        <v>0</v>
      </c>
      <c r="N127" s="148"/>
      <c r="O127" s="148"/>
      <c r="P127" s="148"/>
      <c r="Q127" s="148"/>
      <c r="R127" s="151">
        <f>SUM(N127:Q127)</f>
        <v>0</v>
      </c>
      <c r="S127" s="148"/>
      <c r="T127" s="148"/>
      <c r="U127" s="148"/>
      <c r="V127" s="148"/>
      <c r="W127" s="151">
        <f>SUM(S127:V127)</f>
        <v>0</v>
      </c>
      <c r="X127" s="148"/>
      <c r="Y127" s="148"/>
      <c r="Z127" s="148"/>
      <c r="AA127" s="148"/>
      <c r="AB127" s="151">
        <f>SUM(X127:AA127)</f>
        <v>0</v>
      </c>
      <c r="AC127" s="148"/>
      <c r="AD127" s="148"/>
      <c r="AE127" s="148"/>
      <c r="AF127" s="148"/>
      <c r="AG127" s="151">
        <f>SUM(AC127:AF127)</f>
        <v>0</v>
      </c>
      <c r="AH127" s="148"/>
      <c r="AI127" s="148"/>
      <c r="AJ127" s="148"/>
      <c r="AK127" s="148"/>
      <c r="AL127" s="151">
        <f>SUM(AH127:AK127)</f>
        <v>0</v>
      </c>
      <c r="AM127" s="143">
        <f t="shared" si="16"/>
        <v>0</v>
      </c>
    </row>
    <row r="128" spans="1:39" x14ac:dyDescent="0.35">
      <c r="A128" s="199"/>
      <c r="B128" s="144"/>
      <c r="C128" s="153" t="s">
        <v>346</v>
      </c>
      <c r="D128" s="153"/>
      <c r="E128" s="153"/>
      <c r="F128" s="153"/>
      <c r="G128" s="153"/>
      <c r="H128" s="151">
        <f>SUM(D128:G128)</f>
        <v>0</v>
      </c>
      <c r="I128" s="153"/>
      <c r="J128" s="153"/>
      <c r="K128" s="153"/>
      <c r="L128" s="153"/>
      <c r="M128" s="151">
        <f>SUM(I128:L128)</f>
        <v>0</v>
      </c>
      <c r="N128" s="153"/>
      <c r="O128" s="153"/>
      <c r="P128" s="153"/>
      <c r="Q128" s="153"/>
      <c r="R128" s="151">
        <f>SUM(N128:Q128)</f>
        <v>0</v>
      </c>
      <c r="S128" s="153"/>
      <c r="T128" s="153"/>
      <c r="U128" s="153"/>
      <c r="V128" s="153"/>
      <c r="W128" s="151">
        <f>SUM(S128:V128)</f>
        <v>0</v>
      </c>
      <c r="X128" s="153"/>
      <c r="Y128" s="153"/>
      <c r="Z128" s="153"/>
      <c r="AA128" s="153"/>
      <c r="AB128" s="151">
        <f>SUM(X128:AA128)</f>
        <v>0</v>
      </c>
      <c r="AC128" s="153"/>
      <c r="AD128" s="153"/>
      <c r="AE128" s="153"/>
      <c r="AF128" s="153"/>
      <c r="AG128" s="151">
        <f>SUM(AC128:AF128)</f>
        <v>0</v>
      </c>
      <c r="AH128" s="153"/>
      <c r="AI128" s="153"/>
      <c r="AJ128" s="153"/>
      <c r="AK128" s="153"/>
      <c r="AL128" s="151">
        <f>SUM(AH128:AK128)</f>
        <v>0</v>
      </c>
      <c r="AM128" s="143">
        <f t="shared" si="16"/>
        <v>0</v>
      </c>
    </row>
    <row r="129" spans="1:39" x14ac:dyDescent="0.35">
      <c r="A129" s="199"/>
      <c r="B129" s="144"/>
      <c r="C129" s="148" t="s">
        <v>348</v>
      </c>
      <c r="D129" s="148"/>
      <c r="E129" s="148"/>
      <c r="F129" s="148"/>
      <c r="G129" s="148"/>
      <c r="H129" s="151">
        <f>SUM(D129:G129)</f>
        <v>0</v>
      </c>
      <c r="I129" s="148"/>
      <c r="J129" s="148"/>
      <c r="K129" s="148"/>
      <c r="L129" s="148"/>
      <c r="M129" s="151">
        <f>SUM(I129:L129)</f>
        <v>0</v>
      </c>
      <c r="N129" s="148"/>
      <c r="O129" s="148"/>
      <c r="P129" s="148"/>
      <c r="Q129" s="148"/>
      <c r="R129" s="151">
        <f>SUM(N129:Q129)</f>
        <v>0</v>
      </c>
      <c r="S129" s="148"/>
      <c r="T129" s="148"/>
      <c r="U129" s="148"/>
      <c r="V129" s="148"/>
      <c r="W129" s="151">
        <f>SUM(S129:V129)</f>
        <v>0</v>
      </c>
      <c r="X129" s="148"/>
      <c r="Y129" s="148"/>
      <c r="Z129" s="148"/>
      <c r="AA129" s="148"/>
      <c r="AB129" s="151">
        <f>SUM(X129:AA129)</f>
        <v>0</v>
      </c>
      <c r="AC129" s="148"/>
      <c r="AD129" s="148"/>
      <c r="AE129" s="148"/>
      <c r="AF129" s="148"/>
      <c r="AG129" s="151">
        <f>SUM(AC129:AF129)</f>
        <v>0</v>
      </c>
      <c r="AH129" s="148"/>
      <c r="AI129" s="148"/>
      <c r="AJ129" s="148"/>
      <c r="AK129" s="148"/>
      <c r="AL129" s="151">
        <f>SUM(AH129:AK129)</f>
        <v>0</v>
      </c>
      <c r="AM129" s="143">
        <f t="shared" si="16"/>
        <v>0</v>
      </c>
    </row>
    <row r="130" spans="1:39" x14ac:dyDescent="0.35">
      <c r="A130" s="199"/>
      <c r="B130" s="144"/>
      <c r="C130" s="153" t="s">
        <v>365</v>
      </c>
      <c r="D130" s="153"/>
      <c r="E130" s="153"/>
      <c r="F130" s="153"/>
      <c r="G130" s="153"/>
      <c r="H130" s="151">
        <f>SUM(D130:G130)</f>
        <v>0</v>
      </c>
      <c r="I130" s="153"/>
      <c r="J130" s="153"/>
      <c r="K130" s="153"/>
      <c r="L130" s="153"/>
      <c r="M130" s="151">
        <f>SUM(I130:L130)</f>
        <v>0</v>
      </c>
      <c r="N130" s="153"/>
      <c r="O130" s="153"/>
      <c r="P130" s="153"/>
      <c r="Q130" s="153"/>
      <c r="R130" s="151">
        <f>SUM(N130:Q130)</f>
        <v>0</v>
      </c>
      <c r="S130" s="153"/>
      <c r="T130" s="153"/>
      <c r="U130" s="153"/>
      <c r="V130" s="153"/>
      <c r="W130" s="151">
        <f>SUM(S130:V130)</f>
        <v>0</v>
      </c>
      <c r="X130" s="153"/>
      <c r="Y130" s="153"/>
      <c r="Z130" s="153"/>
      <c r="AA130" s="153"/>
      <c r="AB130" s="151">
        <f>SUM(X130:AA130)</f>
        <v>0</v>
      </c>
      <c r="AC130" s="153"/>
      <c r="AD130" s="153"/>
      <c r="AE130" s="153"/>
      <c r="AF130" s="153"/>
      <c r="AG130" s="151">
        <f>SUM(AC130:AF130)</f>
        <v>0</v>
      </c>
      <c r="AH130" s="153"/>
      <c r="AI130" s="153"/>
      <c r="AJ130" s="153"/>
      <c r="AK130" s="153"/>
      <c r="AL130" s="151">
        <f>SUM(AH130:AK130)</f>
        <v>0</v>
      </c>
      <c r="AM130" s="143">
        <f t="shared" si="16"/>
        <v>0</v>
      </c>
    </row>
    <row r="131" spans="1:39" x14ac:dyDescent="0.35">
      <c r="A131" s="161" t="s">
        <v>415</v>
      </c>
      <c r="B131" s="157"/>
      <c r="C131" s="156"/>
      <c r="D131" s="156">
        <f t="shared" ref="D131:AL131" si="30">SUM(D127:D130)</f>
        <v>0</v>
      </c>
      <c r="E131" s="156">
        <f t="shared" si="30"/>
        <v>0</v>
      </c>
      <c r="F131" s="156">
        <f t="shared" si="30"/>
        <v>0</v>
      </c>
      <c r="G131" s="156">
        <f t="shared" si="30"/>
        <v>0</v>
      </c>
      <c r="H131" s="156">
        <f t="shared" si="30"/>
        <v>0</v>
      </c>
      <c r="I131" s="156">
        <f t="shared" si="30"/>
        <v>0</v>
      </c>
      <c r="J131" s="156">
        <f t="shared" si="30"/>
        <v>0</v>
      </c>
      <c r="K131" s="156">
        <f t="shared" si="30"/>
        <v>0</v>
      </c>
      <c r="L131" s="156">
        <f t="shared" si="30"/>
        <v>0</v>
      </c>
      <c r="M131" s="156">
        <f t="shared" si="30"/>
        <v>0</v>
      </c>
      <c r="N131" s="156">
        <f t="shared" si="30"/>
        <v>0</v>
      </c>
      <c r="O131" s="156">
        <f t="shared" si="30"/>
        <v>0</v>
      </c>
      <c r="P131" s="156">
        <f t="shared" si="30"/>
        <v>0</v>
      </c>
      <c r="Q131" s="156">
        <f t="shared" si="30"/>
        <v>0</v>
      </c>
      <c r="R131" s="156">
        <f t="shared" si="30"/>
        <v>0</v>
      </c>
      <c r="S131" s="156">
        <f t="shared" si="30"/>
        <v>0</v>
      </c>
      <c r="T131" s="156">
        <f t="shared" si="30"/>
        <v>0</v>
      </c>
      <c r="U131" s="156">
        <f t="shared" si="30"/>
        <v>0</v>
      </c>
      <c r="V131" s="156">
        <f t="shared" si="30"/>
        <v>0</v>
      </c>
      <c r="W131" s="156">
        <f t="shared" si="30"/>
        <v>0</v>
      </c>
      <c r="X131" s="156">
        <f t="shared" si="30"/>
        <v>0</v>
      </c>
      <c r="Y131" s="156">
        <f t="shared" si="30"/>
        <v>0</v>
      </c>
      <c r="Z131" s="156">
        <f t="shared" si="30"/>
        <v>0</v>
      </c>
      <c r="AA131" s="156">
        <f t="shared" si="30"/>
        <v>0</v>
      </c>
      <c r="AB131" s="156">
        <f t="shared" si="30"/>
        <v>0</v>
      </c>
      <c r="AC131" s="156">
        <f t="shared" si="30"/>
        <v>0</v>
      </c>
      <c r="AD131" s="156">
        <f t="shared" si="30"/>
        <v>0</v>
      </c>
      <c r="AE131" s="156">
        <f t="shared" si="30"/>
        <v>0</v>
      </c>
      <c r="AF131" s="156">
        <f t="shared" si="30"/>
        <v>0</v>
      </c>
      <c r="AG131" s="156">
        <f t="shared" si="30"/>
        <v>0</v>
      </c>
      <c r="AH131" s="156">
        <f t="shared" si="30"/>
        <v>0</v>
      </c>
      <c r="AI131" s="156">
        <f t="shared" si="30"/>
        <v>0</v>
      </c>
      <c r="AJ131" s="156">
        <f t="shared" si="30"/>
        <v>0</v>
      </c>
      <c r="AK131" s="156">
        <f t="shared" si="30"/>
        <v>0</v>
      </c>
      <c r="AL131" s="156">
        <f t="shared" si="30"/>
        <v>0</v>
      </c>
      <c r="AM131" s="143">
        <f t="shared" si="16"/>
        <v>0</v>
      </c>
    </row>
    <row r="132" spans="1:39" x14ac:dyDescent="0.35">
      <c r="A132" s="156" t="s">
        <v>412</v>
      </c>
      <c r="B132" s="157">
        <v>21</v>
      </c>
      <c r="C132" s="156"/>
      <c r="D132" s="156">
        <f t="shared" ref="D132:AL132" si="31">SUM(D131,D126)</f>
        <v>0</v>
      </c>
      <c r="E132" s="156">
        <f t="shared" si="31"/>
        <v>0</v>
      </c>
      <c r="F132" s="156">
        <f t="shared" si="31"/>
        <v>0</v>
      </c>
      <c r="G132" s="156">
        <f t="shared" si="31"/>
        <v>0</v>
      </c>
      <c r="H132" s="156">
        <f t="shared" si="31"/>
        <v>0</v>
      </c>
      <c r="I132" s="156">
        <f t="shared" si="31"/>
        <v>0</v>
      </c>
      <c r="J132" s="156">
        <f t="shared" si="31"/>
        <v>0</v>
      </c>
      <c r="K132" s="156">
        <f t="shared" si="31"/>
        <v>0</v>
      </c>
      <c r="L132" s="156">
        <f t="shared" si="31"/>
        <v>0</v>
      </c>
      <c r="M132" s="156">
        <f t="shared" si="31"/>
        <v>0</v>
      </c>
      <c r="N132" s="156">
        <f t="shared" si="31"/>
        <v>0</v>
      </c>
      <c r="O132" s="156">
        <f t="shared" si="31"/>
        <v>0</v>
      </c>
      <c r="P132" s="156">
        <f t="shared" si="31"/>
        <v>0</v>
      </c>
      <c r="Q132" s="156">
        <f t="shared" si="31"/>
        <v>0</v>
      </c>
      <c r="R132" s="156">
        <f t="shared" si="31"/>
        <v>0</v>
      </c>
      <c r="S132" s="156">
        <f t="shared" si="31"/>
        <v>0</v>
      </c>
      <c r="T132" s="156">
        <f t="shared" si="31"/>
        <v>0</v>
      </c>
      <c r="U132" s="156">
        <f t="shared" si="31"/>
        <v>0</v>
      </c>
      <c r="V132" s="156">
        <f t="shared" si="31"/>
        <v>0</v>
      </c>
      <c r="W132" s="156">
        <f t="shared" si="31"/>
        <v>0</v>
      </c>
      <c r="X132" s="156">
        <f t="shared" si="31"/>
        <v>0</v>
      </c>
      <c r="Y132" s="156">
        <f t="shared" si="31"/>
        <v>0</v>
      </c>
      <c r="Z132" s="156">
        <f t="shared" si="31"/>
        <v>0</v>
      </c>
      <c r="AA132" s="156">
        <f t="shared" si="31"/>
        <v>0</v>
      </c>
      <c r="AB132" s="156">
        <f t="shared" si="31"/>
        <v>0</v>
      </c>
      <c r="AC132" s="156">
        <f t="shared" si="31"/>
        <v>0</v>
      </c>
      <c r="AD132" s="156">
        <f t="shared" si="31"/>
        <v>0</v>
      </c>
      <c r="AE132" s="156">
        <f t="shared" si="31"/>
        <v>0</v>
      </c>
      <c r="AF132" s="156">
        <f t="shared" si="31"/>
        <v>0</v>
      </c>
      <c r="AG132" s="156">
        <f t="shared" si="31"/>
        <v>0</v>
      </c>
      <c r="AH132" s="156">
        <f t="shared" si="31"/>
        <v>0</v>
      </c>
      <c r="AI132" s="156">
        <f t="shared" si="31"/>
        <v>0</v>
      </c>
      <c r="AJ132" s="156">
        <f t="shared" si="31"/>
        <v>0</v>
      </c>
      <c r="AK132" s="156">
        <f t="shared" si="31"/>
        <v>0</v>
      </c>
      <c r="AL132" s="156">
        <f t="shared" si="31"/>
        <v>0</v>
      </c>
      <c r="AM132" s="143">
        <f t="shared" si="16"/>
        <v>0</v>
      </c>
    </row>
    <row r="133" spans="1:39" x14ac:dyDescent="0.35">
      <c r="A133" s="150" t="s">
        <v>416</v>
      </c>
      <c r="B133" s="144" t="s">
        <v>417</v>
      </c>
      <c r="C133" s="148" t="s">
        <v>344</v>
      </c>
      <c r="D133" s="148"/>
      <c r="E133" s="148"/>
      <c r="F133" s="148"/>
      <c r="G133" s="148"/>
      <c r="H133" s="151">
        <f>SUM(D133:G133)</f>
        <v>0</v>
      </c>
      <c r="I133" s="148"/>
      <c r="J133" s="148"/>
      <c r="K133" s="148"/>
      <c r="L133" s="148"/>
      <c r="M133" s="151">
        <f>SUM(I133:L133)</f>
        <v>0</v>
      </c>
      <c r="N133" s="148"/>
      <c r="O133" s="148"/>
      <c r="P133" s="148"/>
      <c r="Q133" s="148"/>
      <c r="R133" s="151">
        <f>SUM(N133:Q133)</f>
        <v>0</v>
      </c>
      <c r="S133" s="148"/>
      <c r="T133" s="148"/>
      <c r="U133" s="148"/>
      <c r="V133" s="148"/>
      <c r="W133" s="151">
        <f>SUM(S133:V133)</f>
        <v>0</v>
      </c>
      <c r="X133" s="148"/>
      <c r="Y133" s="148"/>
      <c r="Z133" s="148"/>
      <c r="AA133" s="148"/>
      <c r="AB133" s="151">
        <f>SUM(X133:AA133)</f>
        <v>0</v>
      </c>
      <c r="AC133" s="148"/>
      <c r="AD133" s="148"/>
      <c r="AE133" s="148"/>
      <c r="AF133" s="148"/>
      <c r="AG133" s="151">
        <f>SUM(AC133:AF133)</f>
        <v>0</v>
      </c>
      <c r="AH133" s="148"/>
      <c r="AI133" s="148"/>
      <c r="AJ133" s="148"/>
      <c r="AK133" s="148"/>
      <c r="AL133" s="151">
        <f>SUM(AH133:AK133)</f>
        <v>0</v>
      </c>
      <c r="AM133" s="143">
        <f t="shared" si="16"/>
        <v>0</v>
      </c>
    </row>
    <row r="134" spans="1:39" x14ac:dyDescent="0.35">
      <c r="A134" s="199" t="s">
        <v>418</v>
      </c>
      <c r="B134" s="144"/>
      <c r="C134" s="153" t="s">
        <v>346</v>
      </c>
      <c r="D134" s="153"/>
      <c r="E134" s="153"/>
      <c r="F134" s="153"/>
      <c r="G134" s="153"/>
      <c r="H134" s="151">
        <f>SUM(D134:G134)</f>
        <v>0</v>
      </c>
      <c r="I134" s="153"/>
      <c r="J134" s="153"/>
      <c r="K134" s="153"/>
      <c r="L134" s="153"/>
      <c r="M134" s="151">
        <f>SUM(I134:L134)</f>
        <v>0</v>
      </c>
      <c r="N134" s="153"/>
      <c r="O134" s="153"/>
      <c r="P134" s="153"/>
      <c r="Q134" s="153"/>
      <c r="R134" s="151">
        <f>SUM(N134:Q134)</f>
        <v>0</v>
      </c>
      <c r="S134" s="153"/>
      <c r="T134" s="153"/>
      <c r="U134" s="153"/>
      <c r="V134" s="153"/>
      <c r="W134" s="151">
        <f>SUM(S134:V134)</f>
        <v>0</v>
      </c>
      <c r="X134" s="153"/>
      <c r="Y134" s="153"/>
      <c r="Z134" s="153"/>
      <c r="AA134" s="153"/>
      <c r="AB134" s="151">
        <f>SUM(X134:AA134)</f>
        <v>0</v>
      </c>
      <c r="AC134" s="153"/>
      <c r="AD134" s="153"/>
      <c r="AE134" s="153"/>
      <c r="AF134" s="153"/>
      <c r="AG134" s="151">
        <f>SUM(AC134:AF134)</f>
        <v>0</v>
      </c>
      <c r="AH134" s="153"/>
      <c r="AI134" s="153"/>
      <c r="AJ134" s="153"/>
      <c r="AK134" s="153"/>
      <c r="AL134" s="151">
        <f>SUM(AH134:AK134)</f>
        <v>0</v>
      </c>
      <c r="AM134" s="143">
        <f t="shared" ref="AM134:AM197" si="32">SUM(H134,M134,R134,W134,AB134,AG134,AL134)</f>
        <v>0</v>
      </c>
    </row>
    <row r="135" spans="1:39" x14ac:dyDescent="0.35">
      <c r="A135" s="199"/>
      <c r="B135" s="144"/>
      <c r="C135" s="148" t="s">
        <v>348</v>
      </c>
      <c r="D135" s="148"/>
      <c r="E135" s="148"/>
      <c r="F135" s="148"/>
      <c r="G135" s="148"/>
      <c r="H135" s="151">
        <f>SUM(D135:G135)</f>
        <v>0</v>
      </c>
      <c r="I135" s="148"/>
      <c r="J135" s="148"/>
      <c r="K135" s="148"/>
      <c r="L135" s="148"/>
      <c r="M135" s="151">
        <f>SUM(I135:L135)</f>
        <v>0</v>
      </c>
      <c r="N135" s="148"/>
      <c r="O135" s="148"/>
      <c r="P135" s="148"/>
      <c r="Q135" s="148"/>
      <c r="R135" s="151">
        <f>SUM(N135:Q135)</f>
        <v>0</v>
      </c>
      <c r="S135" s="148"/>
      <c r="T135" s="148"/>
      <c r="U135" s="148"/>
      <c r="V135" s="148"/>
      <c r="W135" s="151">
        <f>SUM(S135:V135)</f>
        <v>0</v>
      </c>
      <c r="X135" s="148"/>
      <c r="Y135" s="148"/>
      <c r="Z135" s="148"/>
      <c r="AA135" s="148"/>
      <c r="AB135" s="151">
        <f>SUM(X135:AA135)</f>
        <v>0</v>
      </c>
      <c r="AC135" s="148"/>
      <c r="AD135" s="148"/>
      <c r="AE135" s="148"/>
      <c r="AF135" s="148"/>
      <c r="AG135" s="151">
        <f>SUM(AC135:AF135)</f>
        <v>0</v>
      </c>
      <c r="AH135" s="148"/>
      <c r="AI135" s="148"/>
      <c r="AJ135" s="148"/>
      <c r="AK135" s="148"/>
      <c r="AL135" s="151">
        <f>SUM(AH135:AK135)</f>
        <v>0</v>
      </c>
      <c r="AM135" s="143">
        <f t="shared" si="32"/>
        <v>0</v>
      </c>
    </row>
    <row r="136" spans="1:39" x14ac:dyDescent="0.35">
      <c r="A136" s="199"/>
      <c r="B136" s="144"/>
      <c r="C136" s="153" t="s">
        <v>365</v>
      </c>
      <c r="D136" s="153"/>
      <c r="E136" s="153"/>
      <c r="F136" s="153"/>
      <c r="G136" s="153"/>
      <c r="H136" s="151">
        <f>SUM(D136:G136)</f>
        <v>0</v>
      </c>
      <c r="I136" s="153"/>
      <c r="J136" s="153"/>
      <c r="K136" s="153"/>
      <c r="L136" s="153"/>
      <c r="M136" s="151">
        <f>SUM(I136:L136)</f>
        <v>0</v>
      </c>
      <c r="N136" s="153"/>
      <c r="O136" s="153"/>
      <c r="P136" s="153"/>
      <c r="Q136" s="153"/>
      <c r="R136" s="151">
        <f>SUM(N136:Q136)</f>
        <v>0</v>
      </c>
      <c r="S136" s="153"/>
      <c r="T136" s="153"/>
      <c r="U136" s="153"/>
      <c r="V136" s="153"/>
      <c r="W136" s="151">
        <f>SUM(S136:V136)</f>
        <v>0</v>
      </c>
      <c r="X136" s="153"/>
      <c r="Y136" s="153"/>
      <c r="Z136" s="153"/>
      <c r="AA136" s="153"/>
      <c r="AB136" s="151">
        <f>SUM(X136:AA136)</f>
        <v>0</v>
      </c>
      <c r="AC136" s="153"/>
      <c r="AD136" s="153"/>
      <c r="AE136" s="153"/>
      <c r="AF136" s="153"/>
      <c r="AG136" s="151">
        <f>SUM(AC136:AF136)</f>
        <v>0</v>
      </c>
      <c r="AH136" s="153"/>
      <c r="AI136" s="153"/>
      <c r="AJ136" s="153"/>
      <c r="AK136" s="153"/>
      <c r="AL136" s="151">
        <f>SUM(AH136:AK136)</f>
        <v>0</v>
      </c>
      <c r="AM136" s="143">
        <f t="shared" si="32"/>
        <v>0</v>
      </c>
    </row>
    <row r="137" spans="1:39" x14ac:dyDescent="0.35">
      <c r="A137" s="156" t="s">
        <v>416</v>
      </c>
      <c r="B137" s="157" t="s">
        <v>417</v>
      </c>
      <c r="C137" s="156"/>
      <c r="D137" s="156">
        <f t="shared" ref="D137:AL137" si="33">SUM(D133:D136)</f>
        <v>0</v>
      </c>
      <c r="E137" s="156">
        <f t="shared" si="33"/>
        <v>0</v>
      </c>
      <c r="F137" s="156">
        <f t="shared" si="33"/>
        <v>0</v>
      </c>
      <c r="G137" s="156">
        <f t="shared" si="33"/>
        <v>0</v>
      </c>
      <c r="H137" s="156">
        <f t="shared" si="33"/>
        <v>0</v>
      </c>
      <c r="I137" s="156">
        <f t="shared" si="33"/>
        <v>0</v>
      </c>
      <c r="J137" s="156">
        <f t="shared" si="33"/>
        <v>0</v>
      </c>
      <c r="K137" s="156">
        <f t="shared" si="33"/>
        <v>0</v>
      </c>
      <c r="L137" s="156">
        <f t="shared" si="33"/>
        <v>0</v>
      </c>
      <c r="M137" s="156">
        <f t="shared" si="33"/>
        <v>0</v>
      </c>
      <c r="N137" s="156">
        <f t="shared" si="33"/>
        <v>0</v>
      </c>
      <c r="O137" s="156">
        <f t="shared" si="33"/>
        <v>0</v>
      </c>
      <c r="P137" s="156">
        <f t="shared" si="33"/>
        <v>0</v>
      </c>
      <c r="Q137" s="156">
        <f t="shared" si="33"/>
        <v>0</v>
      </c>
      <c r="R137" s="156">
        <f t="shared" si="33"/>
        <v>0</v>
      </c>
      <c r="S137" s="156">
        <f t="shared" si="33"/>
        <v>0</v>
      </c>
      <c r="T137" s="156">
        <f t="shared" si="33"/>
        <v>0</v>
      </c>
      <c r="U137" s="156">
        <f t="shared" si="33"/>
        <v>0</v>
      </c>
      <c r="V137" s="156">
        <f t="shared" si="33"/>
        <v>0</v>
      </c>
      <c r="W137" s="156">
        <f t="shared" si="33"/>
        <v>0</v>
      </c>
      <c r="X137" s="156">
        <f t="shared" si="33"/>
        <v>0</v>
      </c>
      <c r="Y137" s="156">
        <f t="shared" si="33"/>
        <v>0</v>
      </c>
      <c r="Z137" s="156">
        <f t="shared" si="33"/>
        <v>0</v>
      </c>
      <c r="AA137" s="156">
        <f t="shared" si="33"/>
        <v>0</v>
      </c>
      <c r="AB137" s="156">
        <f t="shared" si="33"/>
        <v>0</v>
      </c>
      <c r="AC137" s="156">
        <f t="shared" si="33"/>
        <v>0</v>
      </c>
      <c r="AD137" s="156">
        <f t="shared" si="33"/>
        <v>0</v>
      </c>
      <c r="AE137" s="156">
        <f t="shared" si="33"/>
        <v>0</v>
      </c>
      <c r="AF137" s="156">
        <f t="shared" si="33"/>
        <v>0</v>
      </c>
      <c r="AG137" s="156">
        <f t="shared" si="33"/>
        <v>0</v>
      </c>
      <c r="AH137" s="156">
        <f t="shared" si="33"/>
        <v>0</v>
      </c>
      <c r="AI137" s="156">
        <f t="shared" si="33"/>
        <v>0</v>
      </c>
      <c r="AJ137" s="156">
        <f t="shared" si="33"/>
        <v>0</v>
      </c>
      <c r="AK137" s="156">
        <f t="shared" si="33"/>
        <v>0</v>
      </c>
      <c r="AL137" s="156">
        <f t="shared" si="33"/>
        <v>0</v>
      </c>
      <c r="AM137" s="143">
        <f t="shared" si="32"/>
        <v>0</v>
      </c>
    </row>
    <row r="138" spans="1:39" x14ac:dyDescent="0.35">
      <c r="A138" s="150" t="s">
        <v>419</v>
      </c>
      <c r="B138" s="144" t="s">
        <v>420</v>
      </c>
      <c r="C138" s="148" t="s">
        <v>344</v>
      </c>
      <c r="D138" s="148"/>
      <c r="E138" s="148"/>
      <c r="F138" s="148"/>
      <c r="G138" s="148"/>
      <c r="H138" s="151">
        <f>SUM(D138:G138)</f>
        <v>0</v>
      </c>
      <c r="I138" s="148"/>
      <c r="J138" s="148"/>
      <c r="K138" s="148"/>
      <c r="L138" s="148"/>
      <c r="M138" s="151">
        <f>SUM(I138:L138)</f>
        <v>0</v>
      </c>
      <c r="N138" s="148"/>
      <c r="O138" s="148"/>
      <c r="P138" s="148"/>
      <c r="Q138" s="148"/>
      <c r="R138" s="151">
        <f>SUM(N138:Q138)</f>
        <v>0</v>
      </c>
      <c r="S138" s="148"/>
      <c r="T138" s="148"/>
      <c r="U138" s="148"/>
      <c r="V138" s="148"/>
      <c r="W138" s="151">
        <f>SUM(S138:V138)</f>
        <v>0</v>
      </c>
      <c r="X138" s="148"/>
      <c r="Y138" s="148"/>
      <c r="Z138" s="148"/>
      <c r="AA138" s="148"/>
      <c r="AB138" s="151">
        <f>SUM(X138:AA138)</f>
        <v>0</v>
      </c>
      <c r="AC138" s="148"/>
      <c r="AD138" s="148"/>
      <c r="AE138" s="148"/>
      <c r="AF138" s="148"/>
      <c r="AG138" s="151">
        <f>SUM(AC138:AF138)</f>
        <v>0</v>
      </c>
      <c r="AH138" s="148"/>
      <c r="AI138" s="148"/>
      <c r="AJ138" s="148"/>
      <c r="AK138" s="148"/>
      <c r="AL138" s="151">
        <f>SUM(AH138:AK138)</f>
        <v>0</v>
      </c>
      <c r="AM138" s="143">
        <f t="shared" si="32"/>
        <v>0</v>
      </c>
    </row>
    <row r="139" spans="1:39" x14ac:dyDescent="0.35">
      <c r="A139" s="199" t="s">
        <v>520</v>
      </c>
      <c r="B139" s="144"/>
      <c r="C139" s="153" t="s">
        <v>346</v>
      </c>
      <c r="D139" s="153"/>
      <c r="E139" s="153"/>
      <c r="F139" s="153"/>
      <c r="G139" s="153"/>
      <c r="H139" s="151">
        <f>SUM(D139:G139)</f>
        <v>0</v>
      </c>
      <c r="I139" s="153"/>
      <c r="J139" s="153"/>
      <c r="K139" s="153"/>
      <c r="L139" s="153"/>
      <c r="M139" s="151">
        <f>SUM(I139:L139)</f>
        <v>0</v>
      </c>
      <c r="N139" s="153"/>
      <c r="O139" s="153"/>
      <c r="P139" s="153"/>
      <c r="Q139" s="153"/>
      <c r="R139" s="151">
        <f>SUM(N139:Q139)</f>
        <v>0</v>
      </c>
      <c r="S139" s="153"/>
      <c r="T139" s="153"/>
      <c r="U139" s="153"/>
      <c r="V139" s="153"/>
      <c r="W139" s="151">
        <f>SUM(S139:V139)</f>
        <v>0</v>
      </c>
      <c r="X139" s="153"/>
      <c r="Y139" s="153"/>
      <c r="Z139" s="153"/>
      <c r="AA139" s="153"/>
      <c r="AB139" s="151">
        <f>SUM(X139:AA139)</f>
        <v>0</v>
      </c>
      <c r="AC139" s="153"/>
      <c r="AD139" s="153"/>
      <c r="AE139" s="153"/>
      <c r="AF139" s="153"/>
      <c r="AG139" s="151">
        <f>SUM(AC139:AF139)</f>
        <v>0</v>
      </c>
      <c r="AH139" s="153"/>
      <c r="AI139" s="153"/>
      <c r="AJ139" s="153"/>
      <c r="AK139" s="153"/>
      <c r="AL139" s="151">
        <f>SUM(AH139:AK139)</f>
        <v>0</v>
      </c>
      <c r="AM139" s="143">
        <f t="shared" si="32"/>
        <v>0</v>
      </c>
    </row>
    <row r="140" spans="1:39" x14ac:dyDescent="0.35">
      <c r="A140" s="199"/>
      <c r="B140" s="144"/>
      <c r="C140" s="148" t="s">
        <v>348</v>
      </c>
      <c r="D140" s="148"/>
      <c r="E140" s="148"/>
      <c r="F140" s="148"/>
      <c r="G140" s="148"/>
      <c r="H140" s="151">
        <f>SUM(D140:G140)</f>
        <v>0</v>
      </c>
      <c r="I140" s="148"/>
      <c r="J140" s="148"/>
      <c r="K140" s="148"/>
      <c r="L140" s="148"/>
      <c r="M140" s="151">
        <f>SUM(I140:L140)</f>
        <v>0</v>
      </c>
      <c r="N140" s="148"/>
      <c r="O140" s="148"/>
      <c r="P140" s="148"/>
      <c r="Q140" s="148"/>
      <c r="R140" s="151">
        <f>SUM(N140:Q140)</f>
        <v>0</v>
      </c>
      <c r="S140" s="148"/>
      <c r="T140" s="148"/>
      <c r="U140" s="148"/>
      <c r="V140" s="148"/>
      <c r="W140" s="151">
        <f>SUM(S140:V140)</f>
        <v>0</v>
      </c>
      <c r="X140" s="148"/>
      <c r="Y140" s="148"/>
      <c r="Z140" s="148"/>
      <c r="AA140" s="148"/>
      <c r="AB140" s="151">
        <f>SUM(X140:AA140)</f>
        <v>0</v>
      </c>
      <c r="AC140" s="148"/>
      <c r="AD140" s="148"/>
      <c r="AE140" s="148"/>
      <c r="AF140" s="148"/>
      <c r="AG140" s="151">
        <f>SUM(AC140:AF140)</f>
        <v>0</v>
      </c>
      <c r="AH140" s="148"/>
      <c r="AI140" s="148"/>
      <c r="AJ140" s="148"/>
      <c r="AK140" s="148"/>
      <c r="AL140" s="151">
        <f>SUM(AH140:AK140)</f>
        <v>0</v>
      </c>
      <c r="AM140" s="143">
        <f t="shared" si="32"/>
        <v>0</v>
      </c>
    </row>
    <row r="141" spans="1:39" x14ac:dyDescent="0.35">
      <c r="A141" s="199"/>
      <c r="B141" s="144"/>
      <c r="C141" s="153" t="s">
        <v>365</v>
      </c>
      <c r="D141" s="153"/>
      <c r="E141" s="153"/>
      <c r="F141" s="153"/>
      <c r="G141" s="153"/>
      <c r="H141" s="151">
        <f>SUM(D141:G141)</f>
        <v>0</v>
      </c>
      <c r="I141" s="153"/>
      <c r="J141" s="153"/>
      <c r="K141" s="153"/>
      <c r="L141" s="153"/>
      <c r="M141" s="151">
        <f>SUM(I141:L141)</f>
        <v>0</v>
      </c>
      <c r="N141" s="153"/>
      <c r="O141" s="153"/>
      <c r="P141" s="153"/>
      <c r="Q141" s="153"/>
      <c r="R141" s="151">
        <f>SUM(N141:Q141)</f>
        <v>0</v>
      </c>
      <c r="S141" s="153"/>
      <c r="T141" s="153"/>
      <c r="U141" s="153"/>
      <c r="V141" s="153"/>
      <c r="W141" s="151">
        <f>SUM(S141:V141)</f>
        <v>0</v>
      </c>
      <c r="X141" s="153"/>
      <c r="Y141" s="153"/>
      <c r="Z141" s="153"/>
      <c r="AA141" s="153"/>
      <c r="AB141" s="151">
        <f>SUM(X141:AA141)</f>
        <v>0</v>
      </c>
      <c r="AC141" s="153"/>
      <c r="AD141" s="153"/>
      <c r="AE141" s="153"/>
      <c r="AF141" s="153"/>
      <c r="AG141" s="151">
        <f>SUM(AC141:AF141)</f>
        <v>0</v>
      </c>
      <c r="AH141" s="153"/>
      <c r="AI141" s="153"/>
      <c r="AJ141" s="153"/>
      <c r="AK141" s="153"/>
      <c r="AL141" s="151">
        <f>SUM(AH141:AK141)</f>
        <v>0</v>
      </c>
      <c r="AM141" s="143">
        <f t="shared" si="32"/>
        <v>0</v>
      </c>
    </row>
    <row r="142" spans="1:39" x14ac:dyDescent="0.35">
      <c r="A142" s="156" t="s">
        <v>419</v>
      </c>
      <c r="B142" s="157" t="s">
        <v>420</v>
      </c>
      <c r="C142" s="156"/>
      <c r="D142" s="156">
        <f t="shared" ref="D142:AL142" si="34">SUM(D138:D141)</f>
        <v>0</v>
      </c>
      <c r="E142" s="156">
        <f t="shared" si="34"/>
        <v>0</v>
      </c>
      <c r="F142" s="156">
        <f t="shared" si="34"/>
        <v>0</v>
      </c>
      <c r="G142" s="156">
        <f t="shared" si="34"/>
        <v>0</v>
      </c>
      <c r="H142" s="156">
        <f t="shared" si="34"/>
        <v>0</v>
      </c>
      <c r="I142" s="156">
        <f t="shared" si="34"/>
        <v>0</v>
      </c>
      <c r="J142" s="156">
        <f t="shared" si="34"/>
        <v>0</v>
      </c>
      <c r="K142" s="156">
        <f t="shared" si="34"/>
        <v>0</v>
      </c>
      <c r="L142" s="156">
        <f t="shared" si="34"/>
        <v>0</v>
      </c>
      <c r="M142" s="156">
        <f t="shared" si="34"/>
        <v>0</v>
      </c>
      <c r="N142" s="156">
        <f t="shared" si="34"/>
        <v>0</v>
      </c>
      <c r="O142" s="156">
        <f t="shared" si="34"/>
        <v>0</v>
      </c>
      <c r="P142" s="156">
        <f t="shared" si="34"/>
        <v>0</v>
      </c>
      <c r="Q142" s="156">
        <f t="shared" si="34"/>
        <v>0</v>
      </c>
      <c r="R142" s="156">
        <f t="shared" si="34"/>
        <v>0</v>
      </c>
      <c r="S142" s="156">
        <f t="shared" si="34"/>
        <v>0</v>
      </c>
      <c r="T142" s="156">
        <f t="shared" si="34"/>
        <v>0</v>
      </c>
      <c r="U142" s="156">
        <f t="shared" si="34"/>
        <v>0</v>
      </c>
      <c r="V142" s="156">
        <f t="shared" si="34"/>
        <v>0</v>
      </c>
      <c r="W142" s="156">
        <f t="shared" si="34"/>
        <v>0</v>
      </c>
      <c r="X142" s="156">
        <f t="shared" si="34"/>
        <v>0</v>
      </c>
      <c r="Y142" s="156">
        <f t="shared" si="34"/>
        <v>0</v>
      </c>
      <c r="Z142" s="156">
        <f t="shared" si="34"/>
        <v>0</v>
      </c>
      <c r="AA142" s="156">
        <f t="shared" si="34"/>
        <v>0</v>
      </c>
      <c r="AB142" s="156">
        <f t="shared" si="34"/>
        <v>0</v>
      </c>
      <c r="AC142" s="156">
        <f t="shared" si="34"/>
        <v>0</v>
      </c>
      <c r="AD142" s="156">
        <f t="shared" si="34"/>
        <v>0</v>
      </c>
      <c r="AE142" s="156">
        <f t="shared" si="34"/>
        <v>0</v>
      </c>
      <c r="AF142" s="156">
        <f t="shared" si="34"/>
        <v>0</v>
      </c>
      <c r="AG142" s="156">
        <f t="shared" si="34"/>
        <v>0</v>
      </c>
      <c r="AH142" s="156">
        <f t="shared" si="34"/>
        <v>0</v>
      </c>
      <c r="AI142" s="156">
        <f t="shared" si="34"/>
        <v>0</v>
      </c>
      <c r="AJ142" s="156">
        <f t="shared" si="34"/>
        <v>0</v>
      </c>
      <c r="AK142" s="156">
        <f t="shared" si="34"/>
        <v>0</v>
      </c>
      <c r="AL142" s="156">
        <f t="shared" si="34"/>
        <v>0</v>
      </c>
      <c r="AM142" s="143">
        <f t="shared" si="32"/>
        <v>0</v>
      </c>
    </row>
    <row r="143" spans="1:39" x14ac:dyDescent="0.35">
      <c r="A143" s="150" t="s">
        <v>421</v>
      </c>
      <c r="B143" s="144">
        <v>30</v>
      </c>
      <c r="C143" s="148" t="s">
        <v>344</v>
      </c>
      <c r="D143" s="148"/>
      <c r="E143" s="148"/>
      <c r="F143" s="148"/>
      <c r="G143" s="148"/>
      <c r="H143" s="151">
        <f>SUM(D143:G143)</f>
        <v>0</v>
      </c>
      <c r="I143" s="148"/>
      <c r="J143" s="148"/>
      <c r="K143" s="148"/>
      <c r="L143" s="148"/>
      <c r="M143" s="151">
        <f>SUM(I143:L143)</f>
        <v>0</v>
      </c>
      <c r="N143" s="148"/>
      <c r="O143" s="148"/>
      <c r="P143" s="148"/>
      <c r="Q143" s="148"/>
      <c r="R143" s="151">
        <f>SUM(N143:Q143)</f>
        <v>0</v>
      </c>
      <c r="S143" s="148"/>
      <c r="T143" s="148"/>
      <c r="U143" s="148"/>
      <c r="V143" s="148"/>
      <c r="W143" s="151">
        <f>SUM(S143:V143)</f>
        <v>0</v>
      </c>
      <c r="X143" s="148"/>
      <c r="Y143" s="148"/>
      <c r="Z143" s="148"/>
      <c r="AA143" s="148"/>
      <c r="AB143" s="151">
        <f>SUM(X143:AA143)</f>
        <v>0</v>
      </c>
      <c r="AC143" s="148"/>
      <c r="AD143" s="148"/>
      <c r="AE143" s="148"/>
      <c r="AF143" s="148"/>
      <c r="AG143" s="151">
        <f>SUM(AC143:AF143)</f>
        <v>0</v>
      </c>
      <c r="AH143" s="148"/>
      <c r="AI143" s="148"/>
      <c r="AJ143" s="148"/>
      <c r="AK143" s="148"/>
      <c r="AL143" s="151">
        <f>SUM(AH143:AK143)</f>
        <v>0</v>
      </c>
      <c r="AM143" s="143">
        <f t="shared" si="32"/>
        <v>0</v>
      </c>
    </row>
    <row r="144" spans="1:39" x14ac:dyDescent="0.35">
      <c r="A144" s="199" t="s">
        <v>390</v>
      </c>
      <c r="B144" s="144"/>
      <c r="C144" s="153" t="s">
        <v>346</v>
      </c>
      <c r="D144" s="153"/>
      <c r="E144" s="153"/>
      <c r="F144" s="153"/>
      <c r="G144" s="153"/>
      <c r="H144" s="151">
        <f>SUM(D144:G144)</f>
        <v>0</v>
      </c>
      <c r="I144" s="153"/>
      <c r="J144" s="153"/>
      <c r="K144" s="153"/>
      <c r="L144" s="153"/>
      <c r="M144" s="151">
        <f>SUM(I144:L144)</f>
        <v>0</v>
      </c>
      <c r="N144" s="153"/>
      <c r="O144" s="153"/>
      <c r="P144" s="153"/>
      <c r="Q144" s="153"/>
      <c r="R144" s="151">
        <f>SUM(N144:Q144)</f>
        <v>0</v>
      </c>
      <c r="S144" s="153"/>
      <c r="T144" s="153"/>
      <c r="U144" s="153"/>
      <c r="V144" s="153"/>
      <c r="W144" s="151">
        <f>SUM(S144:V144)</f>
        <v>0</v>
      </c>
      <c r="X144" s="153"/>
      <c r="Y144" s="153"/>
      <c r="Z144" s="153"/>
      <c r="AA144" s="153"/>
      <c r="AB144" s="151">
        <f>SUM(X144:AA144)</f>
        <v>0</v>
      </c>
      <c r="AC144" s="153"/>
      <c r="AD144" s="153"/>
      <c r="AE144" s="153"/>
      <c r="AF144" s="153"/>
      <c r="AG144" s="151">
        <f>SUM(AC144:AF144)</f>
        <v>0</v>
      </c>
      <c r="AH144" s="153"/>
      <c r="AI144" s="153"/>
      <c r="AJ144" s="153"/>
      <c r="AK144" s="153"/>
      <c r="AL144" s="151">
        <f>SUM(AH144:AK144)</f>
        <v>0</v>
      </c>
      <c r="AM144" s="143">
        <f t="shared" si="32"/>
        <v>0</v>
      </c>
    </row>
    <row r="145" spans="1:39" x14ac:dyDescent="0.35">
      <c r="A145" s="199"/>
      <c r="B145" s="144"/>
      <c r="C145" s="148" t="s">
        <v>348</v>
      </c>
      <c r="D145" s="148"/>
      <c r="E145" s="148"/>
      <c r="F145" s="148"/>
      <c r="G145" s="148"/>
      <c r="H145" s="151">
        <f>SUM(D145:G145)</f>
        <v>0</v>
      </c>
      <c r="I145" s="148"/>
      <c r="J145" s="148"/>
      <c r="K145" s="148"/>
      <c r="L145" s="148"/>
      <c r="M145" s="151">
        <f>SUM(I145:L145)</f>
        <v>0</v>
      </c>
      <c r="N145" s="148"/>
      <c r="O145" s="148"/>
      <c r="P145" s="148"/>
      <c r="Q145" s="148"/>
      <c r="R145" s="151">
        <f>SUM(N145:Q145)</f>
        <v>0</v>
      </c>
      <c r="S145" s="148"/>
      <c r="T145" s="148"/>
      <c r="U145" s="148"/>
      <c r="V145" s="148"/>
      <c r="W145" s="151">
        <f>SUM(S145:V145)</f>
        <v>0</v>
      </c>
      <c r="X145" s="148"/>
      <c r="Y145" s="148"/>
      <c r="Z145" s="148"/>
      <c r="AA145" s="148"/>
      <c r="AB145" s="151">
        <f>SUM(X145:AA145)</f>
        <v>0</v>
      </c>
      <c r="AC145" s="148"/>
      <c r="AD145" s="148"/>
      <c r="AE145" s="148"/>
      <c r="AF145" s="148"/>
      <c r="AG145" s="151">
        <f>SUM(AC145:AF145)</f>
        <v>0</v>
      </c>
      <c r="AH145" s="148"/>
      <c r="AI145" s="148"/>
      <c r="AJ145" s="148"/>
      <c r="AK145" s="148"/>
      <c r="AL145" s="151">
        <f>SUM(AH145:AK145)</f>
        <v>0</v>
      </c>
      <c r="AM145" s="143">
        <f t="shared" si="32"/>
        <v>0</v>
      </c>
    </row>
    <row r="146" spans="1:39" x14ac:dyDescent="0.35">
      <c r="A146" s="199"/>
      <c r="B146" s="144"/>
      <c r="C146" s="153" t="s">
        <v>365</v>
      </c>
      <c r="D146" s="153"/>
      <c r="E146" s="153"/>
      <c r="F146" s="153"/>
      <c r="G146" s="153"/>
      <c r="H146" s="151">
        <f>SUM(D146:G146)</f>
        <v>0</v>
      </c>
      <c r="I146" s="153"/>
      <c r="J146" s="153"/>
      <c r="K146" s="153"/>
      <c r="L146" s="153"/>
      <c r="M146" s="151">
        <f>SUM(I146:L146)</f>
        <v>0</v>
      </c>
      <c r="N146" s="153"/>
      <c r="O146" s="153"/>
      <c r="P146" s="153"/>
      <c r="Q146" s="153"/>
      <c r="R146" s="151">
        <f>SUM(N146:Q146)</f>
        <v>0</v>
      </c>
      <c r="S146" s="153"/>
      <c r="T146" s="153"/>
      <c r="U146" s="153"/>
      <c r="V146" s="153"/>
      <c r="W146" s="151">
        <f>SUM(S146:V146)</f>
        <v>0</v>
      </c>
      <c r="X146" s="153"/>
      <c r="Y146" s="153"/>
      <c r="Z146" s="153"/>
      <c r="AA146" s="153"/>
      <c r="AB146" s="151">
        <f>SUM(X146:AA146)</f>
        <v>0</v>
      </c>
      <c r="AC146" s="153"/>
      <c r="AD146" s="153"/>
      <c r="AE146" s="153"/>
      <c r="AF146" s="153"/>
      <c r="AG146" s="151">
        <f>SUM(AC146:AF146)</f>
        <v>0</v>
      </c>
      <c r="AH146" s="153"/>
      <c r="AI146" s="153"/>
      <c r="AJ146" s="153"/>
      <c r="AK146" s="153"/>
      <c r="AL146" s="151">
        <f>SUM(AH146:AK146)</f>
        <v>0</v>
      </c>
      <c r="AM146" s="143">
        <f t="shared" si="32"/>
        <v>0</v>
      </c>
    </row>
    <row r="147" spans="1:39" x14ac:dyDescent="0.35">
      <c r="A147" s="156" t="s">
        <v>421</v>
      </c>
      <c r="B147" s="157">
        <v>30</v>
      </c>
      <c r="C147" s="156"/>
      <c r="D147" s="156">
        <f t="shared" ref="D147:AL147" si="35">SUM(D143:D146)</f>
        <v>0</v>
      </c>
      <c r="E147" s="156">
        <f t="shared" si="35"/>
        <v>0</v>
      </c>
      <c r="F147" s="156">
        <f t="shared" si="35"/>
        <v>0</v>
      </c>
      <c r="G147" s="156">
        <f t="shared" si="35"/>
        <v>0</v>
      </c>
      <c r="H147" s="156">
        <f t="shared" si="35"/>
        <v>0</v>
      </c>
      <c r="I147" s="156">
        <f t="shared" si="35"/>
        <v>0</v>
      </c>
      <c r="J147" s="156">
        <f t="shared" si="35"/>
        <v>0</v>
      </c>
      <c r="K147" s="156">
        <f t="shared" si="35"/>
        <v>0</v>
      </c>
      <c r="L147" s="156">
        <f t="shared" si="35"/>
        <v>0</v>
      </c>
      <c r="M147" s="156">
        <f t="shared" si="35"/>
        <v>0</v>
      </c>
      <c r="N147" s="156">
        <f t="shared" si="35"/>
        <v>0</v>
      </c>
      <c r="O147" s="156">
        <f t="shared" si="35"/>
        <v>0</v>
      </c>
      <c r="P147" s="156">
        <f t="shared" si="35"/>
        <v>0</v>
      </c>
      <c r="Q147" s="156">
        <f t="shared" si="35"/>
        <v>0</v>
      </c>
      <c r="R147" s="156">
        <f t="shared" si="35"/>
        <v>0</v>
      </c>
      <c r="S147" s="156">
        <f t="shared" si="35"/>
        <v>0</v>
      </c>
      <c r="T147" s="156">
        <f t="shared" si="35"/>
        <v>0</v>
      </c>
      <c r="U147" s="156">
        <f t="shared" si="35"/>
        <v>0</v>
      </c>
      <c r="V147" s="156">
        <f t="shared" si="35"/>
        <v>0</v>
      </c>
      <c r="W147" s="156">
        <f t="shared" si="35"/>
        <v>0</v>
      </c>
      <c r="X147" s="156">
        <f t="shared" si="35"/>
        <v>0</v>
      </c>
      <c r="Y147" s="156">
        <f t="shared" si="35"/>
        <v>0</v>
      </c>
      <c r="Z147" s="156">
        <f t="shared" si="35"/>
        <v>0</v>
      </c>
      <c r="AA147" s="156">
        <f t="shared" si="35"/>
        <v>0</v>
      </c>
      <c r="AB147" s="156">
        <f t="shared" si="35"/>
        <v>0</v>
      </c>
      <c r="AC147" s="156">
        <f t="shared" si="35"/>
        <v>0</v>
      </c>
      <c r="AD147" s="156">
        <f t="shared" si="35"/>
        <v>0</v>
      </c>
      <c r="AE147" s="156">
        <f t="shared" si="35"/>
        <v>0</v>
      </c>
      <c r="AF147" s="156">
        <f t="shared" si="35"/>
        <v>0</v>
      </c>
      <c r="AG147" s="156">
        <f t="shared" si="35"/>
        <v>0</v>
      </c>
      <c r="AH147" s="156">
        <f t="shared" si="35"/>
        <v>0</v>
      </c>
      <c r="AI147" s="156">
        <f t="shared" si="35"/>
        <v>0</v>
      </c>
      <c r="AJ147" s="156">
        <f t="shared" si="35"/>
        <v>0</v>
      </c>
      <c r="AK147" s="156">
        <f t="shared" si="35"/>
        <v>0</v>
      </c>
      <c r="AL147" s="156">
        <f t="shared" si="35"/>
        <v>0</v>
      </c>
      <c r="AM147" s="143">
        <f t="shared" si="32"/>
        <v>0</v>
      </c>
    </row>
    <row r="148" spans="1:39" x14ac:dyDescent="0.35">
      <c r="A148" s="150" t="s">
        <v>422</v>
      </c>
      <c r="B148" s="144">
        <v>8</v>
      </c>
      <c r="C148" s="148" t="s">
        <v>344</v>
      </c>
      <c r="D148" s="148"/>
      <c r="E148" s="148"/>
      <c r="F148" s="148"/>
      <c r="G148" s="148"/>
      <c r="H148" s="151">
        <f>SUM(D148:G148)</f>
        <v>0</v>
      </c>
      <c r="I148" s="148"/>
      <c r="J148" s="148"/>
      <c r="K148" s="148"/>
      <c r="L148" s="148"/>
      <c r="M148" s="151">
        <f>SUM(I148:L148)</f>
        <v>0</v>
      </c>
      <c r="N148" s="148"/>
      <c r="O148" s="148"/>
      <c r="P148" s="148"/>
      <c r="Q148" s="148"/>
      <c r="R148" s="151">
        <f>SUM(N148:Q148)</f>
        <v>0</v>
      </c>
      <c r="S148" s="148"/>
      <c r="T148" s="148"/>
      <c r="U148" s="148"/>
      <c r="V148" s="148"/>
      <c r="W148" s="151">
        <f>SUM(S148:V148)</f>
        <v>0</v>
      </c>
      <c r="X148" s="148"/>
      <c r="Y148" s="148"/>
      <c r="Z148" s="148"/>
      <c r="AA148" s="148"/>
      <c r="AB148" s="151">
        <f>SUM(X148:AA148)</f>
        <v>0</v>
      </c>
      <c r="AC148" s="148"/>
      <c r="AD148" s="148"/>
      <c r="AE148" s="148"/>
      <c r="AF148" s="148"/>
      <c r="AG148" s="151">
        <f>SUM(AC148:AF148)</f>
        <v>0</v>
      </c>
      <c r="AH148" s="148"/>
      <c r="AI148" s="148"/>
      <c r="AJ148" s="148"/>
      <c r="AK148" s="148"/>
      <c r="AL148" s="151">
        <f>SUM(AH148:AK148)</f>
        <v>0</v>
      </c>
      <c r="AM148" s="143">
        <f t="shared" si="32"/>
        <v>0</v>
      </c>
    </row>
    <row r="149" spans="1:39" x14ac:dyDescent="0.35">
      <c r="A149" s="199" t="s">
        <v>423</v>
      </c>
      <c r="B149" s="144"/>
      <c r="C149" s="153" t="s">
        <v>346</v>
      </c>
      <c r="D149" s="153"/>
      <c r="E149" s="153"/>
      <c r="F149" s="153"/>
      <c r="G149" s="153"/>
      <c r="H149" s="151">
        <f>SUM(D149:G149)</f>
        <v>0</v>
      </c>
      <c r="I149" s="153"/>
      <c r="J149" s="153"/>
      <c r="K149" s="153"/>
      <c r="L149" s="153"/>
      <c r="M149" s="151">
        <f>SUM(I149:L149)</f>
        <v>0</v>
      </c>
      <c r="N149" s="153"/>
      <c r="O149" s="153"/>
      <c r="P149" s="153"/>
      <c r="Q149" s="153"/>
      <c r="R149" s="151">
        <f>SUM(N149:Q149)</f>
        <v>0</v>
      </c>
      <c r="S149" s="153"/>
      <c r="T149" s="153"/>
      <c r="U149" s="153"/>
      <c r="V149" s="153"/>
      <c r="W149" s="151">
        <f>SUM(S149:V149)</f>
        <v>0</v>
      </c>
      <c r="X149" s="153"/>
      <c r="Y149" s="153"/>
      <c r="Z149" s="153"/>
      <c r="AA149" s="153"/>
      <c r="AB149" s="151">
        <f>SUM(X149:AA149)</f>
        <v>0</v>
      </c>
      <c r="AC149" s="153"/>
      <c r="AD149" s="153"/>
      <c r="AE149" s="153"/>
      <c r="AF149" s="153"/>
      <c r="AG149" s="151">
        <f>SUM(AC149:AF149)</f>
        <v>0</v>
      </c>
      <c r="AH149" s="153"/>
      <c r="AI149" s="153"/>
      <c r="AJ149" s="153"/>
      <c r="AK149" s="153"/>
      <c r="AL149" s="151">
        <f>SUM(AH149:AK149)</f>
        <v>0</v>
      </c>
      <c r="AM149" s="143">
        <f t="shared" si="32"/>
        <v>0</v>
      </c>
    </row>
    <row r="150" spans="1:39" x14ac:dyDescent="0.35">
      <c r="A150" s="199"/>
      <c r="B150" s="144"/>
      <c r="C150" s="148" t="s">
        <v>348</v>
      </c>
      <c r="D150" s="148"/>
      <c r="E150" s="148"/>
      <c r="F150" s="148"/>
      <c r="G150" s="148"/>
      <c r="H150" s="151">
        <f>SUM(D150:G150)</f>
        <v>0</v>
      </c>
      <c r="I150" s="148"/>
      <c r="J150" s="148"/>
      <c r="K150" s="148"/>
      <c r="L150" s="148"/>
      <c r="M150" s="151">
        <f>SUM(I150:L150)</f>
        <v>0</v>
      </c>
      <c r="N150" s="148"/>
      <c r="O150" s="148"/>
      <c r="P150" s="148"/>
      <c r="Q150" s="148"/>
      <c r="R150" s="151">
        <f>SUM(N150:Q150)</f>
        <v>0</v>
      </c>
      <c r="S150" s="148"/>
      <c r="T150" s="148"/>
      <c r="U150" s="148"/>
      <c r="V150" s="148"/>
      <c r="W150" s="151">
        <f>SUM(S150:V150)</f>
        <v>0</v>
      </c>
      <c r="X150" s="148"/>
      <c r="Y150" s="148"/>
      <c r="Z150" s="148"/>
      <c r="AA150" s="148"/>
      <c r="AB150" s="151">
        <f>SUM(X150:AA150)</f>
        <v>0</v>
      </c>
      <c r="AC150" s="148"/>
      <c r="AD150" s="148"/>
      <c r="AE150" s="148"/>
      <c r="AF150" s="148"/>
      <c r="AG150" s="151">
        <f>SUM(AC150:AF150)</f>
        <v>0</v>
      </c>
      <c r="AH150" s="148"/>
      <c r="AI150" s="148"/>
      <c r="AJ150" s="148"/>
      <c r="AK150" s="148"/>
      <c r="AL150" s="151">
        <f>SUM(AH150:AK150)</f>
        <v>0</v>
      </c>
      <c r="AM150" s="143">
        <f t="shared" si="32"/>
        <v>0</v>
      </c>
    </row>
    <row r="151" spans="1:39" x14ac:dyDescent="0.35">
      <c r="A151" s="199"/>
      <c r="B151" s="144"/>
      <c r="C151" s="153" t="s">
        <v>365</v>
      </c>
      <c r="D151" s="153"/>
      <c r="E151" s="153"/>
      <c r="F151" s="153"/>
      <c r="G151" s="153"/>
      <c r="H151" s="151">
        <f>SUM(D151:G151)</f>
        <v>0</v>
      </c>
      <c r="I151" s="153"/>
      <c r="J151" s="153"/>
      <c r="K151" s="153"/>
      <c r="L151" s="153"/>
      <c r="M151" s="151">
        <f>SUM(I151:L151)</f>
        <v>0</v>
      </c>
      <c r="N151" s="153"/>
      <c r="O151" s="153"/>
      <c r="P151" s="153"/>
      <c r="Q151" s="153"/>
      <c r="R151" s="151">
        <f>SUM(N151:Q151)</f>
        <v>0</v>
      </c>
      <c r="S151" s="153"/>
      <c r="T151" s="153"/>
      <c r="U151" s="153"/>
      <c r="V151" s="153"/>
      <c r="W151" s="151">
        <f>SUM(S151:V151)</f>
        <v>0</v>
      </c>
      <c r="X151" s="153"/>
      <c r="Y151" s="153"/>
      <c r="Z151" s="153"/>
      <c r="AA151" s="153"/>
      <c r="AB151" s="151">
        <f>SUM(X151:AA151)</f>
        <v>0</v>
      </c>
      <c r="AC151" s="153"/>
      <c r="AD151" s="153"/>
      <c r="AE151" s="153"/>
      <c r="AF151" s="153"/>
      <c r="AG151" s="151">
        <f>SUM(AC151:AF151)</f>
        <v>0</v>
      </c>
      <c r="AH151" s="153"/>
      <c r="AI151" s="153"/>
      <c r="AJ151" s="153"/>
      <c r="AK151" s="153"/>
      <c r="AL151" s="151">
        <f>SUM(AH151:AK151)</f>
        <v>0</v>
      </c>
      <c r="AM151" s="143">
        <f t="shared" si="32"/>
        <v>0</v>
      </c>
    </row>
    <row r="152" spans="1:39" x14ac:dyDescent="0.35">
      <c r="A152" s="156" t="s">
        <v>422</v>
      </c>
      <c r="B152" s="157">
        <v>8</v>
      </c>
      <c r="C152" s="156"/>
      <c r="D152" s="156">
        <f t="shared" ref="D152:AL152" si="36">SUM(D148:D151)</f>
        <v>0</v>
      </c>
      <c r="E152" s="156">
        <f t="shared" si="36"/>
        <v>0</v>
      </c>
      <c r="F152" s="156">
        <f t="shared" si="36"/>
        <v>0</v>
      </c>
      <c r="G152" s="156">
        <f t="shared" si="36"/>
        <v>0</v>
      </c>
      <c r="H152" s="156">
        <f t="shared" si="36"/>
        <v>0</v>
      </c>
      <c r="I152" s="156">
        <f t="shared" si="36"/>
        <v>0</v>
      </c>
      <c r="J152" s="156">
        <f t="shared" si="36"/>
        <v>0</v>
      </c>
      <c r="K152" s="156">
        <f t="shared" si="36"/>
        <v>0</v>
      </c>
      <c r="L152" s="156">
        <f t="shared" si="36"/>
        <v>0</v>
      </c>
      <c r="M152" s="156">
        <f t="shared" si="36"/>
        <v>0</v>
      </c>
      <c r="N152" s="156">
        <f t="shared" si="36"/>
        <v>0</v>
      </c>
      <c r="O152" s="156">
        <f t="shared" si="36"/>
        <v>0</v>
      </c>
      <c r="P152" s="156">
        <f t="shared" si="36"/>
        <v>0</v>
      </c>
      <c r="Q152" s="156">
        <f t="shared" si="36"/>
        <v>0</v>
      </c>
      <c r="R152" s="156">
        <f t="shared" si="36"/>
        <v>0</v>
      </c>
      <c r="S152" s="156">
        <f t="shared" si="36"/>
        <v>0</v>
      </c>
      <c r="T152" s="156">
        <f t="shared" si="36"/>
        <v>0</v>
      </c>
      <c r="U152" s="156">
        <f t="shared" si="36"/>
        <v>0</v>
      </c>
      <c r="V152" s="156">
        <f t="shared" si="36"/>
        <v>0</v>
      </c>
      <c r="W152" s="156">
        <f t="shared" si="36"/>
        <v>0</v>
      </c>
      <c r="X152" s="156">
        <f t="shared" si="36"/>
        <v>0</v>
      </c>
      <c r="Y152" s="156">
        <f t="shared" si="36"/>
        <v>0</v>
      </c>
      <c r="Z152" s="156">
        <f t="shared" si="36"/>
        <v>0</v>
      </c>
      <c r="AA152" s="156">
        <f t="shared" si="36"/>
        <v>0</v>
      </c>
      <c r="AB152" s="156">
        <f t="shared" si="36"/>
        <v>0</v>
      </c>
      <c r="AC152" s="156">
        <f t="shared" si="36"/>
        <v>0</v>
      </c>
      <c r="AD152" s="156">
        <f t="shared" si="36"/>
        <v>0</v>
      </c>
      <c r="AE152" s="156">
        <f t="shared" si="36"/>
        <v>0</v>
      </c>
      <c r="AF152" s="156">
        <f t="shared" si="36"/>
        <v>0</v>
      </c>
      <c r="AG152" s="156">
        <f t="shared" si="36"/>
        <v>0</v>
      </c>
      <c r="AH152" s="156">
        <f t="shared" si="36"/>
        <v>0</v>
      </c>
      <c r="AI152" s="156">
        <f t="shared" si="36"/>
        <v>0</v>
      </c>
      <c r="AJ152" s="156">
        <f t="shared" si="36"/>
        <v>0</v>
      </c>
      <c r="AK152" s="156">
        <f t="shared" si="36"/>
        <v>0</v>
      </c>
      <c r="AL152" s="156">
        <f t="shared" si="36"/>
        <v>0</v>
      </c>
      <c r="AM152" s="143">
        <f t="shared" si="32"/>
        <v>0</v>
      </c>
    </row>
    <row r="153" spans="1:39" x14ac:dyDescent="0.35">
      <c r="A153" s="150" t="s">
        <v>424</v>
      </c>
      <c r="B153" s="144">
        <v>18</v>
      </c>
      <c r="C153" s="148" t="s">
        <v>344</v>
      </c>
      <c r="D153" s="148">
        <v>6</v>
      </c>
      <c r="E153" s="148"/>
      <c r="F153" s="148"/>
      <c r="G153" s="148"/>
      <c r="H153" s="151">
        <f>SUM(D153:G153)</f>
        <v>6</v>
      </c>
      <c r="I153" s="148"/>
      <c r="J153" s="148"/>
      <c r="K153" s="148"/>
      <c r="L153" s="148"/>
      <c r="M153" s="151">
        <f>SUM(I153:L153)</f>
        <v>0</v>
      </c>
      <c r="N153" s="148"/>
      <c r="O153" s="148"/>
      <c r="P153" s="148"/>
      <c r="Q153" s="148"/>
      <c r="R153" s="151">
        <f>SUM(N153:Q153)</f>
        <v>0</v>
      </c>
      <c r="S153" s="148"/>
      <c r="T153" s="148"/>
      <c r="U153" s="148"/>
      <c r="V153" s="148"/>
      <c r="W153" s="151">
        <f>SUM(S153:V153)</f>
        <v>0</v>
      </c>
      <c r="X153" s="148"/>
      <c r="Y153" s="148"/>
      <c r="Z153" s="148"/>
      <c r="AA153" s="148"/>
      <c r="AB153" s="151">
        <f>SUM(X153:AA153)</f>
        <v>0</v>
      </c>
      <c r="AC153" s="148"/>
      <c r="AD153" s="148"/>
      <c r="AE153" s="148"/>
      <c r="AF153" s="148"/>
      <c r="AG153" s="151">
        <f>SUM(AC153:AF153)</f>
        <v>0</v>
      </c>
      <c r="AH153" s="148"/>
      <c r="AI153" s="148"/>
      <c r="AJ153" s="148"/>
      <c r="AK153" s="148"/>
      <c r="AL153" s="151">
        <f>SUM(AH153:AK153)</f>
        <v>0</v>
      </c>
      <c r="AM153" s="143">
        <f t="shared" si="32"/>
        <v>6</v>
      </c>
    </row>
    <row r="154" spans="1:39" x14ac:dyDescent="0.35">
      <c r="A154" s="199" t="s">
        <v>425</v>
      </c>
      <c r="B154" s="144"/>
      <c r="C154" s="153" t="s">
        <v>346</v>
      </c>
      <c r="D154" s="153">
        <v>20</v>
      </c>
      <c r="E154" s="153"/>
      <c r="F154" s="153"/>
      <c r="G154" s="153"/>
      <c r="H154" s="151">
        <f>SUM(D154:G154)</f>
        <v>20</v>
      </c>
      <c r="I154" s="153"/>
      <c r="J154" s="153"/>
      <c r="K154" s="153"/>
      <c r="L154" s="153"/>
      <c r="M154" s="151">
        <f>SUM(I154:L154)</f>
        <v>0</v>
      </c>
      <c r="N154" s="153"/>
      <c r="O154" s="153"/>
      <c r="P154" s="153"/>
      <c r="Q154" s="153"/>
      <c r="R154" s="151">
        <f>SUM(N154:Q154)</f>
        <v>0</v>
      </c>
      <c r="S154" s="153"/>
      <c r="T154" s="153"/>
      <c r="U154" s="153"/>
      <c r="V154" s="153"/>
      <c r="W154" s="151">
        <f>SUM(S154:V154)</f>
        <v>0</v>
      </c>
      <c r="X154" s="153"/>
      <c r="Y154" s="153"/>
      <c r="Z154" s="153"/>
      <c r="AA154" s="153"/>
      <c r="AB154" s="151">
        <f>SUM(X154:AA154)</f>
        <v>0</v>
      </c>
      <c r="AC154" s="153"/>
      <c r="AD154" s="153"/>
      <c r="AE154" s="153"/>
      <c r="AF154" s="153"/>
      <c r="AG154" s="151">
        <f>SUM(AC154:AF154)</f>
        <v>0</v>
      </c>
      <c r="AH154" s="153"/>
      <c r="AI154" s="153"/>
      <c r="AJ154" s="153"/>
      <c r="AK154" s="153"/>
      <c r="AL154" s="151">
        <f>SUM(AH154:AK154)</f>
        <v>0</v>
      </c>
      <c r="AM154" s="143">
        <f t="shared" si="32"/>
        <v>20</v>
      </c>
    </row>
    <row r="155" spans="1:39" x14ac:dyDescent="0.35">
      <c r="A155" s="199"/>
      <c r="B155" s="144"/>
      <c r="C155" s="148" t="s">
        <v>348</v>
      </c>
      <c r="D155" s="148">
        <v>11</v>
      </c>
      <c r="E155" s="148">
        <v>1</v>
      </c>
      <c r="F155" s="148"/>
      <c r="G155" s="148"/>
      <c r="H155" s="151">
        <f>SUM(D155:G155)</f>
        <v>12</v>
      </c>
      <c r="I155" s="148"/>
      <c r="J155" s="148"/>
      <c r="K155" s="148"/>
      <c r="L155" s="148"/>
      <c r="M155" s="151">
        <f>SUM(I155:L155)</f>
        <v>0</v>
      </c>
      <c r="N155" s="148">
        <v>1</v>
      </c>
      <c r="O155" s="148"/>
      <c r="P155" s="148"/>
      <c r="Q155" s="148"/>
      <c r="R155" s="151">
        <f>SUM(N155:Q155)</f>
        <v>1</v>
      </c>
      <c r="S155" s="148"/>
      <c r="T155" s="148"/>
      <c r="U155" s="148"/>
      <c r="V155" s="148"/>
      <c r="W155" s="151">
        <f>SUM(S155:V155)</f>
        <v>0</v>
      </c>
      <c r="X155" s="148"/>
      <c r="Y155" s="148"/>
      <c r="Z155" s="148"/>
      <c r="AA155" s="148"/>
      <c r="AB155" s="151">
        <f>SUM(X155:AA155)</f>
        <v>0</v>
      </c>
      <c r="AC155" s="148">
        <v>1</v>
      </c>
      <c r="AD155" s="148"/>
      <c r="AE155" s="148"/>
      <c r="AF155" s="148"/>
      <c r="AG155" s="151">
        <f>SUM(AC155:AF155)</f>
        <v>1</v>
      </c>
      <c r="AH155" s="148"/>
      <c r="AI155" s="148"/>
      <c r="AJ155" s="148"/>
      <c r="AK155" s="148"/>
      <c r="AL155" s="151">
        <f>SUM(AH155:AK155)</f>
        <v>0</v>
      </c>
      <c r="AM155" s="143">
        <f t="shared" si="32"/>
        <v>14</v>
      </c>
    </row>
    <row r="156" spans="1:39" x14ac:dyDescent="0.35">
      <c r="A156" s="199"/>
      <c r="B156" s="144"/>
      <c r="C156" s="153" t="s">
        <v>365</v>
      </c>
      <c r="D156" s="153"/>
      <c r="E156" s="153"/>
      <c r="F156" s="153"/>
      <c r="G156" s="153"/>
      <c r="H156" s="151">
        <f>SUM(D156:G156)</f>
        <v>0</v>
      </c>
      <c r="I156" s="153"/>
      <c r="J156" s="153"/>
      <c r="K156" s="153"/>
      <c r="L156" s="153"/>
      <c r="M156" s="151">
        <f>SUM(I156:L156)</f>
        <v>0</v>
      </c>
      <c r="N156" s="153"/>
      <c r="O156" s="153"/>
      <c r="P156" s="153"/>
      <c r="Q156" s="153"/>
      <c r="R156" s="151">
        <f>SUM(N156:Q156)</f>
        <v>0</v>
      </c>
      <c r="S156" s="153"/>
      <c r="T156" s="153"/>
      <c r="U156" s="153"/>
      <c r="V156" s="153"/>
      <c r="W156" s="151">
        <f>SUM(S156:V156)</f>
        <v>0</v>
      </c>
      <c r="X156" s="153"/>
      <c r="Y156" s="153"/>
      <c r="Z156" s="153"/>
      <c r="AA156" s="153"/>
      <c r="AB156" s="151">
        <f>SUM(X156:AA156)</f>
        <v>0</v>
      </c>
      <c r="AC156" s="153"/>
      <c r="AD156" s="153"/>
      <c r="AE156" s="153"/>
      <c r="AF156" s="153"/>
      <c r="AG156" s="151">
        <f>SUM(AC156:AF156)</f>
        <v>0</v>
      </c>
      <c r="AH156" s="153"/>
      <c r="AI156" s="153"/>
      <c r="AJ156" s="153"/>
      <c r="AK156" s="153"/>
      <c r="AL156" s="151">
        <f>SUM(AH156:AK156)</f>
        <v>0</v>
      </c>
      <c r="AM156" s="143">
        <f t="shared" si="32"/>
        <v>0</v>
      </c>
    </row>
    <row r="157" spans="1:39" x14ac:dyDescent="0.35">
      <c r="A157" s="156" t="s">
        <v>424</v>
      </c>
      <c r="B157" s="157">
        <v>18</v>
      </c>
      <c r="C157" s="156"/>
      <c r="D157" s="156">
        <f t="shared" ref="D157:AL157" si="37">SUM(D153:D156)</f>
        <v>37</v>
      </c>
      <c r="E157" s="156">
        <f t="shared" si="37"/>
        <v>1</v>
      </c>
      <c r="F157" s="156">
        <f t="shared" si="37"/>
        <v>0</v>
      </c>
      <c r="G157" s="156">
        <f t="shared" si="37"/>
        <v>0</v>
      </c>
      <c r="H157" s="156">
        <f t="shared" si="37"/>
        <v>38</v>
      </c>
      <c r="I157" s="156">
        <f t="shared" si="37"/>
        <v>0</v>
      </c>
      <c r="J157" s="156">
        <f t="shared" si="37"/>
        <v>0</v>
      </c>
      <c r="K157" s="156">
        <f t="shared" si="37"/>
        <v>0</v>
      </c>
      <c r="L157" s="156">
        <f t="shared" si="37"/>
        <v>0</v>
      </c>
      <c r="M157" s="156">
        <f t="shared" si="37"/>
        <v>0</v>
      </c>
      <c r="N157" s="156">
        <f t="shared" si="37"/>
        <v>1</v>
      </c>
      <c r="O157" s="156">
        <f t="shared" si="37"/>
        <v>0</v>
      </c>
      <c r="P157" s="156">
        <f t="shared" si="37"/>
        <v>0</v>
      </c>
      <c r="Q157" s="156">
        <f t="shared" si="37"/>
        <v>0</v>
      </c>
      <c r="R157" s="156">
        <f t="shared" si="37"/>
        <v>1</v>
      </c>
      <c r="S157" s="156">
        <f t="shared" si="37"/>
        <v>0</v>
      </c>
      <c r="T157" s="156">
        <f t="shared" si="37"/>
        <v>0</v>
      </c>
      <c r="U157" s="156">
        <f t="shared" si="37"/>
        <v>0</v>
      </c>
      <c r="V157" s="156">
        <f t="shared" si="37"/>
        <v>0</v>
      </c>
      <c r="W157" s="156">
        <f t="shared" si="37"/>
        <v>0</v>
      </c>
      <c r="X157" s="156">
        <f t="shared" si="37"/>
        <v>0</v>
      </c>
      <c r="Y157" s="156">
        <f t="shared" si="37"/>
        <v>0</v>
      </c>
      <c r="Z157" s="156">
        <f t="shared" si="37"/>
        <v>0</v>
      </c>
      <c r="AA157" s="156">
        <f t="shared" si="37"/>
        <v>0</v>
      </c>
      <c r="AB157" s="156">
        <f t="shared" si="37"/>
        <v>0</v>
      </c>
      <c r="AC157" s="156">
        <f t="shared" si="37"/>
        <v>1</v>
      </c>
      <c r="AD157" s="156">
        <f t="shared" si="37"/>
        <v>0</v>
      </c>
      <c r="AE157" s="156">
        <f t="shared" si="37"/>
        <v>0</v>
      </c>
      <c r="AF157" s="156">
        <f t="shared" si="37"/>
        <v>0</v>
      </c>
      <c r="AG157" s="156">
        <f t="shared" si="37"/>
        <v>1</v>
      </c>
      <c r="AH157" s="156">
        <f t="shared" si="37"/>
        <v>0</v>
      </c>
      <c r="AI157" s="156">
        <f t="shared" si="37"/>
        <v>0</v>
      </c>
      <c r="AJ157" s="156">
        <f t="shared" si="37"/>
        <v>0</v>
      </c>
      <c r="AK157" s="156">
        <f t="shared" si="37"/>
        <v>0</v>
      </c>
      <c r="AL157" s="156">
        <f t="shared" si="37"/>
        <v>0</v>
      </c>
      <c r="AM157" s="143">
        <f t="shared" si="32"/>
        <v>40</v>
      </c>
    </row>
    <row r="158" spans="1:39" x14ac:dyDescent="0.35">
      <c r="A158" s="150" t="s">
        <v>426</v>
      </c>
      <c r="B158" s="144">
        <v>11</v>
      </c>
      <c r="C158" s="148" t="s">
        <v>344</v>
      </c>
      <c r="D158" s="148"/>
      <c r="E158" s="148"/>
      <c r="F158" s="148"/>
      <c r="G158" s="148"/>
      <c r="H158" s="151">
        <f>SUM(D158:G158)</f>
        <v>0</v>
      </c>
      <c r="I158" s="148"/>
      <c r="J158" s="148"/>
      <c r="K158" s="148"/>
      <c r="L158" s="148"/>
      <c r="M158" s="151">
        <f>SUM(I158:L158)</f>
        <v>0</v>
      </c>
      <c r="N158" s="148"/>
      <c r="O158" s="148"/>
      <c r="P158" s="148"/>
      <c r="Q158" s="148"/>
      <c r="R158" s="151">
        <f>SUM(N158:Q158)</f>
        <v>0</v>
      </c>
      <c r="S158" s="148"/>
      <c r="T158" s="148"/>
      <c r="U158" s="148"/>
      <c r="V158" s="148"/>
      <c r="W158" s="151">
        <f>SUM(S158:V158)</f>
        <v>0</v>
      </c>
      <c r="X158" s="148"/>
      <c r="Y158" s="148"/>
      <c r="Z158" s="148"/>
      <c r="AA158" s="148"/>
      <c r="AB158" s="151">
        <f>SUM(X158:AA158)</f>
        <v>0</v>
      </c>
      <c r="AC158" s="148"/>
      <c r="AD158" s="148"/>
      <c r="AE158" s="148"/>
      <c r="AF158" s="148"/>
      <c r="AG158" s="151">
        <f>SUM(AC158:AF158)</f>
        <v>0</v>
      </c>
      <c r="AH158" s="148"/>
      <c r="AI158" s="148"/>
      <c r="AJ158" s="148"/>
      <c r="AK158" s="148"/>
      <c r="AL158" s="151">
        <f>SUM(AH158:AK158)</f>
        <v>0</v>
      </c>
      <c r="AM158" s="143">
        <f t="shared" si="32"/>
        <v>0</v>
      </c>
    </row>
    <row r="159" spans="1:39" x14ac:dyDescent="0.35">
      <c r="A159" s="199" t="s">
        <v>427</v>
      </c>
      <c r="B159" s="144"/>
      <c r="C159" s="153" t="s">
        <v>346</v>
      </c>
      <c r="D159" s="153"/>
      <c r="E159" s="153"/>
      <c r="F159" s="153"/>
      <c r="G159" s="153"/>
      <c r="H159" s="151">
        <f>SUM(D159:G159)</f>
        <v>0</v>
      </c>
      <c r="I159" s="153"/>
      <c r="J159" s="153"/>
      <c r="K159" s="153"/>
      <c r="L159" s="153"/>
      <c r="M159" s="151">
        <f>SUM(I159:L159)</f>
        <v>0</v>
      </c>
      <c r="N159" s="153"/>
      <c r="O159" s="153"/>
      <c r="P159" s="153"/>
      <c r="Q159" s="153"/>
      <c r="R159" s="151">
        <f>SUM(N159:Q159)</f>
        <v>0</v>
      </c>
      <c r="S159" s="153"/>
      <c r="T159" s="153"/>
      <c r="U159" s="153"/>
      <c r="V159" s="153"/>
      <c r="W159" s="151">
        <f>SUM(S159:V159)</f>
        <v>0</v>
      </c>
      <c r="X159" s="153"/>
      <c r="Y159" s="153"/>
      <c r="Z159" s="153"/>
      <c r="AA159" s="153"/>
      <c r="AB159" s="151">
        <f>SUM(X159:AA159)</f>
        <v>0</v>
      </c>
      <c r="AC159" s="153"/>
      <c r="AD159" s="153"/>
      <c r="AE159" s="153"/>
      <c r="AF159" s="153"/>
      <c r="AG159" s="151">
        <f>SUM(AC159:AF159)</f>
        <v>0</v>
      </c>
      <c r="AH159" s="153"/>
      <c r="AI159" s="153"/>
      <c r="AJ159" s="153"/>
      <c r="AK159" s="153"/>
      <c r="AL159" s="151">
        <f>SUM(AH159:AK159)</f>
        <v>0</v>
      </c>
      <c r="AM159" s="143">
        <f t="shared" si="32"/>
        <v>0</v>
      </c>
    </row>
    <row r="160" spans="1:39" x14ac:dyDescent="0.35">
      <c r="A160" s="199"/>
      <c r="B160" s="144"/>
      <c r="C160" s="148" t="s">
        <v>348</v>
      </c>
      <c r="D160" s="148"/>
      <c r="E160" s="148"/>
      <c r="F160" s="148"/>
      <c r="G160" s="148"/>
      <c r="H160" s="151">
        <f>SUM(D160:G160)</f>
        <v>0</v>
      </c>
      <c r="I160" s="148"/>
      <c r="J160" s="148"/>
      <c r="K160" s="148"/>
      <c r="L160" s="148"/>
      <c r="M160" s="151">
        <f>SUM(I160:L160)</f>
        <v>0</v>
      </c>
      <c r="N160" s="148"/>
      <c r="O160" s="148"/>
      <c r="P160" s="148"/>
      <c r="Q160" s="148"/>
      <c r="R160" s="151">
        <f>SUM(N160:Q160)</f>
        <v>0</v>
      </c>
      <c r="S160" s="148"/>
      <c r="T160" s="148"/>
      <c r="U160" s="148"/>
      <c r="V160" s="148"/>
      <c r="W160" s="151">
        <f>SUM(S160:V160)</f>
        <v>0</v>
      </c>
      <c r="X160" s="148"/>
      <c r="Y160" s="148"/>
      <c r="Z160" s="148"/>
      <c r="AA160" s="148"/>
      <c r="AB160" s="151">
        <f>SUM(X160:AA160)</f>
        <v>0</v>
      </c>
      <c r="AC160" s="148"/>
      <c r="AD160" s="148"/>
      <c r="AE160" s="148"/>
      <c r="AF160" s="148"/>
      <c r="AG160" s="151">
        <f>SUM(AC160:AF160)</f>
        <v>0</v>
      </c>
      <c r="AH160" s="148"/>
      <c r="AI160" s="148"/>
      <c r="AJ160" s="148"/>
      <c r="AK160" s="148"/>
      <c r="AL160" s="151">
        <f>SUM(AH160:AK160)</f>
        <v>0</v>
      </c>
      <c r="AM160" s="143">
        <f t="shared" si="32"/>
        <v>0</v>
      </c>
    </row>
    <row r="161" spans="1:39" x14ac:dyDescent="0.35">
      <c r="A161" s="199"/>
      <c r="B161" s="144"/>
      <c r="C161" s="153" t="s">
        <v>365</v>
      </c>
      <c r="D161" s="153"/>
      <c r="E161" s="153"/>
      <c r="F161" s="153"/>
      <c r="G161" s="153"/>
      <c r="H161" s="151">
        <f>SUM(D161:G161)</f>
        <v>0</v>
      </c>
      <c r="I161" s="153"/>
      <c r="J161" s="153"/>
      <c r="K161" s="153"/>
      <c r="L161" s="153"/>
      <c r="M161" s="151">
        <f>SUM(I161:L161)</f>
        <v>0</v>
      </c>
      <c r="N161" s="153"/>
      <c r="O161" s="153"/>
      <c r="P161" s="153"/>
      <c r="Q161" s="153"/>
      <c r="R161" s="151">
        <f>SUM(N161:Q161)</f>
        <v>0</v>
      </c>
      <c r="S161" s="153"/>
      <c r="T161" s="153"/>
      <c r="U161" s="153"/>
      <c r="V161" s="153"/>
      <c r="W161" s="151">
        <f>SUM(S161:V161)</f>
        <v>0</v>
      </c>
      <c r="X161" s="153"/>
      <c r="Y161" s="153"/>
      <c r="Z161" s="153"/>
      <c r="AA161" s="153"/>
      <c r="AB161" s="151">
        <f>SUM(X161:AA161)</f>
        <v>0</v>
      </c>
      <c r="AC161" s="153"/>
      <c r="AD161" s="153"/>
      <c r="AE161" s="153"/>
      <c r="AF161" s="153"/>
      <c r="AG161" s="151">
        <f>SUM(AC161:AF161)</f>
        <v>0</v>
      </c>
      <c r="AH161" s="153"/>
      <c r="AI161" s="153"/>
      <c r="AJ161" s="153"/>
      <c r="AK161" s="153"/>
      <c r="AL161" s="151">
        <f>SUM(AH161:AK161)</f>
        <v>0</v>
      </c>
      <c r="AM161" s="143">
        <f t="shared" si="32"/>
        <v>0</v>
      </c>
    </row>
    <row r="162" spans="1:39" x14ac:dyDescent="0.35">
      <c r="A162" s="156" t="s">
        <v>426</v>
      </c>
      <c r="B162" s="157">
        <v>11</v>
      </c>
      <c r="C162" s="156"/>
      <c r="D162" s="156">
        <f t="shared" ref="D162:AL162" si="38">SUM(D158:D161)</f>
        <v>0</v>
      </c>
      <c r="E162" s="156">
        <f t="shared" si="38"/>
        <v>0</v>
      </c>
      <c r="F162" s="156">
        <f t="shared" si="38"/>
        <v>0</v>
      </c>
      <c r="G162" s="156">
        <f t="shared" si="38"/>
        <v>0</v>
      </c>
      <c r="H162" s="156">
        <f t="shared" si="38"/>
        <v>0</v>
      </c>
      <c r="I162" s="156">
        <f t="shared" si="38"/>
        <v>0</v>
      </c>
      <c r="J162" s="156">
        <f t="shared" si="38"/>
        <v>0</v>
      </c>
      <c r="K162" s="156">
        <f t="shared" si="38"/>
        <v>0</v>
      </c>
      <c r="L162" s="156">
        <f t="shared" si="38"/>
        <v>0</v>
      </c>
      <c r="M162" s="156">
        <f t="shared" si="38"/>
        <v>0</v>
      </c>
      <c r="N162" s="156">
        <f t="shared" si="38"/>
        <v>0</v>
      </c>
      <c r="O162" s="156">
        <f t="shared" si="38"/>
        <v>0</v>
      </c>
      <c r="P162" s="156">
        <f t="shared" si="38"/>
        <v>0</v>
      </c>
      <c r="Q162" s="156">
        <f t="shared" si="38"/>
        <v>0</v>
      </c>
      <c r="R162" s="156">
        <f t="shared" si="38"/>
        <v>0</v>
      </c>
      <c r="S162" s="156">
        <f t="shared" si="38"/>
        <v>0</v>
      </c>
      <c r="T162" s="156">
        <f t="shared" si="38"/>
        <v>0</v>
      </c>
      <c r="U162" s="156">
        <f t="shared" si="38"/>
        <v>0</v>
      </c>
      <c r="V162" s="156">
        <f t="shared" si="38"/>
        <v>0</v>
      </c>
      <c r="W162" s="156">
        <f t="shared" si="38"/>
        <v>0</v>
      </c>
      <c r="X162" s="156">
        <f t="shared" si="38"/>
        <v>0</v>
      </c>
      <c r="Y162" s="156">
        <f t="shared" si="38"/>
        <v>0</v>
      </c>
      <c r="Z162" s="156">
        <f t="shared" si="38"/>
        <v>0</v>
      </c>
      <c r="AA162" s="156">
        <f t="shared" si="38"/>
        <v>0</v>
      </c>
      <c r="AB162" s="156">
        <f t="shared" si="38"/>
        <v>0</v>
      </c>
      <c r="AC162" s="156">
        <f t="shared" si="38"/>
        <v>0</v>
      </c>
      <c r="AD162" s="156">
        <f t="shared" si="38"/>
        <v>0</v>
      </c>
      <c r="AE162" s="156">
        <f t="shared" si="38"/>
        <v>0</v>
      </c>
      <c r="AF162" s="156">
        <f t="shared" si="38"/>
        <v>0</v>
      </c>
      <c r="AG162" s="156">
        <f t="shared" si="38"/>
        <v>0</v>
      </c>
      <c r="AH162" s="156">
        <f t="shared" si="38"/>
        <v>0</v>
      </c>
      <c r="AI162" s="156">
        <f t="shared" si="38"/>
        <v>0</v>
      </c>
      <c r="AJ162" s="156">
        <f t="shared" si="38"/>
        <v>0</v>
      </c>
      <c r="AK162" s="156">
        <f t="shared" si="38"/>
        <v>0</v>
      </c>
      <c r="AL162" s="156">
        <f t="shared" si="38"/>
        <v>0</v>
      </c>
      <c r="AM162" s="143">
        <f t="shared" si="32"/>
        <v>0</v>
      </c>
    </row>
    <row r="163" spans="1:39" x14ac:dyDescent="0.35">
      <c r="A163" s="150" t="s">
        <v>428</v>
      </c>
      <c r="B163" s="144">
        <v>30</v>
      </c>
      <c r="C163" s="148" t="s">
        <v>344</v>
      </c>
      <c r="D163" s="148"/>
      <c r="E163" s="148"/>
      <c r="F163" s="148"/>
      <c r="G163" s="148"/>
      <c r="H163" s="151">
        <f>SUM(D163:G163)</f>
        <v>0</v>
      </c>
      <c r="I163" s="148"/>
      <c r="J163" s="148"/>
      <c r="K163" s="148"/>
      <c r="L163" s="148"/>
      <c r="M163" s="151">
        <f>SUM(I163:L163)</f>
        <v>0</v>
      </c>
      <c r="N163" s="148"/>
      <c r="O163" s="148"/>
      <c r="P163" s="148"/>
      <c r="Q163" s="148"/>
      <c r="R163" s="151">
        <f>SUM(N163:Q163)</f>
        <v>0</v>
      </c>
      <c r="S163" s="148"/>
      <c r="T163" s="148"/>
      <c r="U163" s="148"/>
      <c r="V163" s="148"/>
      <c r="W163" s="151">
        <f>SUM(S163:V163)</f>
        <v>0</v>
      </c>
      <c r="X163" s="148"/>
      <c r="Y163" s="148"/>
      <c r="Z163" s="148"/>
      <c r="AA163" s="148"/>
      <c r="AB163" s="151">
        <f>SUM(X163:AA163)</f>
        <v>0</v>
      </c>
      <c r="AC163" s="148"/>
      <c r="AD163" s="148"/>
      <c r="AE163" s="148"/>
      <c r="AF163" s="148"/>
      <c r="AG163" s="151">
        <f>SUM(AC163:AF163)</f>
        <v>0</v>
      </c>
      <c r="AH163" s="148"/>
      <c r="AI163" s="148"/>
      <c r="AJ163" s="148"/>
      <c r="AK163" s="148"/>
      <c r="AL163" s="151">
        <f>SUM(AH163:AK163)</f>
        <v>0</v>
      </c>
      <c r="AM163" s="143">
        <f t="shared" si="32"/>
        <v>0</v>
      </c>
    </row>
    <row r="164" spans="1:39" x14ac:dyDescent="0.35">
      <c r="A164" s="199" t="s">
        <v>390</v>
      </c>
      <c r="B164" s="144"/>
      <c r="C164" s="153" t="s">
        <v>346</v>
      </c>
      <c r="D164" s="153"/>
      <c r="E164" s="153"/>
      <c r="F164" s="153"/>
      <c r="G164" s="153"/>
      <c r="H164" s="151">
        <f>SUM(D164:G164)</f>
        <v>0</v>
      </c>
      <c r="I164" s="153"/>
      <c r="J164" s="153"/>
      <c r="K164" s="153"/>
      <c r="L164" s="153"/>
      <c r="M164" s="151">
        <f>SUM(I164:L164)</f>
        <v>0</v>
      </c>
      <c r="N164" s="153"/>
      <c r="O164" s="153"/>
      <c r="P164" s="153"/>
      <c r="Q164" s="153"/>
      <c r="R164" s="151">
        <f>SUM(N164:Q164)</f>
        <v>0</v>
      </c>
      <c r="S164" s="153"/>
      <c r="T164" s="153"/>
      <c r="U164" s="153"/>
      <c r="V164" s="153"/>
      <c r="W164" s="151">
        <f>SUM(S164:V164)</f>
        <v>0</v>
      </c>
      <c r="X164" s="153"/>
      <c r="Y164" s="153"/>
      <c r="Z164" s="153"/>
      <c r="AA164" s="153"/>
      <c r="AB164" s="151">
        <f>SUM(X164:AA164)</f>
        <v>0</v>
      </c>
      <c r="AC164" s="153"/>
      <c r="AD164" s="153"/>
      <c r="AE164" s="153"/>
      <c r="AF164" s="153"/>
      <c r="AG164" s="151">
        <f>SUM(AC164:AF164)</f>
        <v>0</v>
      </c>
      <c r="AH164" s="153"/>
      <c r="AI164" s="153"/>
      <c r="AJ164" s="153"/>
      <c r="AK164" s="153"/>
      <c r="AL164" s="151">
        <f>SUM(AH164:AK164)</f>
        <v>0</v>
      </c>
      <c r="AM164" s="143">
        <f t="shared" si="32"/>
        <v>0</v>
      </c>
    </row>
    <row r="165" spans="1:39" x14ac:dyDescent="0.35">
      <c r="A165" s="199"/>
      <c r="B165" s="144"/>
      <c r="C165" s="148" t="s">
        <v>348</v>
      </c>
      <c r="D165" s="148"/>
      <c r="E165" s="148"/>
      <c r="F165" s="148"/>
      <c r="G165" s="148"/>
      <c r="H165" s="151">
        <f>SUM(D165:G165)</f>
        <v>0</v>
      </c>
      <c r="I165" s="148"/>
      <c r="J165" s="148"/>
      <c r="K165" s="148"/>
      <c r="L165" s="148"/>
      <c r="M165" s="151">
        <f>SUM(I165:L165)</f>
        <v>0</v>
      </c>
      <c r="N165" s="148"/>
      <c r="O165" s="148"/>
      <c r="P165" s="148"/>
      <c r="Q165" s="148"/>
      <c r="R165" s="151">
        <f>SUM(N165:Q165)</f>
        <v>0</v>
      </c>
      <c r="S165" s="148"/>
      <c r="T165" s="148"/>
      <c r="U165" s="148"/>
      <c r="V165" s="148"/>
      <c r="W165" s="151">
        <f>SUM(S165:V165)</f>
        <v>0</v>
      </c>
      <c r="X165" s="148"/>
      <c r="Y165" s="148"/>
      <c r="Z165" s="148"/>
      <c r="AA165" s="148"/>
      <c r="AB165" s="151">
        <f>SUM(X165:AA165)</f>
        <v>0</v>
      </c>
      <c r="AC165" s="148"/>
      <c r="AD165" s="148"/>
      <c r="AE165" s="148"/>
      <c r="AF165" s="148"/>
      <c r="AG165" s="151">
        <f>SUM(AC165:AF165)</f>
        <v>0</v>
      </c>
      <c r="AH165" s="148"/>
      <c r="AI165" s="148"/>
      <c r="AJ165" s="148"/>
      <c r="AK165" s="148"/>
      <c r="AL165" s="151">
        <f>SUM(AH165:AK165)</f>
        <v>0</v>
      </c>
      <c r="AM165" s="143">
        <f t="shared" si="32"/>
        <v>0</v>
      </c>
    </row>
    <row r="166" spans="1:39" x14ac:dyDescent="0.35">
      <c r="A166" s="199"/>
      <c r="B166" s="144"/>
      <c r="C166" s="153" t="s">
        <v>365</v>
      </c>
      <c r="D166" s="153"/>
      <c r="E166" s="153"/>
      <c r="F166" s="153"/>
      <c r="G166" s="153"/>
      <c r="H166" s="151">
        <f>SUM(D166:G166)</f>
        <v>0</v>
      </c>
      <c r="I166" s="153"/>
      <c r="J166" s="153"/>
      <c r="K166" s="153"/>
      <c r="L166" s="153"/>
      <c r="M166" s="151">
        <f>SUM(I166:L166)</f>
        <v>0</v>
      </c>
      <c r="N166" s="153">
        <v>8</v>
      </c>
      <c r="O166" s="153"/>
      <c r="P166" s="153"/>
      <c r="Q166" s="153"/>
      <c r="R166" s="151">
        <f>SUM(N166:Q166)</f>
        <v>8</v>
      </c>
      <c r="S166" s="153"/>
      <c r="T166" s="153"/>
      <c r="U166" s="153"/>
      <c r="V166" s="153"/>
      <c r="W166" s="151">
        <f>SUM(S166:V166)</f>
        <v>0</v>
      </c>
      <c r="X166" s="153"/>
      <c r="Y166" s="153"/>
      <c r="Z166" s="153"/>
      <c r="AA166" s="153"/>
      <c r="AB166" s="151">
        <f>SUM(X166:AA166)</f>
        <v>0</v>
      </c>
      <c r="AC166" s="153"/>
      <c r="AD166" s="153"/>
      <c r="AE166" s="153"/>
      <c r="AF166" s="153"/>
      <c r="AG166" s="151">
        <f>SUM(AC166:AF166)</f>
        <v>0</v>
      </c>
      <c r="AH166" s="153">
        <v>1</v>
      </c>
      <c r="AI166" s="153">
        <v>1</v>
      </c>
      <c r="AJ166" s="153"/>
      <c r="AK166" s="153"/>
      <c r="AL166" s="151">
        <f>SUM(AH166:AK166)</f>
        <v>2</v>
      </c>
      <c r="AM166" s="143">
        <f t="shared" si="32"/>
        <v>10</v>
      </c>
    </row>
    <row r="167" spans="1:39" x14ac:dyDescent="0.35">
      <c r="A167" s="156" t="s">
        <v>428</v>
      </c>
      <c r="B167" s="157">
        <v>30</v>
      </c>
      <c r="C167" s="156"/>
      <c r="D167" s="156">
        <f t="shared" ref="D167:AL167" si="39">SUM(D163:D166)</f>
        <v>0</v>
      </c>
      <c r="E167" s="156">
        <f t="shared" si="39"/>
        <v>0</v>
      </c>
      <c r="F167" s="156">
        <f t="shared" si="39"/>
        <v>0</v>
      </c>
      <c r="G167" s="156">
        <f t="shared" si="39"/>
        <v>0</v>
      </c>
      <c r="H167" s="156">
        <f t="shared" si="39"/>
        <v>0</v>
      </c>
      <c r="I167" s="156">
        <f t="shared" si="39"/>
        <v>0</v>
      </c>
      <c r="J167" s="156">
        <f t="shared" si="39"/>
        <v>0</v>
      </c>
      <c r="K167" s="156">
        <f t="shared" si="39"/>
        <v>0</v>
      </c>
      <c r="L167" s="156">
        <f t="shared" si="39"/>
        <v>0</v>
      </c>
      <c r="M167" s="156">
        <f t="shared" si="39"/>
        <v>0</v>
      </c>
      <c r="N167" s="156">
        <f t="shared" si="39"/>
        <v>8</v>
      </c>
      <c r="O167" s="156">
        <f t="shared" si="39"/>
        <v>0</v>
      </c>
      <c r="P167" s="156">
        <f t="shared" si="39"/>
        <v>0</v>
      </c>
      <c r="Q167" s="156">
        <f t="shared" si="39"/>
        <v>0</v>
      </c>
      <c r="R167" s="156">
        <f t="shared" si="39"/>
        <v>8</v>
      </c>
      <c r="S167" s="156">
        <f t="shared" si="39"/>
        <v>0</v>
      </c>
      <c r="T167" s="156">
        <f t="shared" si="39"/>
        <v>0</v>
      </c>
      <c r="U167" s="156">
        <f t="shared" si="39"/>
        <v>0</v>
      </c>
      <c r="V167" s="156">
        <f t="shared" si="39"/>
        <v>0</v>
      </c>
      <c r="W167" s="156">
        <f t="shared" si="39"/>
        <v>0</v>
      </c>
      <c r="X167" s="156">
        <f t="shared" si="39"/>
        <v>0</v>
      </c>
      <c r="Y167" s="156">
        <f t="shared" si="39"/>
        <v>0</v>
      </c>
      <c r="Z167" s="156">
        <f t="shared" si="39"/>
        <v>0</v>
      </c>
      <c r="AA167" s="156">
        <f t="shared" si="39"/>
        <v>0</v>
      </c>
      <c r="AB167" s="156">
        <f t="shared" si="39"/>
        <v>0</v>
      </c>
      <c r="AC167" s="156">
        <f t="shared" si="39"/>
        <v>0</v>
      </c>
      <c r="AD167" s="156">
        <f t="shared" si="39"/>
        <v>0</v>
      </c>
      <c r="AE167" s="156">
        <f t="shared" si="39"/>
        <v>0</v>
      </c>
      <c r="AF167" s="156">
        <f t="shared" si="39"/>
        <v>0</v>
      </c>
      <c r="AG167" s="156">
        <f t="shared" si="39"/>
        <v>0</v>
      </c>
      <c r="AH167" s="156">
        <f t="shared" si="39"/>
        <v>1</v>
      </c>
      <c r="AI167" s="156">
        <f t="shared" si="39"/>
        <v>1</v>
      </c>
      <c r="AJ167" s="156">
        <f t="shared" si="39"/>
        <v>0</v>
      </c>
      <c r="AK167" s="156">
        <f t="shared" si="39"/>
        <v>0</v>
      </c>
      <c r="AL167" s="156">
        <f t="shared" si="39"/>
        <v>2</v>
      </c>
      <c r="AM167" s="143">
        <f t="shared" si="32"/>
        <v>10</v>
      </c>
    </row>
    <row r="168" spans="1:39" x14ac:dyDescent="0.35">
      <c r="A168" s="150" t="s">
        <v>429</v>
      </c>
      <c r="B168" s="144" t="s">
        <v>430</v>
      </c>
      <c r="C168" s="148" t="s">
        <v>344</v>
      </c>
      <c r="D168" s="148"/>
      <c r="E168" s="148"/>
      <c r="F168" s="148"/>
      <c r="G168" s="148"/>
      <c r="H168" s="151">
        <f>SUM(D168:G168)</f>
        <v>0</v>
      </c>
      <c r="I168" s="148"/>
      <c r="J168" s="148"/>
      <c r="K168" s="148"/>
      <c r="L168" s="148"/>
      <c r="M168" s="151">
        <f>SUM(I168:L168)</f>
        <v>0</v>
      </c>
      <c r="N168" s="148"/>
      <c r="O168" s="148"/>
      <c r="P168" s="148"/>
      <c r="Q168" s="148"/>
      <c r="R168" s="151">
        <f>SUM(N168:Q168)</f>
        <v>0</v>
      </c>
      <c r="S168" s="148"/>
      <c r="T168" s="148"/>
      <c r="U168" s="148"/>
      <c r="V168" s="148"/>
      <c r="W168" s="151">
        <f>SUM(S168:V168)</f>
        <v>0</v>
      </c>
      <c r="X168" s="148"/>
      <c r="Y168" s="148"/>
      <c r="Z168" s="148"/>
      <c r="AA168" s="148"/>
      <c r="AB168" s="151">
        <f>SUM(X168:AA168)</f>
        <v>0</v>
      </c>
      <c r="AC168" s="148"/>
      <c r="AD168" s="148"/>
      <c r="AE168" s="148"/>
      <c r="AF168" s="148"/>
      <c r="AG168" s="151">
        <f>SUM(AC168:AF168)</f>
        <v>0</v>
      </c>
      <c r="AH168" s="148"/>
      <c r="AI168" s="148"/>
      <c r="AJ168" s="148"/>
      <c r="AK168" s="148"/>
      <c r="AL168" s="151">
        <f>SUM(AH168:AK168)</f>
        <v>0</v>
      </c>
      <c r="AM168" s="143">
        <f t="shared" si="32"/>
        <v>0</v>
      </c>
    </row>
    <row r="169" spans="1:39" x14ac:dyDescent="0.35">
      <c r="A169" s="199" t="s">
        <v>431</v>
      </c>
      <c r="B169" s="144"/>
      <c r="C169" s="153" t="s">
        <v>346</v>
      </c>
      <c r="D169" s="153"/>
      <c r="E169" s="153"/>
      <c r="F169" s="153"/>
      <c r="G169" s="153"/>
      <c r="H169" s="151">
        <f>SUM(D169:G169)</f>
        <v>0</v>
      </c>
      <c r="I169" s="153"/>
      <c r="J169" s="153"/>
      <c r="K169" s="153"/>
      <c r="L169" s="153"/>
      <c r="M169" s="151">
        <f>SUM(I169:L169)</f>
        <v>0</v>
      </c>
      <c r="N169" s="153"/>
      <c r="O169" s="153"/>
      <c r="P169" s="153"/>
      <c r="Q169" s="153"/>
      <c r="R169" s="151">
        <f>SUM(N169:Q169)</f>
        <v>0</v>
      </c>
      <c r="S169" s="153"/>
      <c r="T169" s="153"/>
      <c r="U169" s="153"/>
      <c r="V169" s="153"/>
      <c r="W169" s="151">
        <f>SUM(S169:V169)</f>
        <v>0</v>
      </c>
      <c r="X169" s="153"/>
      <c r="Y169" s="153"/>
      <c r="Z169" s="153"/>
      <c r="AA169" s="153"/>
      <c r="AB169" s="151">
        <f>SUM(X169:AA169)</f>
        <v>0</v>
      </c>
      <c r="AC169" s="153"/>
      <c r="AD169" s="153"/>
      <c r="AE169" s="153"/>
      <c r="AF169" s="153"/>
      <c r="AG169" s="151">
        <f>SUM(AC169:AF169)</f>
        <v>0</v>
      </c>
      <c r="AH169" s="153"/>
      <c r="AI169" s="153"/>
      <c r="AJ169" s="153"/>
      <c r="AK169" s="153"/>
      <c r="AL169" s="151">
        <f>SUM(AH169:AK169)</f>
        <v>0</v>
      </c>
      <c r="AM169" s="143">
        <f t="shared" si="32"/>
        <v>0</v>
      </c>
    </row>
    <row r="170" spans="1:39" x14ac:dyDescent="0.35">
      <c r="A170" s="199"/>
      <c r="B170" s="144"/>
      <c r="C170" s="148" t="s">
        <v>348</v>
      </c>
      <c r="D170" s="148"/>
      <c r="E170" s="148"/>
      <c r="F170" s="148"/>
      <c r="G170" s="148"/>
      <c r="H170" s="151">
        <f>SUM(D170:G170)</f>
        <v>0</v>
      </c>
      <c r="I170" s="148"/>
      <c r="J170" s="148"/>
      <c r="K170" s="148"/>
      <c r="L170" s="148"/>
      <c r="M170" s="151">
        <f>SUM(I170:L170)</f>
        <v>0</v>
      </c>
      <c r="N170" s="148"/>
      <c r="O170" s="148"/>
      <c r="P170" s="148"/>
      <c r="Q170" s="148"/>
      <c r="R170" s="151">
        <f>SUM(N170:Q170)</f>
        <v>0</v>
      </c>
      <c r="S170" s="148"/>
      <c r="T170" s="148"/>
      <c r="U170" s="148"/>
      <c r="V170" s="148"/>
      <c r="W170" s="151">
        <f>SUM(S170:V170)</f>
        <v>0</v>
      </c>
      <c r="X170" s="148"/>
      <c r="Y170" s="148"/>
      <c r="Z170" s="148"/>
      <c r="AA170" s="148"/>
      <c r="AB170" s="151">
        <f>SUM(X170:AA170)</f>
        <v>0</v>
      </c>
      <c r="AC170" s="148"/>
      <c r="AD170" s="148"/>
      <c r="AE170" s="148"/>
      <c r="AF170" s="148"/>
      <c r="AG170" s="151">
        <f>SUM(AC170:AF170)</f>
        <v>0</v>
      </c>
      <c r="AH170" s="148"/>
      <c r="AI170" s="148"/>
      <c r="AJ170" s="148"/>
      <c r="AK170" s="148"/>
      <c r="AL170" s="151">
        <f>SUM(AH170:AK170)</f>
        <v>0</v>
      </c>
      <c r="AM170" s="143">
        <f t="shared" si="32"/>
        <v>0</v>
      </c>
    </row>
    <row r="171" spans="1:39" x14ac:dyDescent="0.35">
      <c r="A171" s="199"/>
      <c r="B171" s="144"/>
      <c r="C171" s="153" t="s">
        <v>365</v>
      </c>
      <c r="D171" s="153"/>
      <c r="E171" s="153"/>
      <c r="F171" s="153"/>
      <c r="G171" s="153"/>
      <c r="H171" s="151">
        <f>SUM(D171:G171)</f>
        <v>0</v>
      </c>
      <c r="I171" s="153"/>
      <c r="J171" s="153"/>
      <c r="K171" s="153"/>
      <c r="L171" s="153"/>
      <c r="M171" s="151">
        <f>SUM(I171:L171)</f>
        <v>0</v>
      </c>
      <c r="N171" s="153"/>
      <c r="O171" s="153"/>
      <c r="P171" s="153"/>
      <c r="Q171" s="153"/>
      <c r="R171" s="151">
        <f>SUM(N171:Q171)</f>
        <v>0</v>
      </c>
      <c r="S171" s="153"/>
      <c r="T171" s="153"/>
      <c r="U171" s="153"/>
      <c r="V171" s="153"/>
      <c r="W171" s="151">
        <f>SUM(S171:V171)</f>
        <v>0</v>
      </c>
      <c r="X171" s="153"/>
      <c r="Y171" s="153"/>
      <c r="Z171" s="153"/>
      <c r="AA171" s="153"/>
      <c r="AB171" s="151">
        <f>SUM(X171:AA171)</f>
        <v>0</v>
      </c>
      <c r="AC171" s="153"/>
      <c r="AD171" s="153"/>
      <c r="AE171" s="153"/>
      <c r="AF171" s="153"/>
      <c r="AG171" s="151">
        <f>SUM(AC171:AF171)</f>
        <v>0</v>
      </c>
      <c r="AH171" s="153"/>
      <c r="AI171" s="153"/>
      <c r="AJ171" s="153"/>
      <c r="AK171" s="153"/>
      <c r="AL171" s="151">
        <f>SUM(AH171:AK171)</f>
        <v>0</v>
      </c>
      <c r="AM171" s="143">
        <f t="shared" si="32"/>
        <v>0</v>
      </c>
    </row>
    <row r="172" spans="1:39" x14ac:dyDescent="0.35">
      <c r="A172" s="156" t="s">
        <v>429</v>
      </c>
      <c r="B172" s="157" t="s">
        <v>430</v>
      </c>
      <c r="C172" s="156"/>
      <c r="D172" s="156">
        <f t="shared" ref="D172:AL172" si="40">SUM(D168:D171)</f>
        <v>0</v>
      </c>
      <c r="E172" s="156">
        <f t="shared" si="40"/>
        <v>0</v>
      </c>
      <c r="F172" s="156">
        <f t="shared" si="40"/>
        <v>0</v>
      </c>
      <c r="G172" s="156">
        <f t="shared" si="40"/>
        <v>0</v>
      </c>
      <c r="H172" s="156">
        <f t="shared" si="40"/>
        <v>0</v>
      </c>
      <c r="I172" s="156">
        <f t="shared" si="40"/>
        <v>0</v>
      </c>
      <c r="J172" s="156">
        <f t="shared" si="40"/>
        <v>0</v>
      </c>
      <c r="K172" s="156">
        <f t="shared" si="40"/>
        <v>0</v>
      </c>
      <c r="L172" s="156">
        <f t="shared" si="40"/>
        <v>0</v>
      </c>
      <c r="M172" s="156">
        <f t="shared" si="40"/>
        <v>0</v>
      </c>
      <c r="N172" s="156">
        <f t="shared" si="40"/>
        <v>0</v>
      </c>
      <c r="O172" s="156">
        <f t="shared" si="40"/>
        <v>0</v>
      </c>
      <c r="P172" s="156">
        <f t="shared" si="40"/>
        <v>0</v>
      </c>
      <c r="Q172" s="156">
        <f t="shared" si="40"/>
        <v>0</v>
      </c>
      <c r="R172" s="156">
        <f t="shared" si="40"/>
        <v>0</v>
      </c>
      <c r="S172" s="156">
        <f t="shared" si="40"/>
        <v>0</v>
      </c>
      <c r="T172" s="156">
        <f t="shared" si="40"/>
        <v>0</v>
      </c>
      <c r="U172" s="156">
        <f t="shared" si="40"/>
        <v>0</v>
      </c>
      <c r="V172" s="156">
        <f t="shared" si="40"/>
        <v>0</v>
      </c>
      <c r="W172" s="156">
        <f t="shared" si="40"/>
        <v>0</v>
      </c>
      <c r="X172" s="156">
        <f t="shared" si="40"/>
        <v>0</v>
      </c>
      <c r="Y172" s="156">
        <f t="shared" si="40"/>
        <v>0</v>
      </c>
      <c r="Z172" s="156">
        <f t="shared" si="40"/>
        <v>0</v>
      </c>
      <c r="AA172" s="156">
        <f t="shared" si="40"/>
        <v>0</v>
      </c>
      <c r="AB172" s="156">
        <f t="shared" si="40"/>
        <v>0</v>
      </c>
      <c r="AC172" s="156">
        <f t="shared" si="40"/>
        <v>0</v>
      </c>
      <c r="AD172" s="156">
        <f t="shared" si="40"/>
        <v>0</v>
      </c>
      <c r="AE172" s="156">
        <f t="shared" si="40"/>
        <v>0</v>
      </c>
      <c r="AF172" s="156">
        <f t="shared" si="40"/>
        <v>0</v>
      </c>
      <c r="AG172" s="156">
        <f t="shared" si="40"/>
        <v>0</v>
      </c>
      <c r="AH172" s="156">
        <f t="shared" si="40"/>
        <v>0</v>
      </c>
      <c r="AI172" s="156">
        <f t="shared" si="40"/>
        <v>0</v>
      </c>
      <c r="AJ172" s="156">
        <f t="shared" si="40"/>
        <v>0</v>
      </c>
      <c r="AK172" s="156">
        <f t="shared" si="40"/>
        <v>0</v>
      </c>
      <c r="AL172" s="156">
        <f t="shared" si="40"/>
        <v>0</v>
      </c>
      <c r="AM172" s="143">
        <f t="shared" si="32"/>
        <v>0</v>
      </c>
    </row>
    <row r="173" spans="1:39" x14ac:dyDescent="0.35">
      <c r="A173" s="150" t="s">
        <v>432</v>
      </c>
      <c r="B173" s="144" t="s">
        <v>433</v>
      </c>
      <c r="C173" s="148" t="s">
        <v>344</v>
      </c>
      <c r="D173" s="148"/>
      <c r="E173" s="148"/>
      <c r="F173" s="148"/>
      <c r="G173" s="148"/>
      <c r="H173" s="151">
        <f>SUM(D173:G173)</f>
        <v>0</v>
      </c>
      <c r="I173" s="148"/>
      <c r="J173" s="148"/>
      <c r="K173" s="148"/>
      <c r="L173" s="148"/>
      <c r="M173" s="151">
        <f>SUM(I173:L173)</f>
        <v>0</v>
      </c>
      <c r="N173" s="148"/>
      <c r="O173" s="148"/>
      <c r="P173" s="148"/>
      <c r="Q173" s="148"/>
      <c r="R173" s="151">
        <f>SUM(N173:Q173)</f>
        <v>0</v>
      </c>
      <c r="S173" s="148"/>
      <c r="T173" s="148"/>
      <c r="U173" s="148"/>
      <c r="V173" s="148"/>
      <c r="W173" s="151">
        <f>SUM(S173:V173)</f>
        <v>0</v>
      </c>
      <c r="X173" s="148"/>
      <c r="Y173" s="148"/>
      <c r="Z173" s="148"/>
      <c r="AA173" s="148"/>
      <c r="AB173" s="151">
        <f>SUM(X173:AA173)</f>
        <v>0</v>
      </c>
      <c r="AC173" s="148"/>
      <c r="AD173" s="148"/>
      <c r="AE173" s="148"/>
      <c r="AF173" s="148"/>
      <c r="AG173" s="151">
        <f>SUM(AC173:AF173)</f>
        <v>0</v>
      </c>
      <c r="AH173" s="148"/>
      <c r="AI173" s="148"/>
      <c r="AJ173" s="148"/>
      <c r="AK173" s="148"/>
      <c r="AL173" s="151">
        <f>SUM(AH173:AK173)</f>
        <v>0</v>
      </c>
      <c r="AM173" s="143">
        <f t="shared" si="32"/>
        <v>0</v>
      </c>
    </row>
    <row r="174" spans="1:39" x14ac:dyDescent="0.35">
      <c r="A174" s="199" t="s">
        <v>434</v>
      </c>
      <c r="B174" s="144"/>
      <c r="C174" s="153" t="s">
        <v>346</v>
      </c>
      <c r="D174" s="153"/>
      <c r="E174" s="153"/>
      <c r="F174" s="153"/>
      <c r="G174" s="153"/>
      <c r="H174" s="151">
        <f>SUM(D174:G174)</f>
        <v>0</v>
      </c>
      <c r="I174" s="153"/>
      <c r="J174" s="153"/>
      <c r="K174" s="153"/>
      <c r="L174" s="153"/>
      <c r="M174" s="151">
        <f>SUM(I174:L174)</f>
        <v>0</v>
      </c>
      <c r="N174" s="153"/>
      <c r="O174" s="153"/>
      <c r="P174" s="153"/>
      <c r="Q174" s="153"/>
      <c r="R174" s="151">
        <f>SUM(N174:Q174)</f>
        <v>0</v>
      </c>
      <c r="S174" s="153"/>
      <c r="T174" s="153"/>
      <c r="U174" s="153"/>
      <c r="V174" s="153"/>
      <c r="W174" s="151">
        <f>SUM(S174:V174)</f>
        <v>0</v>
      </c>
      <c r="X174" s="153"/>
      <c r="Y174" s="153"/>
      <c r="Z174" s="153"/>
      <c r="AA174" s="153"/>
      <c r="AB174" s="151">
        <f>SUM(X174:AA174)</f>
        <v>0</v>
      </c>
      <c r="AC174" s="153"/>
      <c r="AD174" s="153"/>
      <c r="AE174" s="153"/>
      <c r="AF174" s="153"/>
      <c r="AG174" s="151">
        <f>SUM(AC174:AF174)</f>
        <v>0</v>
      </c>
      <c r="AH174" s="153"/>
      <c r="AI174" s="153"/>
      <c r="AJ174" s="153"/>
      <c r="AK174" s="153"/>
      <c r="AL174" s="151">
        <f>SUM(AH174:AK174)</f>
        <v>0</v>
      </c>
      <c r="AM174" s="143">
        <f t="shared" si="32"/>
        <v>0</v>
      </c>
    </row>
    <row r="175" spans="1:39" x14ac:dyDescent="0.35">
      <c r="A175" s="199"/>
      <c r="B175" s="144"/>
      <c r="C175" s="148" t="s">
        <v>348</v>
      </c>
      <c r="D175" s="148"/>
      <c r="E175" s="148"/>
      <c r="F175" s="148"/>
      <c r="G175" s="148"/>
      <c r="H175" s="151">
        <f>SUM(D175:G175)</f>
        <v>0</v>
      </c>
      <c r="I175" s="148"/>
      <c r="J175" s="148"/>
      <c r="K175" s="148"/>
      <c r="L175" s="148"/>
      <c r="M175" s="151">
        <f>SUM(I175:L175)</f>
        <v>0</v>
      </c>
      <c r="N175" s="148"/>
      <c r="O175" s="148"/>
      <c r="P175" s="148"/>
      <c r="Q175" s="148"/>
      <c r="R175" s="151">
        <f>SUM(N175:Q175)</f>
        <v>0</v>
      </c>
      <c r="S175" s="148"/>
      <c r="T175" s="148"/>
      <c r="U175" s="148"/>
      <c r="V175" s="148"/>
      <c r="W175" s="151">
        <f>SUM(S175:V175)</f>
        <v>0</v>
      </c>
      <c r="X175" s="148"/>
      <c r="Y175" s="148"/>
      <c r="Z175" s="148"/>
      <c r="AA175" s="148"/>
      <c r="AB175" s="151">
        <f>SUM(X175:AA175)</f>
        <v>0</v>
      </c>
      <c r="AC175" s="148"/>
      <c r="AD175" s="148"/>
      <c r="AE175" s="148"/>
      <c r="AF175" s="148"/>
      <c r="AG175" s="151">
        <f>SUM(AC175:AF175)</f>
        <v>0</v>
      </c>
      <c r="AH175" s="148"/>
      <c r="AI175" s="148"/>
      <c r="AJ175" s="148"/>
      <c r="AK175" s="148"/>
      <c r="AL175" s="151">
        <f>SUM(AH175:AK175)</f>
        <v>0</v>
      </c>
      <c r="AM175" s="143">
        <f t="shared" si="32"/>
        <v>0</v>
      </c>
    </row>
    <row r="176" spans="1:39" x14ac:dyDescent="0.35">
      <c r="A176" s="199"/>
      <c r="B176" s="144"/>
      <c r="C176" s="153" t="s">
        <v>365</v>
      </c>
      <c r="D176" s="153"/>
      <c r="E176" s="153"/>
      <c r="F176" s="153"/>
      <c r="G176" s="153"/>
      <c r="H176" s="151">
        <f>SUM(D176:G176)</f>
        <v>0</v>
      </c>
      <c r="I176" s="153"/>
      <c r="J176" s="153"/>
      <c r="K176" s="153"/>
      <c r="L176" s="153"/>
      <c r="M176" s="151">
        <f>SUM(I176:L176)</f>
        <v>0</v>
      </c>
      <c r="N176" s="153"/>
      <c r="O176" s="153"/>
      <c r="P176" s="153"/>
      <c r="Q176" s="153"/>
      <c r="R176" s="151">
        <f>SUM(N176:Q176)</f>
        <v>0</v>
      </c>
      <c r="S176" s="153"/>
      <c r="T176" s="153"/>
      <c r="U176" s="153"/>
      <c r="V176" s="153"/>
      <c r="W176" s="151">
        <f>SUM(S176:V176)</f>
        <v>0</v>
      </c>
      <c r="X176" s="153"/>
      <c r="Y176" s="153"/>
      <c r="Z176" s="153"/>
      <c r="AA176" s="153"/>
      <c r="AB176" s="151">
        <f>SUM(X176:AA176)</f>
        <v>0</v>
      </c>
      <c r="AC176" s="153"/>
      <c r="AD176" s="153"/>
      <c r="AE176" s="153"/>
      <c r="AF176" s="153"/>
      <c r="AG176" s="151">
        <f>SUM(AC176:AF176)</f>
        <v>0</v>
      </c>
      <c r="AH176" s="153"/>
      <c r="AI176" s="153"/>
      <c r="AJ176" s="153"/>
      <c r="AK176" s="153"/>
      <c r="AL176" s="151">
        <f>SUM(AH176:AK176)</f>
        <v>0</v>
      </c>
      <c r="AM176" s="143">
        <f t="shared" si="32"/>
        <v>0</v>
      </c>
    </row>
    <row r="177" spans="1:39" x14ac:dyDescent="0.35">
      <c r="A177" s="156" t="s">
        <v>432</v>
      </c>
      <c r="B177" s="157" t="s">
        <v>433</v>
      </c>
      <c r="C177" s="156"/>
      <c r="D177" s="156">
        <f t="shared" ref="D177:AL177" si="41">SUM(D173:D176)</f>
        <v>0</v>
      </c>
      <c r="E177" s="156">
        <f t="shared" si="41"/>
        <v>0</v>
      </c>
      <c r="F177" s="156">
        <f t="shared" si="41"/>
        <v>0</v>
      </c>
      <c r="G177" s="156">
        <f t="shared" si="41"/>
        <v>0</v>
      </c>
      <c r="H177" s="156">
        <f t="shared" si="41"/>
        <v>0</v>
      </c>
      <c r="I177" s="156">
        <f t="shared" si="41"/>
        <v>0</v>
      </c>
      <c r="J177" s="156">
        <f t="shared" si="41"/>
        <v>0</v>
      </c>
      <c r="K177" s="156">
        <f t="shared" si="41"/>
        <v>0</v>
      </c>
      <c r="L177" s="156">
        <f t="shared" si="41"/>
        <v>0</v>
      </c>
      <c r="M177" s="156">
        <f t="shared" si="41"/>
        <v>0</v>
      </c>
      <c r="N177" s="156">
        <f t="shared" si="41"/>
        <v>0</v>
      </c>
      <c r="O177" s="156">
        <f t="shared" si="41"/>
        <v>0</v>
      </c>
      <c r="P177" s="156">
        <f t="shared" si="41"/>
        <v>0</v>
      </c>
      <c r="Q177" s="156">
        <f t="shared" si="41"/>
        <v>0</v>
      </c>
      <c r="R177" s="156">
        <f t="shared" si="41"/>
        <v>0</v>
      </c>
      <c r="S177" s="156">
        <f t="shared" si="41"/>
        <v>0</v>
      </c>
      <c r="T177" s="156">
        <f t="shared" si="41"/>
        <v>0</v>
      </c>
      <c r="U177" s="156">
        <f t="shared" si="41"/>
        <v>0</v>
      </c>
      <c r="V177" s="156">
        <f t="shared" si="41"/>
        <v>0</v>
      </c>
      <c r="W177" s="156">
        <f t="shared" si="41"/>
        <v>0</v>
      </c>
      <c r="X177" s="156">
        <f t="shared" si="41"/>
        <v>0</v>
      </c>
      <c r="Y177" s="156">
        <f t="shared" si="41"/>
        <v>0</v>
      </c>
      <c r="Z177" s="156">
        <f t="shared" si="41"/>
        <v>0</v>
      </c>
      <c r="AA177" s="156">
        <f t="shared" si="41"/>
        <v>0</v>
      </c>
      <c r="AB177" s="156">
        <f t="shared" si="41"/>
        <v>0</v>
      </c>
      <c r="AC177" s="156">
        <f t="shared" si="41"/>
        <v>0</v>
      </c>
      <c r="AD177" s="156">
        <f t="shared" si="41"/>
        <v>0</v>
      </c>
      <c r="AE177" s="156">
        <f t="shared" si="41"/>
        <v>0</v>
      </c>
      <c r="AF177" s="156">
        <f t="shared" si="41"/>
        <v>0</v>
      </c>
      <c r="AG177" s="156">
        <f t="shared" si="41"/>
        <v>0</v>
      </c>
      <c r="AH177" s="156">
        <f t="shared" si="41"/>
        <v>0</v>
      </c>
      <c r="AI177" s="156">
        <f t="shared" si="41"/>
        <v>0</v>
      </c>
      <c r="AJ177" s="156">
        <f t="shared" si="41"/>
        <v>0</v>
      </c>
      <c r="AK177" s="156">
        <f t="shared" si="41"/>
        <v>0</v>
      </c>
      <c r="AL177" s="156">
        <f t="shared" si="41"/>
        <v>0</v>
      </c>
      <c r="AM177" s="143">
        <f t="shared" si="32"/>
        <v>0</v>
      </c>
    </row>
    <row r="178" spans="1:39" x14ac:dyDescent="0.35">
      <c r="A178" s="150" t="s">
        <v>435</v>
      </c>
      <c r="B178" s="144" t="s">
        <v>363</v>
      </c>
      <c r="C178" s="148" t="s">
        <v>344</v>
      </c>
      <c r="D178" s="148"/>
      <c r="E178" s="148"/>
      <c r="F178" s="148"/>
      <c r="G178" s="148"/>
      <c r="H178" s="151">
        <f>SUM(D178:G178)</f>
        <v>0</v>
      </c>
      <c r="I178" s="148"/>
      <c r="J178" s="148"/>
      <c r="K178" s="148"/>
      <c r="L178" s="148"/>
      <c r="M178" s="151">
        <f>SUM(I178:L178)</f>
        <v>0</v>
      </c>
      <c r="N178" s="148"/>
      <c r="O178" s="148"/>
      <c r="P178" s="148"/>
      <c r="Q178" s="148"/>
      <c r="R178" s="151">
        <f>SUM(N178:Q178)</f>
        <v>0</v>
      </c>
      <c r="S178" s="148"/>
      <c r="T178" s="148"/>
      <c r="U178" s="148"/>
      <c r="V178" s="148"/>
      <c r="W178" s="151">
        <f>SUM(S178:V178)</f>
        <v>0</v>
      </c>
      <c r="X178" s="148"/>
      <c r="Y178" s="148"/>
      <c r="Z178" s="148"/>
      <c r="AA178" s="148"/>
      <c r="AB178" s="151">
        <f>SUM(X178:AA178)</f>
        <v>0</v>
      </c>
      <c r="AC178" s="148"/>
      <c r="AD178" s="148"/>
      <c r="AE178" s="148"/>
      <c r="AF178" s="148"/>
      <c r="AG178" s="151">
        <f>SUM(AC178:AF178)</f>
        <v>0</v>
      </c>
      <c r="AH178" s="148"/>
      <c r="AI178" s="148"/>
      <c r="AJ178" s="148"/>
      <c r="AK178" s="148"/>
      <c r="AL178" s="151">
        <f>SUM(AH178:AK178)</f>
        <v>0</v>
      </c>
      <c r="AM178" s="143">
        <f t="shared" si="32"/>
        <v>0</v>
      </c>
    </row>
    <row r="179" spans="1:39" x14ac:dyDescent="0.35">
      <c r="A179" s="199" t="s">
        <v>378</v>
      </c>
      <c r="B179" s="144"/>
      <c r="C179" s="153" t="s">
        <v>346</v>
      </c>
      <c r="D179" s="153"/>
      <c r="E179" s="153"/>
      <c r="F179" s="153"/>
      <c r="G179" s="153"/>
      <c r="H179" s="151">
        <f>SUM(D179:G179)</f>
        <v>0</v>
      </c>
      <c r="I179" s="153"/>
      <c r="J179" s="153"/>
      <c r="K179" s="153"/>
      <c r="L179" s="153"/>
      <c r="M179" s="151">
        <f>SUM(I179:L179)</f>
        <v>0</v>
      </c>
      <c r="N179" s="153"/>
      <c r="O179" s="153"/>
      <c r="P179" s="153"/>
      <c r="Q179" s="153"/>
      <c r="R179" s="151">
        <f>SUM(N179:Q179)</f>
        <v>0</v>
      </c>
      <c r="S179" s="153"/>
      <c r="T179" s="153"/>
      <c r="U179" s="153"/>
      <c r="V179" s="153"/>
      <c r="W179" s="151">
        <f>SUM(S179:V179)</f>
        <v>0</v>
      </c>
      <c r="X179" s="153"/>
      <c r="Y179" s="153"/>
      <c r="Z179" s="153"/>
      <c r="AA179" s="153"/>
      <c r="AB179" s="151">
        <f>SUM(X179:AA179)</f>
        <v>0</v>
      </c>
      <c r="AC179" s="153"/>
      <c r="AD179" s="153"/>
      <c r="AE179" s="153"/>
      <c r="AF179" s="153"/>
      <c r="AG179" s="151">
        <f>SUM(AC179:AF179)</f>
        <v>0</v>
      </c>
      <c r="AH179" s="153"/>
      <c r="AI179" s="153"/>
      <c r="AJ179" s="153"/>
      <c r="AK179" s="153"/>
      <c r="AL179" s="151">
        <f>SUM(AH179:AK179)</f>
        <v>0</v>
      </c>
      <c r="AM179" s="143">
        <f t="shared" si="32"/>
        <v>0</v>
      </c>
    </row>
    <row r="180" spans="1:39" x14ac:dyDescent="0.35">
      <c r="A180" s="199"/>
      <c r="B180" s="144"/>
      <c r="C180" s="148" t="s">
        <v>348</v>
      </c>
      <c r="D180" s="148"/>
      <c r="E180" s="148"/>
      <c r="F180" s="148"/>
      <c r="G180" s="148"/>
      <c r="H180" s="151">
        <f>SUM(D180:G180)</f>
        <v>0</v>
      </c>
      <c r="I180" s="148"/>
      <c r="J180" s="148"/>
      <c r="K180" s="148"/>
      <c r="L180" s="148"/>
      <c r="M180" s="151">
        <f>SUM(I180:L180)</f>
        <v>0</v>
      </c>
      <c r="N180" s="148"/>
      <c r="O180" s="148"/>
      <c r="P180" s="148"/>
      <c r="Q180" s="148"/>
      <c r="R180" s="151">
        <f>SUM(N180:Q180)</f>
        <v>0</v>
      </c>
      <c r="S180" s="148"/>
      <c r="T180" s="148"/>
      <c r="U180" s="148"/>
      <c r="V180" s="148"/>
      <c r="W180" s="151">
        <f>SUM(S180:V180)</f>
        <v>0</v>
      </c>
      <c r="X180" s="148"/>
      <c r="Y180" s="148"/>
      <c r="Z180" s="148"/>
      <c r="AA180" s="148"/>
      <c r="AB180" s="151">
        <f>SUM(X180:AA180)</f>
        <v>0</v>
      </c>
      <c r="AC180" s="148"/>
      <c r="AD180" s="148"/>
      <c r="AE180" s="148"/>
      <c r="AF180" s="148"/>
      <c r="AG180" s="151">
        <f>SUM(AC180:AF180)</f>
        <v>0</v>
      </c>
      <c r="AH180" s="148"/>
      <c r="AI180" s="148"/>
      <c r="AJ180" s="148"/>
      <c r="AK180" s="148"/>
      <c r="AL180" s="151">
        <f>SUM(AH180:AK180)</f>
        <v>0</v>
      </c>
      <c r="AM180" s="143">
        <f t="shared" si="32"/>
        <v>0</v>
      </c>
    </row>
    <row r="181" spans="1:39" x14ac:dyDescent="0.35">
      <c r="A181" s="199"/>
      <c r="B181" s="144"/>
      <c r="C181" s="153" t="s">
        <v>365</v>
      </c>
      <c r="D181" s="153"/>
      <c r="E181" s="153"/>
      <c r="F181" s="153"/>
      <c r="G181" s="153"/>
      <c r="H181" s="151">
        <f>SUM(D181:G181)</f>
        <v>0</v>
      </c>
      <c r="I181" s="153"/>
      <c r="J181" s="153"/>
      <c r="K181" s="153"/>
      <c r="L181" s="153"/>
      <c r="M181" s="151">
        <f>SUM(I181:L181)</f>
        <v>0</v>
      </c>
      <c r="N181" s="153"/>
      <c r="O181" s="153"/>
      <c r="P181" s="153"/>
      <c r="Q181" s="153"/>
      <c r="R181" s="151">
        <f>SUM(N181:Q181)</f>
        <v>0</v>
      </c>
      <c r="S181" s="153"/>
      <c r="T181" s="153"/>
      <c r="U181" s="153"/>
      <c r="V181" s="153"/>
      <c r="W181" s="151">
        <f>SUM(S181:V181)</f>
        <v>0</v>
      </c>
      <c r="X181" s="153"/>
      <c r="Y181" s="153"/>
      <c r="Z181" s="153"/>
      <c r="AA181" s="153"/>
      <c r="AB181" s="151">
        <f>SUM(X181:AA181)</f>
        <v>0</v>
      </c>
      <c r="AC181" s="153"/>
      <c r="AD181" s="153"/>
      <c r="AE181" s="153"/>
      <c r="AF181" s="153"/>
      <c r="AG181" s="151">
        <f>SUM(AC181:AF181)</f>
        <v>0</v>
      </c>
      <c r="AH181" s="153"/>
      <c r="AI181" s="153"/>
      <c r="AJ181" s="153"/>
      <c r="AK181" s="153"/>
      <c r="AL181" s="151">
        <f>SUM(AH181:AK181)</f>
        <v>0</v>
      </c>
      <c r="AM181" s="143">
        <f t="shared" si="32"/>
        <v>0</v>
      </c>
    </row>
    <row r="182" spans="1:39" x14ac:dyDescent="0.35">
      <c r="A182" s="156" t="s">
        <v>378</v>
      </c>
      <c r="B182" s="157" t="s">
        <v>363</v>
      </c>
      <c r="C182" s="156"/>
      <c r="D182" s="156">
        <f t="shared" ref="D182:AL182" si="42">SUM(D178:D181)</f>
        <v>0</v>
      </c>
      <c r="E182" s="156">
        <f t="shared" si="42"/>
        <v>0</v>
      </c>
      <c r="F182" s="156">
        <f t="shared" si="42"/>
        <v>0</v>
      </c>
      <c r="G182" s="156">
        <f t="shared" si="42"/>
        <v>0</v>
      </c>
      <c r="H182" s="156">
        <f t="shared" si="42"/>
        <v>0</v>
      </c>
      <c r="I182" s="156">
        <f t="shared" si="42"/>
        <v>0</v>
      </c>
      <c r="J182" s="156">
        <f t="shared" si="42"/>
        <v>0</v>
      </c>
      <c r="K182" s="156">
        <f t="shared" si="42"/>
        <v>0</v>
      </c>
      <c r="L182" s="156">
        <f t="shared" si="42"/>
        <v>0</v>
      </c>
      <c r="M182" s="156">
        <f t="shared" si="42"/>
        <v>0</v>
      </c>
      <c r="N182" s="156">
        <f t="shared" si="42"/>
        <v>0</v>
      </c>
      <c r="O182" s="156">
        <f t="shared" si="42"/>
        <v>0</v>
      </c>
      <c r="P182" s="156">
        <f t="shared" si="42"/>
        <v>0</v>
      </c>
      <c r="Q182" s="156">
        <f t="shared" si="42"/>
        <v>0</v>
      </c>
      <c r="R182" s="156">
        <f t="shared" si="42"/>
        <v>0</v>
      </c>
      <c r="S182" s="156">
        <f t="shared" si="42"/>
        <v>0</v>
      </c>
      <c r="T182" s="156">
        <f t="shared" si="42"/>
        <v>0</v>
      </c>
      <c r="U182" s="156">
        <f t="shared" si="42"/>
        <v>0</v>
      </c>
      <c r="V182" s="156">
        <f t="shared" si="42"/>
        <v>0</v>
      </c>
      <c r="W182" s="156">
        <f t="shared" si="42"/>
        <v>0</v>
      </c>
      <c r="X182" s="156">
        <f t="shared" si="42"/>
        <v>0</v>
      </c>
      <c r="Y182" s="156">
        <f t="shared" si="42"/>
        <v>0</v>
      </c>
      <c r="Z182" s="156">
        <f t="shared" si="42"/>
        <v>0</v>
      </c>
      <c r="AA182" s="156">
        <f t="shared" si="42"/>
        <v>0</v>
      </c>
      <c r="AB182" s="156">
        <f t="shared" si="42"/>
        <v>0</v>
      </c>
      <c r="AC182" s="156">
        <f t="shared" si="42"/>
        <v>0</v>
      </c>
      <c r="AD182" s="156">
        <f t="shared" si="42"/>
        <v>0</v>
      </c>
      <c r="AE182" s="156">
        <f t="shared" si="42"/>
        <v>0</v>
      </c>
      <c r="AF182" s="156">
        <f t="shared" si="42"/>
        <v>0</v>
      </c>
      <c r="AG182" s="156">
        <f t="shared" si="42"/>
        <v>0</v>
      </c>
      <c r="AH182" s="156">
        <f t="shared" si="42"/>
        <v>0</v>
      </c>
      <c r="AI182" s="156">
        <f t="shared" si="42"/>
        <v>0</v>
      </c>
      <c r="AJ182" s="156">
        <f t="shared" si="42"/>
        <v>0</v>
      </c>
      <c r="AK182" s="156">
        <f t="shared" si="42"/>
        <v>0</v>
      </c>
      <c r="AL182" s="156">
        <f t="shared" si="42"/>
        <v>0</v>
      </c>
      <c r="AM182" s="143">
        <f t="shared" si="32"/>
        <v>0</v>
      </c>
    </row>
    <row r="183" spans="1:39" x14ac:dyDescent="0.35">
      <c r="A183" s="199" t="s">
        <v>525</v>
      </c>
      <c r="B183" s="144"/>
      <c r="C183" s="148" t="s">
        <v>344</v>
      </c>
      <c r="D183" s="148"/>
      <c r="E183" s="148"/>
      <c r="F183" s="148"/>
      <c r="G183" s="148"/>
      <c r="H183" s="151">
        <f>SUM(D183:G183)</f>
        <v>0</v>
      </c>
      <c r="I183" s="148"/>
      <c r="J183" s="148"/>
      <c r="K183" s="148"/>
      <c r="L183" s="148"/>
      <c r="M183" s="151">
        <f>SUM(I183:L183)</f>
        <v>0</v>
      </c>
      <c r="N183" s="148"/>
      <c r="O183" s="148"/>
      <c r="P183" s="148"/>
      <c r="Q183" s="148"/>
      <c r="R183" s="151">
        <f>SUM(N183:Q183)</f>
        <v>0</v>
      </c>
      <c r="S183" s="148"/>
      <c r="T183" s="148"/>
      <c r="U183" s="148"/>
      <c r="V183" s="148"/>
      <c r="W183" s="151">
        <f>SUM(S183:V183)</f>
        <v>0</v>
      </c>
      <c r="X183" s="148"/>
      <c r="Y183" s="148"/>
      <c r="Z183" s="148"/>
      <c r="AA183" s="148"/>
      <c r="AB183" s="151">
        <f>SUM(X183:AA183)</f>
        <v>0</v>
      </c>
      <c r="AC183" s="148"/>
      <c r="AD183" s="148"/>
      <c r="AE183" s="148"/>
      <c r="AF183" s="148"/>
      <c r="AG183" s="151">
        <f>SUM(AC183:AF183)</f>
        <v>0</v>
      </c>
      <c r="AH183" s="148"/>
      <c r="AI183" s="148"/>
      <c r="AJ183" s="148"/>
      <c r="AK183" s="148"/>
      <c r="AL183" s="151">
        <f>SUM(AH183:AK183)</f>
        <v>0</v>
      </c>
      <c r="AM183" s="143">
        <f t="shared" si="32"/>
        <v>0</v>
      </c>
    </row>
    <row r="184" spans="1:39" x14ac:dyDescent="0.35">
      <c r="A184" s="199"/>
      <c r="B184" s="144"/>
      <c r="C184" s="153" t="s">
        <v>346</v>
      </c>
      <c r="D184" s="153"/>
      <c r="E184" s="153"/>
      <c r="F184" s="153"/>
      <c r="G184" s="153"/>
      <c r="H184" s="151">
        <f>SUM(D184:G184)</f>
        <v>0</v>
      </c>
      <c r="I184" s="153"/>
      <c r="J184" s="153"/>
      <c r="K184" s="153"/>
      <c r="L184" s="153"/>
      <c r="M184" s="151">
        <f>SUM(I184:L184)</f>
        <v>0</v>
      </c>
      <c r="N184" s="153"/>
      <c r="O184" s="153"/>
      <c r="P184" s="153"/>
      <c r="Q184" s="153"/>
      <c r="R184" s="151">
        <f>SUM(N184:Q184)</f>
        <v>0</v>
      </c>
      <c r="S184" s="153"/>
      <c r="T184" s="153"/>
      <c r="U184" s="153"/>
      <c r="V184" s="153"/>
      <c r="W184" s="151">
        <f>SUM(S184:V184)</f>
        <v>0</v>
      </c>
      <c r="X184" s="153"/>
      <c r="Y184" s="153"/>
      <c r="Z184" s="153"/>
      <c r="AA184" s="153"/>
      <c r="AB184" s="151">
        <f>SUM(X184:AA184)</f>
        <v>0</v>
      </c>
      <c r="AC184" s="153"/>
      <c r="AD184" s="153"/>
      <c r="AE184" s="153"/>
      <c r="AF184" s="153"/>
      <c r="AG184" s="151">
        <f>SUM(AC184:AF184)</f>
        <v>0</v>
      </c>
      <c r="AH184" s="153"/>
      <c r="AI184" s="153"/>
      <c r="AJ184" s="153"/>
      <c r="AK184" s="153"/>
      <c r="AL184" s="151">
        <f>SUM(AH184:AK184)</f>
        <v>0</v>
      </c>
      <c r="AM184" s="143">
        <f t="shared" si="32"/>
        <v>0</v>
      </c>
    </row>
    <row r="185" spans="1:39" x14ac:dyDescent="0.35">
      <c r="A185" s="199"/>
      <c r="B185" s="144"/>
      <c r="C185" s="148" t="s">
        <v>348</v>
      </c>
      <c r="D185" s="148"/>
      <c r="E185" s="148"/>
      <c r="F185" s="148"/>
      <c r="G185" s="148"/>
      <c r="H185" s="151">
        <f>SUM(D185:G185)</f>
        <v>0</v>
      </c>
      <c r="I185" s="148"/>
      <c r="J185" s="148"/>
      <c r="K185" s="148"/>
      <c r="L185" s="148"/>
      <c r="M185" s="151">
        <f>SUM(I185:L185)</f>
        <v>0</v>
      </c>
      <c r="N185" s="148"/>
      <c r="O185" s="148"/>
      <c r="P185" s="148"/>
      <c r="Q185" s="148"/>
      <c r="R185" s="151">
        <f>SUM(N185:Q185)</f>
        <v>0</v>
      </c>
      <c r="S185" s="148"/>
      <c r="T185" s="148"/>
      <c r="U185" s="148"/>
      <c r="V185" s="148"/>
      <c r="W185" s="151">
        <f>SUM(S185:V185)</f>
        <v>0</v>
      </c>
      <c r="X185" s="148"/>
      <c r="Y185" s="148"/>
      <c r="Z185" s="148"/>
      <c r="AA185" s="148"/>
      <c r="AB185" s="151">
        <f>SUM(X185:AA185)</f>
        <v>0</v>
      </c>
      <c r="AC185" s="148"/>
      <c r="AD185" s="148"/>
      <c r="AE185" s="148"/>
      <c r="AF185" s="148"/>
      <c r="AG185" s="151">
        <f>SUM(AC185:AF185)</f>
        <v>0</v>
      </c>
      <c r="AH185" s="148"/>
      <c r="AI185" s="148"/>
      <c r="AJ185" s="148"/>
      <c r="AK185" s="148"/>
      <c r="AL185" s="151">
        <f>SUM(AH185:AK185)</f>
        <v>0</v>
      </c>
      <c r="AM185" s="143">
        <f t="shared" si="32"/>
        <v>0</v>
      </c>
    </row>
    <row r="186" spans="1:39" x14ac:dyDescent="0.35">
      <c r="A186" s="199"/>
      <c r="B186" s="144"/>
      <c r="C186" s="153" t="s">
        <v>365</v>
      </c>
      <c r="D186" s="153"/>
      <c r="E186" s="153"/>
      <c r="F186" s="153"/>
      <c r="G186" s="153"/>
      <c r="H186" s="151">
        <f>SUM(D186:G186)</f>
        <v>0</v>
      </c>
      <c r="I186" s="153"/>
      <c r="J186" s="153"/>
      <c r="K186" s="153"/>
      <c r="L186" s="153"/>
      <c r="M186" s="151">
        <f>SUM(I186:L186)</f>
        <v>0</v>
      </c>
      <c r="N186" s="153"/>
      <c r="O186" s="153"/>
      <c r="P186" s="153"/>
      <c r="Q186" s="153"/>
      <c r="R186" s="151">
        <f>SUM(N186:Q186)</f>
        <v>0</v>
      </c>
      <c r="S186" s="153"/>
      <c r="T186" s="153"/>
      <c r="U186" s="153"/>
      <c r="V186" s="153"/>
      <c r="W186" s="151">
        <f>SUM(S186:V186)</f>
        <v>0</v>
      </c>
      <c r="X186" s="153"/>
      <c r="Y186" s="153"/>
      <c r="Z186" s="153"/>
      <c r="AA186" s="153"/>
      <c r="AB186" s="151">
        <f>SUM(X186:AA186)</f>
        <v>0</v>
      </c>
      <c r="AC186" s="153"/>
      <c r="AD186" s="153"/>
      <c r="AE186" s="153"/>
      <c r="AF186" s="153"/>
      <c r="AG186" s="151">
        <f>SUM(AC186:AF186)</f>
        <v>0</v>
      </c>
      <c r="AH186" s="153"/>
      <c r="AI186" s="153"/>
      <c r="AJ186" s="153"/>
      <c r="AK186" s="153"/>
      <c r="AL186" s="151">
        <f>SUM(AH186:AK186)</f>
        <v>0</v>
      </c>
      <c r="AM186" s="143">
        <f t="shared" si="32"/>
        <v>0</v>
      </c>
    </row>
    <row r="187" spans="1:39" x14ac:dyDescent="0.35">
      <c r="A187" s="161" t="s">
        <v>525</v>
      </c>
      <c r="B187" s="157" t="s">
        <v>363</v>
      </c>
      <c r="C187" s="156"/>
      <c r="D187" s="156">
        <f t="shared" ref="D187:AL187" si="43">SUM(D183:D186)</f>
        <v>0</v>
      </c>
      <c r="E187" s="156">
        <f t="shared" si="43"/>
        <v>0</v>
      </c>
      <c r="F187" s="156">
        <f t="shared" si="43"/>
        <v>0</v>
      </c>
      <c r="G187" s="156">
        <f t="shared" si="43"/>
        <v>0</v>
      </c>
      <c r="H187" s="156">
        <f t="shared" si="43"/>
        <v>0</v>
      </c>
      <c r="I187" s="156">
        <f t="shared" si="43"/>
        <v>0</v>
      </c>
      <c r="J187" s="156">
        <f t="shared" si="43"/>
        <v>0</v>
      </c>
      <c r="K187" s="156">
        <f t="shared" si="43"/>
        <v>0</v>
      </c>
      <c r="L187" s="156">
        <f t="shared" si="43"/>
        <v>0</v>
      </c>
      <c r="M187" s="156">
        <f t="shared" si="43"/>
        <v>0</v>
      </c>
      <c r="N187" s="156">
        <f t="shared" si="43"/>
        <v>0</v>
      </c>
      <c r="O187" s="156">
        <f t="shared" si="43"/>
        <v>0</v>
      </c>
      <c r="P187" s="156">
        <f t="shared" si="43"/>
        <v>0</v>
      </c>
      <c r="Q187" s="156">
        <f t="shared" si="43"/>
        <v>0</v>
      </c>
      <c r="R187" s="156">
        <f t="shared" si="43"/>
        <v>0</v>
      </c>
      <c r="S187" s="156">
        <f t="shared" si="43"/>
        <v>0</v>
      </c>
      <c r="T187" s="156">
        <f t="shared" si="43"/>
        <v>0</v>
      </c>
      <c r="U187" s="156">
        <f t="shared" si="43"/>
        <v>0</v>
      </c>
      <c r="V187" s="156">
        <f t="shared" si="43"/>
        <v>0</v>
      </c>
      <c r="W187" s="156">
        <f t="shared" si="43"/>
        <v>0</v>
      </c>
      <c r="X187" s="156">
        <f t="shared" si="43"/>
        <v>0</v>
      </c>
      <c r="Y187" s="156">
        <f t="shared" si="43"/>
        <v>0</v>
      </c>
      <c r="Z187" s="156">
        <f t="shared" si="43"/>
        <v>0</v>
      </c>
      <c r="AA187" s="156">
        <f t="shared" si="43"/>
        <v>0</v>
      </c>
      <c r="AB187" s="156">
        <f t="shared" si="43"/>
        <v>0</v>
      </c>
      <c r="AC187" s="156">
        <f t="shared" si="43"/>
        <v>0</v>
      </c>
      <c r="AD187" s="156">
        <f t="shared" si="43"/>
        <v>0</v>
      </c>
      <c r="AE187" s="156">
        <f t="shared" si="43"/>
        <v>0</v>
      </c>
      <c r="AF187" s="156">
        <f t="shared" si="43"/>
        <v>0</v>
      </c>
      <c r="AG187" s="156">
        <f t="shared" si="43"/>
        <v>0</v>
      </c>
      <c r="AH187" s="156">
        <f t="shared" si="43"/>
        <v>0</v>
      </c>
      <c r="AI187" s="156">
        <f t="shared" si="43"/>
        <v>0</v>
      </c>
      <c r="AJ187" s="156">
        <f t="shared" si="43"/>
        <v>0</v>
      </c>
      <c r="AK187" s="156">
        <f t="shared" si="43"/>
        <v>0</v>
      </c>
      <c r="AL187" s="156">
        <f t="shared" si="43"/>
        <v>0</v>
      </c>
      <c r="AM187" s="143">
        <f t="shared" si="32"/>
        <v>0</v>
      </c>
    </row>
    <row r="188" spans="1:39" x14ac:dyDescent="0.35">
      <c r="A188" s="156" t="s">
        <v>435</v>
      </c>
      <c r="B188" s="157" t="s">
        <v>363</v>
      </c>
      <c r="C188" s="156"/>
      <c r="D188" s="156">
        <f>SUM(D187,D182)</f>
        <v>0</v>
      </c>
      <c r="E188" s="156">
        <f t="shared" ref="E188:AL188" si="44">SUM(E187,E182)</f>
        <v>0</v>
      </c>
      <c r="F188" s="156">
        <f t="shared" si="44"/>
        <v>0</v>
      </c>
      <c r="G188" s="156">
        <f t="shared" si="44"/>
        <v>0</v>
      </c>
      <c r="H188" s="156">
        <f t="shared" si="44"/>
        <v>0</v>
      </c>
      <c r="I188" s="156">
        <f t="shared" si="44"/>
        <v>0</v>
      </c>
      <c r="J188" s="156">
        <f t="shared" si="44"/>
        <v>0</v>
      </c>
      <c r="K188" s="156">
        <f t="shared" si="44"/>
        <v>0</v>
      </c>
      <c r="L188" s="156">
        <f t="shared" si="44"/>
        <v>0</v>
      </c>
      <c r="M188" s="156">
        <f t="shared" si="44"/>
        <v>0</v>
      </c>
      <c r="N188" s="156">
        <f t="shared" si="44"/>
        <v>0</v>
      </c>
      <c r="O188" s="156">
        <f t="shared" si="44"/>
        <v>0</v>
      </c>
      <c r="P188" s="156">
        <f t="shared" si="44"/>
        <v>0</v>
      </c>
      <c r="Q188" s="156">
        <f t="shared" si="44"/>
        <v>0</v>
      </c>
      <c r="R188" s="156">
        <f t="shared" si="44"/>
        <v>0</v>
      </c>
      <c r="S188" s="156">
        <f t="shared" si="44"/>
        <v>0</v>
      </c>
      <c r="T188" s="156">
        <f t="shared" si="44"/>
        <v>0</v>
      </c>
      <c r="U188" s="156">
        <f t="shared" si="44"/>
        <v>0</v>
      </c>
      <c r="V188" s="156">
        <f t="shared" si="44"/>
        <v>0</v>
      </c>
      <c r="W188" s="156">
        <f t="shared" si="44"/>
        <v>0</v>
      </c>
      <c r="X188" s="156">
        <f t="shared" si="44"/>
        <v>0</v>
      </c>
      <c r="Y188" s="156">
        <f t="shared" si="44"/>
        <v>0</v>
      </c>
      <c r="Z188" s="156">
        <f t="shared" si="44"/>
        <v>0</v>
      </c>
      <c r="AA188" s="156">
        <f t="shared" si="44"/>
        <v>0</v>
      </c>
      <c r="AB188" s="156">
        <f t="shared" si="44"/>
        <v>0</v>
      </c>
      <c r="AC188" s="156">
        <f t="shared" si="44"/>
        <v>0</v>
      </c>
      <c r="AD188" s="156">
        <f t="shared" si="44"/>
        <v>0</v>
      </c>
      <c r="AE188" s="156">
        <f t="shared" si="44"/>
        <v>0</v>
      </c>
      <c r="AF188" s="156">
        <f t="shared" si="44"/>
        <v>0</v>
      </c>
      <c r="AG188" s="156">
        <f t="shared" si="44"/>
        <v>0</v>
      </c>
      <c r="AH188" s="156">
        <f t="shared" si="44"/>
        <v>0</v>
      </c>
      <c r="AI188" s="156">
        <f t="shared" si="44"/>
        <v>0</v>
      </c>
      <c r="AJ188" s="156">
        <f t="shared" si="44"/>
        <v>0</v>
      </c>
      <c r="AK188" s="156">
        <f t="shared" si="44"/>
        <v>0</v>
      </c>
      <c r="AL188" s="156">
        <f t="shared" si="44"/>
        <v>0</v>
      </c>
      <c r="AM188" s="143">
        <f t="shared" si="32"/>
        <v>0</v>
      </c>
    </row>
    <row r="189" spans="1:39" x14ac:dyDescent="0.35">
      <c r="A189" s="150" t="s">
        <v>438</v>
      </c>
      <c r="B189" s="144">
        <v>30</v>
      </c>
      <c r="C189" s="148" t="s">
        <v>344</v>
      </c>
      <c r="D189" s="148"/>
      <c r="E189" s="148"/>
      <c r="F189" s="148"/>
      <c r="G189" s="148"/>
      <c r="H189" s="151">
        <f>SUM(D189:G189)</f>
        <v>0</v>
      </c>
      <c r="I189" s="148"/>
      <c r="J189" s="148"/>
      <c r="K189" s="148"/>
      <c r="L189" s="148"/>
      <c r="M189" s="151">
        <f>SUM(I189:L189)</f>
        <v>0</v>
      </c>
      <c r="N189" s="148"/>
      <c r="O189" s="148"/>
      <c r="P189" s="148"/>
      <c r="Q189" s="148"/>
      <c r="R189" s="151">
        <f>SUM(N189:Q189)</f>
        <v>0</v>
      </c>
      <c r="S189" s="148"/>
      <c r="T189" s="148"/>
      <c r="U189" s="148"/>
      <c r="V189" s="148"/>
      <c r="W189" s="151">
        <f>SUM(S189:V189)</f>
        <v>0</v>
      </c>
      <c r="X189" s="148"/>
      <c r="Y189" s="148"/>
      <c r="Z189" s="148"/>
      <c r="AA189" s="148"/>
      <c r="AB189" s="151">
        <f>SUM(X189:AA189)</f>
        <v>0</v>
      </c>
      <c r="AC189" s="148"/>
      <c r="AD189" s="148"/>
      <c r="AE189" s="148"/>
      <c r="AF189" s="148"/>
      <c r="AG189" s="151">
        <f>SUM(AC189:AF189)</f>
        <v>0</v>
      </c>
      <c r="AH189" s="148"/>
      <c r="AI189" s="148"/>
      <c r="AJ189" s="148"/>
      <c r="AK189" s="148"/>
      <c r="AL189" s="151">
        <f>SUM(AH189:AK189)</f>
        <v>0</v>
      </c>
      <c r="AM189" s="143">
        <f t="shared" si="32"/>
        <v>0</v>
      </c>
    </row>
    <row r="190" spans="1:39" x14ac:dyDescent="0.35">
      <c r="A190" s="199" t="s">
        <v>390</v>
      </c>
      <c r="B190" s="144"/>
      <c r="C190" s="153" t="s">
        <v>346</v>
      </c>
      <c r="D190" s="153"/>
      <c r="E190" s="153"/>
      <c r="F190" s="153"/>
      <c r="G190" s="153"/>
      <c r="H190" s="151">
        <f>SUM(D190:G190)</f>
        <v>0</v>
      </c>
      <c r="I190" s="153"/>
      <c r="J190" s="153"/>
      <c r="K190" s="153"/>
      <c r="L190" s="153"/>
      <c r="M190" s="151">
        <f>SUM(I190:L190)</f>
        <v>0</v>
      </c>
      <c r="N190" s="153"/>
      <c r="O190" s="153"/>
      <c r="P190" s="153"/>
      <c r="Q190" s="153"/>
      <c r="R190" s="151">
        <f>SUM(N190:Q190)</f>
        <v>0</v>
      </c>
      <c r="S190" s="153"/>
      <c r="T190" s="153"/>
      <c r="U190" s="153"/>
      <c r="V190" s="153"/>
      <c r="W190" s="151">
        <f>SUM(S190:V190)</f>
        <v>0</v>
      </c>
      <c r="X190" s="153"/>
      <c r="Y190" s="153"/>
      <c r="Z190" s="153"/>
      <c r="AA190" s="153"/>
      <c r="AB190" s="151">
        <f>SUM(X190:AA190)</f>
        <v>0</v>
      </c>
      <c r="AC190" s="153"/>
      <c r="AD190" s="153"/>
      <c r="AE190" s="153"/>
      <c r="AF190" s="153"/>
      <c r="AG190" s="151">
        <f>SUM(AC190:AF190)</f>
        <v>0</v>
      </c>
      <c r="AH190" s="153"/>
      <c r="AI190" s="153"/>
      <c r="AJ190" s="153"/>
      <c r="AK190" s="153"/>
      <c r="AL190" s="151">
        <f>SUM(AH190:AK190)</f>
        <v>0</v>
      </c>
      <c r="AM190" s="143">
        <f t="shared" si="32"/>
        <v>0</v>
      </c>
    </row>
    <row r="191" spans="1:39" x14ac:dyDescent="0.35">
      <c r="A191" s="199"/>
      <c r="B191" s="144"/>
      <c r="C191" s="148" t="s">
        <v>348</v>
      </c>
      <c r="D191" s="148"/>
      <c r="E191" s="148"/>
      <c r="F191" s="148"/>
      <c r="G191" s="148"/>
      <c r="H191" s="151">
        <f>SUM(D191:G191)</f>
        <v>0</v>
      </c>
      <c r="I191" s="148"/>
      <c r="J191" s="148"/>
      <c r="K191" s="148"/>
      <c r="L191" s="148"/>
      <c r="M191" s="151">
        <f>SUM(I191:L191)</f>
        <v>0</v>
      </c>
      <c r="N191" s="148"/>
      <c r="O191" s="148"/>
      <c r="P191" s="148"/>
      <c r="Q191" s="148"/>
      <c r="R191" s="151">
        <f>SUM(N191:Q191)</f>
        <v>0</v>
      </c>
      <c r="S191" s="148"/>
      <c r="T191" s="148"/>
      <c r="U191" s="148"/>
      <c r="V191" s="148"/>
      <c r="W191" s="151">
        <f>SUM(S191:V191)</f>
        <v>0</v>
      </c>
      <c r="X191" s="148"/>
      <c r="Y191" s="148"/>
      <c r="Z191" s="148"/>
      <c r="AA191" s="148"/>
      <c r="AB191" s="151">
        <f>SUM(X191:AA191)</f>
        <v>0</v>
      </c>
      <c r="AC191" s="148"/>
      <c r="AD191" s="148"/>
      <c r="AE191" s="148"/>
      <c r="AF191" s="148"/>
      <c r="AG191" s="151">
        <f>SUM(AC191:AF191)</f>
        <v>0</v>
      </c>
      <c r="AH191" s="148"/>
      <c r="AI191" s="148"/>
      <c r="AJ191" s="148"/>
      <c r="AK191" s="148"/>
      <c r="AL191" s="151">
        <f>SUM(AH191:AK191)</f>
        <v>0</v>
      </c>
      <c r="AM191" s="143">
        <f t="shared" si="32"/>
        <v>0</v>
      </c>
    </row>
    <row r="192" spans="1:39" x14ac:dyDescent="0.35">
      <c r="A192" s="225"/>
      <c r="B192" s="144"/>
      <c r="C192" s="153" t="s">
        <v>365</v>
      </c>
      <c r="D192" s="153"/>
      <c r="E192" s="153"/>
      <c r="F192" s="153"/>
      <c r="G192" s="153"/>
      <c r="H192" s="151">
        <f>SUM(D192:G192)</f>
        <v>0</v>
      </c>
      <c r="I192" s="153"/>
      <c r="J192" s="153"/>
      <c r="K192" s="153"/>
      <c r="L192" s="153"/>
      <c r="M192" s="151">
        <f>SUM(I192:L192)</f>
        <v>0</v>
      </c>
      <c r="N192" s="153"/>
      <c r="O192" s="153"/>
      <c r="P192" s="153"/>
      <c r="Q192" s="153"/>
      <c r="R192" s="151">
        <f>SUM(N192:Q192)</f>
        <v>0</v>
      </c>
      <c r="S192" s="153"/>
      <c r="T192" s="153"/>
      <c r="U192" s="153"/>
      <c r="V192" s="153"/>
      <c r="W192" s="151">
        <f>SUM(S192:V192)</f>
        <v>0</v>
      </c>
      <c r="X192" s="153"/>
      <c r="Y192" s="153"/>
      <c r="Z192" s="153"/>
      <c r="AA192" s="153"/>
      <c r="AB192" s="151">
        <f>SUM(X192:AA192)</f>
        <v>0</v>
      </c>
      <c r="AC192" s="153"/>
      <c r="AD192" s="153"/>
      <c r="AE192" s="153"/>
      <c r="AF192" s="153"/>
      <c r="AG192" s="151">
        <f>SUM(AC192:AF192)</f>
        <v>0</v>
      </c>
      <c r="AH192" s="153"/>
      <c r="AI192" s="153"/>
      <c r="AJ192" s="153"/>
      <c r="AK192" s="153"/>
      <c r="AL192" s="151">
        <f>SUM(AH192:AK192)</f>
        <v>0</v>
      </c>
      <c r="AM192" s="143">
        <f t="shared" si="32"/>
        <v>0</v>
      </c>
    </row>
    <row r="193" spans="1:39" x14ac:dyDescent="0.35">
      <c r="A193" s="156" t="s">
        <v>438</v>
      </c>
      <c r="B193" s="157">
        <v>30</v>
      </c>
      <c r="C193" s="156"/>
      <c r="D193" s="156">
        <f t="shared" ref="D193:AL193" si="45">SUM(D189:D192)</f>
        <v>0</v>
      </c>
      <c r="E193" s="156">
        <f t="shared" si="45"/>
        <v>0</v>
      </c>
      <c r="F193" s="156">
        <f t="shared" si="45"/>
        <v>0</v>
      </c>
      <c r="G193" s="156">
        <f t="shared" si="45"/>
        <v>0</v>
      </c>
      <c r="H193" s="156">
        <f t="shared" si="45"/>
        <v>0</v>
      </c>
      <c r="I193" s="156">
        <f t="shared" si="45"/>
        <v>0</v>
      </c>
      <c r="J193" s="156">
        <f t="shared" si="45"/>
        <v>0</v>
      </c>
      <c r="K193" s="156">
        <f t="shared" si="45"/>
        <v>0</v>
      </c>
      <c r="L193" s="156">
        <f t="shared" si="45"/>
        <v>0</v>
      </c>
      <c r="M193" s="156">
        <f t="shared" si="45"/>
        <v>0</v>
      </c>
      <c r="N193" s="156">
        <f t="shared" si="45"/>
        <v>0</v>
      </c>
      <c r="O193" s="156">
        <f t="shared" si="45"/>
        <v>0</v>
      </c>
      <c r="P193" s="156">
        <f t="shared" si="45"/>
        <v>0</v>
      </c>
      <c r="Q193" s="156">
        <f t="shared" si="45"/>
        <v>0</v>
      </c>
      <c r="R193" s="156">
        <f t="shared" si="45"/>
        <v>0</v>
      </c>
      <c r="S193" s="156">
        <f t="shared" si="45"/>
        <v>0</v>
      </c>
      <c r="T193" s="156">
        <f t="shared" si="45"/>
        <v>0</v>
      </c>
      <c r="U193" s="156">
        <f t="shared" si="45"/>
        <v>0</v>
      </c>
      <c r="V193" s="156">
        <f t="shared" si="45"/>
        <v>0</v>
      </c>
      <c r="W193" s="156">
        <f t="shared" si="45"/>
        <v>0</v>
      </c>
      <c r="X193" s="156">
        <f t="shared" si="45"/>
        <v>0</v>
      </c>
      <c r="Y193" s="156">
        <f t="shared" si="45"/>
        <v>0</v>
      </c>
      <c r="Z193" s="156">
        <f t="shared" si="45"/>
        <v>0</v>
      </c>
      <c r="AA193" s="156">
        <f t="shared" si="45"/>
        <v>0</v>
      </c>
      <c r="AB193" s="156">
        <f t="shared" si="45"/>
        <v>0</v>
      </c>
      <c r="AC193" s="156">
        <f t="shared" si="45"/>
        <v>0</v>
      </c>
      <c r="AD193" s="156">
        <f t="shared" si="45"/>
        <v>0</v>
      </c>
      <c r="AE193" s="156">
        <f t="shared" si="45"/>
        <v>0</v>
      </c>
      <c r="AF193" s="156">
        <f t="shared" si="45"/>
        <v>0</v>
      </c>
      <c r="AG193" s="156">
        <f t="shared" si="45"/>
        <v>0</v>
      </c>
      <c r="AH193" s="156">
        <f t="shared" si="45"/>
        <v>0</v>
      </c>
      <c r="AI193" s="156">
        <f t="shared" si="45"/>
        <v>0</v>
      </c>
      <c r="AJ193" s="156">
        <f t="shared" si="45"/>
        <v>0</v>
      </c>
      <c r="AK193" s="156">
        <f t="shared" si="45"/>
        <v>0</v>
      </c>
      <c r="AL193" s="156">
        <f t="shared" si="45"/>
        <v>0</v>
      </c>
      <c r="AM193" s="143">
        <f t="shared" si="32"/>
        <v>0</v>
      </c>
    </row>
    <row r="194" spans="1:39" x14ac:dyDescent="0.35">
      <c r="A194" s="150" t="s">
        <v>439</v>
      </c>
      <c r="B194" s="144">
        <v>11</v>
      </c>
      <c r="C194" s="148" t="s">
        <v>344</v>
      </c>
      <c r="D194" s="148"/>
      <c r="E194" s="148"/>
      <c r="F194" s="148"/>
      <c r="G194" s="148"/>
      <c r="H194" s="151">
        <f>SUM(D194:G194)</f>
        <v>0</v>
      </c>
      <c r="I194" s="148"/>
      <c r="J194" s="148"/>
      <c r="K194" s="148"/>
      <c r="L194" s="148"/>
      <c r="M194" s="151">
        <f>SUM(I194:L194)</f>
        <v>0</v>
      </c>
      <c r="N194" s="148"/>
      <c r="O194" s="148"/>
      <c r="P194" s="148"/>
      <c r="Q194" s="148"/>
      <c r="R194" s="151">
        <f>SUM(N194:Q194)</f>
        <v>0</v>
      </c>
      <c r="S194" s="148"/>
      <c r="T194" s="148"/>
      <c r="U194" s="148"/>
      <c r="V194" s="148"/>
      <c r="W194" s="151">
        <f>SUM(S194:V194)</f>
        <v>0</v>
      </c>
      <c r="X194" s="148"/>
      <c r="Y194" s="148"/>
      <c r="Z194" s="148"/>
      <c r="AA194" s="148"/>
      <c r="AB194" s="151">
        <f>SUM(X194:AA194)</f>
        <v>0</v>
      </c>
      <c r="AC194" s="148"/>
      <c r="AD194" s="148"/>
      <c r="AE194" s="148"/>
      <c r="AF194" s="148"/>
      <c r="AG194" s="151">
        <f>SUM(AC194:AF194)</f>
        <v>0</v>
      </c>
      <c r="AH194" s="148"/>
      <c r="AI194" s="148"/>
      <c r="AJ194" s="148"/>
      <c r="AK194" s="148"/>
      <c r="AL194" s="151">
        <f>SUM(AH194:AK194)</f>
        <v>0</v>
      </c>
      <c r="AM194" s="143">
        <f t="shared" si="32"/>
        <v>0</v>
      </c>
    </row>
    <row r="195" spans="1:39" x14ac:dyDescent="0.35">
      <c r="A195" s="199" t="s">
        <v>427</v>
      </c>
      <c r="B195" s="144"/>
      <c r="C195" s="153" t="s">
        <v>346</v>
      </c>
      <c r="D195" s="153"/>
      <c r="E195" s="153"/>
      <c r="F195" s="153"/>
      <c r="G195" s="153"/>
      <c r="H195" s="151">
        <f>SUM(D195:G195)</f>
        <v>0</v>
      </c>
      <c r="I195" s="153"/>
      <c r="J195" s="153"/>
      <c r="K195" s="153"/>
      <c r="L195" s="153"/>
      <c r="M195" s="151">
        <f>SUM(I195:L195)</f>
        <v>0</v>
      </c>
      <c r="N195" s="153"/>
      <c r="O195" s="153"/>
      <c r="P195" s="153"/>
      <c r="Q195" s="153"/>
      <c r="R195" s="151">
        <f>SUM(N195:Q195)</f>
        <v>0</v>
      </c>
      <c r="S195" s="153"/>
      <c r="T195" s="153"/>
      <c r="U195" s="153"/>
      <c r="V195" s="153"/>
      <c r="W195" s="151">
        <f>SUM(S195:V195)</f>
        <v>0</v>
      </c>
      <c r="X195" s="153"/>
      <c r="Y195" s="153"/>
      <c r="Z195" s="153"/>
      <c r="AA195" s="153"/>
      <c r="AB195" s="151">
        <f>SUM(X195:AA195)</f>
        <v>0</v>
      </c>
      <c r="AC195" s="153"/>
      <c r="AD195" s="153"/>
      <c r="AE195" s="153"/>
      <c r="AF195" s="153"/>
      <c r="AG195" s="151">
        <f>SUM(AC195:AF195)</f>
        <v>0</v>
      </c>
      <c r="AH195" s="153"/>
      <c r="AI195" s="153"/>
      <c r="AJ195" s="153"/>
      <c r="AK195" s="153"/>
      <c r="AL195" s="151">
        <f>SUM(AH195:AK195)</f>
        <v>0</v>
      </c>
      <c r="AM195" s="143">
        <f t="shared" si="32"/>
        <v>0</v>
      </c>
    </row>
    <row r="196" spans="1:39" x14ac:dyDescent="0.35">
      <c r="A196" s="199"/>
      <c r="B196" s="144"/>
      <c r="C196" s="148" t="s">
        <v>348</v>
      </c>
      <c r="D196" s="148"/>
      <c r="E196" s="148"/>
      <c r="F196" s="148"/>
      <c r="G196" s="148"/>
      <c r="H196" s="151">
        <f>SUM(D196:G196)</f>
        <v>0</v>
      </c>
      <c r="I196" s="148"/>
      <c r="J196" s="148"/>
      <c r="K196" s="148"/>
      <c r="L196" s="148"/>
      <c r="M196" s="151">
        <f>SUM(I196:L196)</f>
        <v>0</v>
      </c>
      <c r="N196" s="148"/>
      <c r="O196" s="148"/>
      <c r="P196" s="148"/>
      <c r="Q196" s="148"/>
      <c r="R196" s="151">
        <f>SUM(N196:Q196)</f>
        <v>0</v>
      </c>
      <c r="S196" s="148"/>
      <c r="T196" s="148"/>
      <c r="U196" s="148"/>
      <c r="V196" s="148"/>
      <c r="W196" s="151">
        <f>SUM(S196:V196)</f>
        <v>0</v>
      </c>
      <c r="X196" s="148"/>
      <c r="Y196" s="148"/>
      <c r="Z196" s="148"/>
      <c r="AA196" s="148"/>
      <c r="AB196" s="151">
        <f>SUM(X196:AA196)</f>
        <v>0</v>
      </c>
      <c r="AC196" s="148"/>
      <c r="AD196" s="148"/>
      <c r="AE196" s="148"/>
      <c r="AF196" s="148"/>
      <c r="AG196" s="151">
        <f>SUM(AC196:AF196)</f>
        <v>0</v>
      </c>
      <c r="AH196" s="148"/>
      <c r="AI196" s="148"/>
      <c r="AJ196" s="148"/>
      <c r="AK196" s="148"/>
      <c r="AL196" s="151">
        <f>SUM(AH196:AK196)</f>
        <v>0</v>
      </c>
      <c r="AM196" s="143">
        <f t="shared" si="32"/>
        <v>0</v>
      </c>
    </row>
    <row r="197" spans="1:39" x14ac:dyDescent="0.35">
      <c r="A197" s="199"/>
      <c r="B197" s="144"/>
      <c r="C197" s="153" t="s">
        <v>365</v>
      </c>
      <c r="D197" s="153"/>
      <c r="E197" s="153"/>
      <c r="F197" s="153"/>
      <c r="G197" s="153"/>
      <c r="H197" s="151">
        <f>SUM(D197:G197)</f>
        <v>0</v>
      </c>
      <c r="I197" s="153"/>
      <c r="J197" s="153"/>
      <c r="K197" s="153"/>
      <c r="L197" s="153"/>
      <c r="M197" s="151">
        <f>SUM(I197:L197)</f>
        <v>0</v>
      </c>
      <c r="N197" s="153"/>
      <c r="O197" s="153"/>
      <c r="P197" s="153"/>
      <c r="Q197" s="153"/>
      <c r="R197" s="151">
        <f>SUM(N197:Q197)</f>
        <v>0</v>
      </c>
      <c r="S197" s="153"/>
      <c r="T197" s="153"/>
      <c r="U197" s="153"/>
      <c r="V197" s="153"/>
      <c r="W197" s="151">
        <f>SUM(S197:V197)</f>
        <v>0</v>
      </c>
      <c r="X197" s="153"/>
      <c r="Y197" s="153"/>
      <c r="Z197" s="153"/>
      <c r="AA197" s="153"/>
      <c r="AB197" s="151">
        <f>SUM(X197:AA197)</f>
        <v>0</v>
      </c>
      <c r="AC197" s="153"/>
      <c r="AD197" s="153"/>
      <c r="AE197" s="153"/>
      <c r="AF197" s="153"/>
      <c r="AG197" s="151">
        <f>SUM(AC197:AF197)</f>
        <v>0</v>
      </c>
      <c r="AH197" s="153"/>
      <c r="AI197" s="153"/>
      <c r="AJ197" s="153"/>
      <c r="AK197" s="153"/>
      <c r="AL197" s="151">
        <f>SUM(AH197:AK197)</f>
        <v>0</v>
      </c>
      <c r="AM197" s="143">
        <f t="shared" si="32"/>
        <v>0</v>
      </c>
    </row>
    <row r="198" spans="1:39" x14ac:dyDescent="0.35">
      <c r="A198" s="156" t="s">
        <v>439</v>
      </c>
      <c r="B198" s="157">
        <v>11</v>
      </c>
      <c r="C198" s="156"/>
      <c r="D198" s="156">
        <f t="shared" ref="D198:AL198" si="46">SUM(D194:D197)</f>
        <v>0</v>
      </c>
      <c r="E198" s="156">
        <f t="shared" si="46"/>
        <v>0</v>
      </c>
      <c r="F198" s="156">
        <f t="shared" si="46"/>
        <v>0</v>
      </c>
      <c r="G198" s="156">
        <f t="shared" si="46"/>
        <v>0</v>
      </c>
      <c r="H198" s="156">
        <f t="shared" si="46"/>
        <v>0</v>
      </c>
      <c r="I198" s="156">
        <f t="shared" si="46"/>
        <v>0</v>
      </c>
      <c r="J198" s="156">
        <f t="shared" si="46"/>
        <v>0</v>
      </c>
      <c r="K198" s="156">
        <f t="shared" si="46"/>
        <v>0</v>
      </c>
      <c r="L198" s="156">
        <f t="shared" si="46"/>
        <v>0</v>
      </c>
      <c r="M198" s="156">
        <f t="shared" si="46"/>
        <v>0</v>
      </c>
      <c r="N198" s="156">
        <f t="shared" si="46"/>
        <v>0</v>
      </c>
      <c r="O198" s="156">
        <f t="shared" si="46"/>
        <v>0</v>
      </c>
      <c r="P198" s="156">
        <f t="shared" si="46"/>
        <v>0</v>
      </c>
      <c r="Q198" s="156">
        <f t="shared" si="46"/>
        <v>0</v>
      </c>
      <c r="R198" s="156">
        <f t="shared" si="46"/>
        <v>0</v>
      </c>
      <c r="S198" s="156">
        <f t="shared" si="46"/>
        <v>0</v>
      </c>
      <c r="T198" s="156">
        <f t="shared" si="46"/>
        <v>0</v>
      </c>
      <c r="U198" s="156">
        <f t="shared" si="46"/>
        <v>0</v>
      </c>
      <c r="V198" s="156">
        <f t="shared" si="46"/>
        <v>0</v>
      </c>
      <c r="W198" s="156">
        <f t="shared" si="46"/>
        <v>0</v>
      </c>
      <c r="X198" s="156">
        <f t="shared" si="46"/>
        <v>0</v>
      </c>
      <c r="Y198" s="156">
        <f t="shared" si="46"/>
        <v>0</v>
      </c>
      <c r="Z198" s="156">
        <f t="shared" si="46"/>
        <v>0</v>
      </c>
      <c r="AA198" s="156">
        <f t="shared" si="46"/>
        <v>0</v>
      </c>
      <c r="AB198" s="156">
        <f t="shared" si="46"/>
        <v>0</v>
      </c>
      <c r="AC198" s="156">
        <f t="shared" si="46"/>
        <v>0</v>
      </c>
      <c r="AD198" s="156">
        <f t="shared" si="46"/>
        <v>0</v>
      </c>
      <c r="AE198" s="156">
        <f t="shared" si="46"/>
        <v>0</v>
      </c>
      <c r="AF198" s="156">
        <f t="shared" si="46"/>
        <v>0</v>
      </c>
      <c r="AG198" s="156">
        <f t="shared" si="46"/>
        <v>0</v>
      </c>
      <c r="AH198" s="156">
        <f t="shared" si="46"/>
        <v>0</v>
      </c>
      <c r="AI198" s="156">
        <f t="shared" si="46"/>
        <v>0</v>
      </c>
      <c r="AJ198" s="156">
        <f t="shared" si="46"/>
        <v>0</v>
      </c>
      <c r="AK198" s="156">
        <f t="shared" si="46"/>
        <v>0</v>
      </c>
      <c r="AL198" s="156">
        <f t="shared" si="46"/>
        <v>0</v>
      </c>
      <c r="AM198" s="143">
        <f t="shared" ref="AM198:AM261" si="47">SUM(H198,M198,R198,W198,AB198,AG198,AL198)</f>
        <v>0</v>
      </c>
    </row>
    <row r="199" spans="1:39" x14ac:dyDescent="0.35">
      <c r="A199" s="150" t="s">
        <v>440</v>
      </c>
      <c r="B199" s="144">
        <v>4</v>
      </c>
      <c r="C199" s="148" t="s">
        <v>344</v>
      </c>
      <c r="D199" s="148"/>
      <c r="E199" s="148"/>
      <c r="F199" s="148"/>
      <c r="G199" s="148"/>
      <c r="H199" s="151">
        <f>SUM(D199:G199)</f>
        <v>0</v>
      </c>
      <c r="I199" s="148"/>
      <c r="J199" s="148"/>
      <c r="K199" s="148"/>
      <c r="L199" s="148"/>
      <c r="M199" s="151">
        <f>SUM(I199:L199)</f>
        <v>0</v>
      </c>
      <c r="N199" s="148"/>
      <c r="O199" s="148"/>
      <c r="P199" s="148"/>
      <c r="Q199" s="148"/>
      <c r="R199" s="151">
        <f>SUM(N199:Q199)</f>
        <v>0</v>
      </c>
      <c r="S199" s="148"/>
      <c r="T199" s="148"/>
      <c r="U199" s="148"/>
      <c r="V199" s="148"/>
      <c r="W199" s="151">
        <f>SUM(S199:V199)</f>
        <v>0</v>
      </c>
      <c r="X199" s="148"/>
      <c r="Y199" s="148"/>
      <c r="Z199" s="148"/>
      <c r="AA199" s="148"/>
      <c r="AB199" s="151">
        <f>SUM(X199:AA199)</f>
        <v>0</v>
      </c>
      <c r="AC199" s="148"/>
      <c r="AD199" s="148"/>
      <c r="AE199" s="148"/>
      <c r="AF199" s="148"/>
      <c r="AG199" s="151">
        <f>SUM(AC199:AF199)</f>
        <v>0</v>
      </c>
      <c r="AH199" s="148"/>
      <c r="AI199" s="148"/>
      <c r="AJ199" s="148"/>
      <c r="AK199" s="148"/>
      <c r="AL199" s="151">
        <f>SUM(AH199:AK199)</f>
        <v>0</v>
      </c>
      <c r="AM199" s="143">
        <f t="shared" si="47"/>
        <v>0</v>
      </c>
    </row>
    <row r="200" spans="1:39" x14ac:dyDescent="0.35">
      <c r="A200" s="199" t="s">
        <v>382</v>
      </c>
      <c r="B200" s="144"/>
      <c r="C200" s="153" t="s">
        <v>346</v>
      </c>
      <c r="D200" s="153"/>
      <c r="E200" s="153"/>
      <c r="F200" s="153"/>
      <c r="G200" s="153"/>
      <c r="H200" s="151">
        <f>SUM(D200:G200)</f>
        <v>0</v>
      </c>
      <c r="I200" s="153"/>
      <c r="J200" s="153"/>
      <c r="K200" s="153"/>
      <c r="L200" s="153"/>
      <c r="M200" s="151">
        <f>SUM(I200:L200)</f>
        <v>0</v>
      </c>
      <c r="N200" s="153"/>
      <c r="O200" s="153"/>
      <c r="P200" s="153"/>
      <c r="Q200" s="153"/>
      <c r="R200" s="151">
        <f>SUM(N200:Q200)</f>
        <v>0</v>
      </c>
      <c r="S200" s="153"/>
      <c r="T200" s="153"/>
      <c r="U200" s="153"/>
      <c r="V200" s="153"/>
      <c r="W200" s="151">
        <f>SUM(S200:V200)</f>
        <v>0</v>
      </c>
      <c r="X200" s="153"/>
      <c r="Y200" s="153"/>
      <c r="Z200" s="153"/>
      <c r="AA200" s="153"/>
      <c r="AB200" s="151">
        <f>SUM(X200:AA200)</f>
        <v>0</v>
      </c>
      <c r="AC200" s="153"/>
      <c r="AD200" s="153"/>
      <c r="AE200" s="153"/>
      <c r="AF200" s="153"/>
      <c r="AG200" s="151">
        <f>SUM(AC200:AF200)</f>
        <v>0</v>
      </c>
      <c r="AH200" s="153"/>
      <c r="AI200" s="153"/>
      <c r="AJ200" s="153"/>
      <c r="AK200" s="153"/>
      <c r="AL200" s="151">
        <f>SUM(AH200:AK200)</f>
        <v>0</v>
      </c>
      <c r="AM200" s="143">
        <f t="shared" si="47"/>
        <v>0</v>
      </c>
    </row>
    <row r="201" spans="1:39" x14ac:dyDescent="0.35">
      <c r="A201" s="199"/>
      <c r="B201" s="144"/>
      <c r="C201" s="148" t="s">
        <v>348</v>
      </c>
      <c r="D201" s="148"/>
      <c r="E201" s="148"/>
      <c r="F201" s="148"/>
      <c r="G201" s="148"/>
      <c r="H201" s="151">
        <f>SUM(D201:G201)</f>
        <v>0</v>
      </c>
      <c r="I201" s="148"/>
      <c r="J201" s="148"/>
      <c r="K201" s="148"/>
      <c r="L201" s="148"/>
      <c r="M201" s="151">
        <f>SUM(I201:L201)</f>
        <v>0</v>
      </c>
      <c r="N201" s="148"/>
      <c r="O201" s="148"/>
      <c r="P201" s="148"/>
      <c r="Q201" s="148"/>
      <c r="R201" s="151">
        <f>SUM(N201:Q201)</f>
        <v>0</v>
      </c>
      <c r="S201" s="148"/>
      <c r="T201" s="148"/>
      <c r="U201" s="148"/>
      <c r="V201" s="148"/>
      <c r="W201" s="151">
        <f>SUM(S201:V201)</f>
        <v>0</v>
      </c>
      <c r="X201" s="148"/>
      <c r="Y201" s="148"/>
      <c r="Z201" s="148"/>
      <c r="AA201" s="148"/>
      <c r="AB201" s="151">
        <f>SUM(X201:AA201)</f>
        <v>0</v>
      </c>
      <c r="AC201" s="148"/>
      <c r="AD201" s="148"/>
      <c r="AE201" s="148"/>
      <c r="AF201" s="148"/>
      <c r="AG201" s="151">
        <f>SUM(AC201:AF201)</f>
        <v>0</v>
      </c>
      <c r="AH201" s="148"/>
      <c r="AI201" s="148"/>
      <c r="AJ201" s="148"/>
      <c r="AK201" s="148"/>
      <c r="AL201" s="151">
        <f>SUM(AH201:AK201)</f>
        <v>0</v>
      </c>
      <c r="AM201" s="143">
        <f t="shared" si="47"/>
        <v>0</v>
      </c>
    </row>
    <row r="202" spans="1:39" x14ac:dyDescent="0.35">
      <c r="A202" s="199"/>
      <c r="B202" s="144"/>
      <c r="C202" s="153" t="s">
        <v>365</v>
      </c>
      <c r="D202" s="153"/>
      <c r="E202" s="153"/>
      <c r="F202" s="153"/>
      <c r="G202" s="153"/>
      <c r="H202" s="151">
        <f>SUM(D202:G202)</f>
        <v>0</v>
      </c>
      <c r="I202" s="153"/>
      <c r="J202" s="153"/>
      <c r="K202" s="153"/>
      <c r="L202" s="153"/>
      <c r="M202" s="151">
        <f>SUM(I202:L202)</f>
        <v>0</v>
      </c>
      <c r="N202" s="153"/>
      <c r="O202" s="153"/>
      <c r="P202" s="153"/>
      <c r="Q202" s="153"/>
      <c r="R202" s="151">
        <f>SUM(N202:Q202)</f>
        <v>0</v>
      </c>
      <c r="S202" s="153"/>
      <c r="T202" s="153"/>
      <c r="U202" s="153"/>
      <c r="V202" s="153"/>
      <c r="W202" s="151">
        <f>SUM(S202:V202)</f>
        <v>0</v>
      </c>
      <c r="X202" s="153"/>
      <c r="Y202" s="153"/>
      <c r="Z202" s="153"/>
      <c r="AA202" s="153"/>
      <c r="AB202" s="151">
        <f>SUM(X202:AA202)</f>
        <v>0</v>
      </c>
      <c r="AC202" s="153"/>
      <c r="AD202" s="153"/>
      <c r="AE202" s="153"/>
      <c r="AF202" s="153"/>
      <c r="AG202" s="151">
        <f>SUM(AC202:AF202)</f>
        <v>0</v>
      </c>
      <c r="AH202" s="153"/>
      <c r="AI202" s="153"/>
      <c r="AJ202" s="153"/>
      <c r="AK202" s="153"/>
      <c r="AL202" s="151">
        <f>SUM(AH202:AK202)</f>
        <v>0</v>
      </c>
      <c r="AM202" s="143">
        <f t="shared" si="47"/>
        <v>0</v>
      </c>
    </row>
    <row r="203" spans="1:39" x14ac:dyDescent="0.35">
      <c r="A203" s="156" t="s">
        <v>440</v>
      </c>
      <c r="B203" s="157">
        <v>4</v>
      </c>
      <c r="C203" s="156"/>
      <c r="D203" s="156">
        <f t="shared" ref="D203:AL203" si="48">SUM(D199:D202)</f>
        <v>0</v>
      </c>
      <c r="E203" s="156">
        <f t="shared" si="48"/>
        <v>0</v>
      </c>
      <c r="F203" s="156">
        <f t="shared" si="48"/>
        <v>0</v>
      </c>
      <c r="G203" s="156">
        <f t="shared" si="48"/>
        <v>0</v>
      </c>
      <c r="H203" s="156">
        <f t="shared" si="48"/>
        <v>0</v>
      </c>
      <c r="I203" s="156">
        <f t="shared" si="48"/>
        <v>0</v>
      </c>
      <c r="J203" s="156">
        <f t="shared" si="48"/>
        <v>0</v>
      </c>
      <c r="K203" s="156">
        <f t="shared" si="48"/>
        <v>0</v>
      </c>
      <c r="L203" s="156">
        <f t="shared" si="48"/>
        <v>0</v>
      </c>
      <c r="M203" s="156">
        <f t="shared" si="48"/>
        <v>0</v>
      </c>
      <c r="N203" s="156">
        <f t="shared" si="48"/>
        <v>0</v>
      </c>
      <c r="O203" s="156">
        <f t="shared" si="48"/>
        <v>0</v>
      </c>
      <c r="P203" s="156">
        <f t="shared" si="48"/>
        <v>0</v>
      </c>
      <c r="Q203" s="156">
        <f t="shared" si="48"/>
        <v>0</v>
      </c>
      <c r="R203" s="156">
        <f t="shared" si="48"/>
        <v>0</v>
      </c>
      <c r="S203" s="156">
        <f t="shared" si="48"/>
        <v>0</v>
      </c>
      <c r="T203" s="156">
        <f t="shared" si="48"/>
        <v>0</v>
      </c>
      <c r="U203" s="156">
        <f t="shared" si="48"/>
        <v>0</v>
      </c>
      <c r="V203" s="156">
        <f t="shared" si="48"/>
        <v>0</v>
      </c>
      <c r="W203" s="156">
        <f t="shared" si="48"/>
        <v>0</v>
      </c>
      <c r="X203" s="156">
        <f t="shared" si="48"/>
        <v>0</v>
      </c>
      <c r="Y203" s="156">
        <f t="shared" si="48"/>
        <v>0</v>
      </c>
      <c r="Z203" s="156">
        <f t="shared" si="48"/>
        <v>0</v>
      </c>
      <c r="AA203" s="156">
        <f t="shared" si="48"/>
        <v>0</v>
      </c>
      <c r="AB203" s="156">
        <f t="shared" si="48"/>
        <v>0</v>
      </c>
      <c r="AC203" s="156">
        <f t="shared" si="48"/>
        <v>0</v>
      </c>
      <c r="AD203" s="156">
        <f t="shared" si="48"/>
        <v>0</v>
      </c>
      <c r="AE203" s="156">
        <f t="shared" si="48"/>
        <v>0</v>
      </c>
      <c r="AF203" s="156">
        <f t="shared" si="48"/>
        <v>0</v>
      </c>
      <c r="AG203" s="156">
        <f t="shared" si="48"/>
        <v>0</v>
      </c>
      <c r="AH203" s="156">
        <f t="shared" si="48"/>
        <v>0</v>
      </c>
      <c r="AI203" s="156">
        <f t="shared" si="48"/>
        <v>0</v>
      </c>
      <c r="AJ203" s="156">
        <f t="shared" si="48"/>
        <v>0</v>
      </c>
      <c r="AK203" s="156">
        <f t="shared" si="48"/>
        <v>0</v>
      </c>
      <c r="AL203" s="156">
        <f t="shared" si="48"/>
        <v>0</v>
      </c>
      <c r="AM203" s="143">
        <f t="shared" si="47"/>
        <v>0</v>
      </c>
    </row>
    <row r="204" spans="1:39" x14ac:dyDescent="0.35">
      <c r="A204" s="150" t="s">
        <v>441</v>
      </c>
      <c r="B204" s="144">
        <v>8</v>
      </c>
      <c r="C204" s="148" t="s">
        <v>344</v>
      </c>
      <c r="D204" s="148"/>
      <c r="E204" s="148"/>
      <c r="F204" s="148"/>
      <c r="G204" s="148"/>
      <c r="H204" s="151">
        <f>SUM(D204:G204)</f>
        <v>0</v>
      </c>
      <c r="I204" s="148"/>
      <c r="J204" s="148"/>
      <c r="K204" s="148"/>
      <c r="L204" s="148"/>
      <c r="M204" s="151">
        <f>SUM(I204:L204)</f>
        <v>0</v>
      </c>
      <c r="N204" s="148"/>
      <c r="O204" s="148"/>
      <c r="P204" s="148"/>
      <c r="Q204" s="148"/>
      <c r="R204" s="151">
        <f>SUM(N204:Q204)</f>
        <v>0</v>
      </c>
      <c r="S204" s="148"/>
      <c r="T204" s="148"/>
      <c r="U204" s="148"/>
      <c r="V204" s="148"/>
      <c r="W204" s="151">
        <f>SUM(S204:V204)</f>
        <v>0</v>
      </c>
      <c r="X204" s="148"/>
      <c r="Y204" s="148"/>
      <c r="Z204" s="148"/>
      <c r="AA204" s="148"/>
      <c r="AB204" s="151">
        <f>SUM(X204:AA204)</f>
        <v>0</v>
      </c>
      <c r="AC204" s="148"/>
      <c r="AD204" s="148"/>
      <c r="AE204" s="148"/>
      <c r="AF204" s="148"/>
      <c r="AG204" s="151">
        <f>SUM(AC204:AF204)</f>
        <v>0</v>
      </c>
      <c r="AH204" s="148"/>
      <c r="AI204" s="148"/>
      <c r="AJ204" s="148"/>
      <c r="AK204" s="148"/>
      <c r="AL204" s="151">
        <f>SUM(AH204:AK204)</f>
        <v>0</v>
      </c>
      <c r="AM204" s="143">
        <f t="shared" si="47"/>
        <v>0</v>
      </c>
    </row>
    <row r="205" spans="1:39" x14ac:dyDescent="0.35">
      <c r="A205" s="199" t="s">
        <v>423</v>
      </c>
      <c r="B205" s="144"/>
      <c r="C205" s="153" t="s">
        <v>346</v>
      </c>
      <c r="D205" s="153"/>
      <c r="E205" s="153"/>
      <c r="F205" s="153"/>
      <c r="G205" s="153"/>
      <c r="H205" s="151">
        <f>SUM(D205:G205)</f>
        <v>0</v>
      </c>
      <c r="I205" s="153"/>
      <c r="J205" s="153"/>
      <c r="K205" s="153"/>
      <c r="L205" s="153"/>
      <c r="M205" s="151">
        <f>SUM(I205:L205)</f>
        <v>0</v>
      </c>
      <c r="N205" s="153"/>
      <c r="O205" s="153"/>
      <c r="P205" s="153"/>
      <c r="Q205" s="153"/>
      <c r="R205" s="151">
        <f>SUM(N205:Q205)</f>
        <v>0</v>
      </c>
      <c r="S205" s="153"/>
      <c r="T205" s="153"/>
      <c r="U205" s="153"/>
      <c r="V205" s="153"/>
      <c r="W205" s="151">
        <f>SUM(S205:V205)</f>
        <v>0</v>
      </c>
      <c r="X205" s="153"/>
      <c r="Y205" s="153"/>
      <c r="Z205" s="153"/>
      <c r="AA205" s="153"/>
      <c r="AB205" s="151">
        <f>SUM(X205:AA205)</f>
        <v>0</v>
      </c>
      <c r="AC205" s="153"/>
      <c r="AD205" s="153"/>
      <c r="AE205" s="153"/>
      <c r="AF205" s="153"/>
      <c r="AG205" s="151">
        <f>SUM(AC205:AF205)</f>
        <v>0</v>
      </c>
      <c r="AH205" s="153"/>
      <c r="AI205" s="153"/>
      <c r="AJ205" s="153"/>
      <c r="AK205" s="153"/>
      <c r="AL205" s="151">
        <f>SUM(AH205:AK205)</f>
        <v>0</v>
      </c>
      <c r="AM205" s="143">
        <f t="shared" si="47"/>
        <v>0</v>
      </c>
    </row>
    <row r="206" spans="1:39" x14ac:dyDescent="0.35">
      <c r="A206" s="199"/>
      <c r="B206" s="144"/>
      <c r="C206" s="148" t="s">
        <v>348</v>
      </c>
      <c r="D206" s="148"/>
      <c r="E206" s="148"/>
      <c r="F206" s="148"/>
      <c r="G206" s="148"/>
      <c r="H206" s="151">
        <f>SUM(D206:G206)</f>
        <v>0</v>
      </c>
      <c r="I206" s="148"/>
      <c r="J206" s="148"/>
      <c r="K206" s="148"/>
      <c r="L206" s="148"/>
      <c r="M206" s="151">
        <f>SUM(I206:L206)</f>
        <v>0</v>
      </c>
      <c r="N206" s="148"/>
      <c r="O206" s="148"/>
      <c r="P206" s="148"/>
      <c r="Q206" s="148"/>
      <c r="R206" s="151">
        <f>SUM(N206:Q206)</f>
        <v>0</v>
      </c>
      <c r="S206" s="148"/>
      <c r="T206" s="148"/>
      <c r="U206" s="148"/>
      <c r="V206" s="148"/>
      <c r="W206" s="151">
        <f>SUM(S206:V206)</f>
        <v>0</v>
      </c>
      <c r="X206" s="148"/>
      <c r="Y206" s="148"/>
      <c r="Z206" s="148"/>
      <c r="AA206" s="148"/>
      <c r="AB206" s="151">
        <f>SUM(X206:AA206)</f>
        <v>0</v>
      </c>
      <c r="AC206" s="148"/>
      <c r="AD206" s="148"/>
      <c r="AE206" s="148"/>
      <c r="AF206" s="148"/>
      <c r="AG206" s="151">
        <f>SUM(AC206:AF206)</f>
        <v>0</v>
      </c>
      <c r="AH206" s="148"/>
      <c r="AI206" s="148"/>
      <c r="AJ206" s="148"/>
      <c r="AK206" s="148"/>
      <c r="AL206" s="151">
        <f>SUM(AH206:AK206)</f>
        <v>0</v>
      </c>
      <c r="AM206" s="143">
        <f t="shared" si="47"/>
        <v>0</v>
      </c>
    </row>
    <row r="207" spans="1:39" x14ac:dyDescent="0.35">
      <c r="A207" s="199"/>
      <c r="B207" s="144"/>
      <c r="C207" s="153" t="s">
        <v>365</v>
      </c>
      <c r="D207" s="153"/>
      <c r="E207" s="153"/>
      <c r="F207" s="153"/>
      <c r="G207" s="153"/>
      <c r="H207" s="151">
        <f>SUM(D207:G207)</f>
        <v>0</v>
      </c>
      <c r="I207" s="153"/>
      <c r="J207" s="153"/>
      <c r="K207" s="153"/>
      <c r="L207" s="153"/>
      <c r="M207" s="151">
        <f>SUM(I207:L207)</f>
        <v>0</v>
      </c>
      <c r="N207" s="153"/>
      <c r="O207" s="153"/>
      <c r="P207" s="153"/>
      <c r="Q207" s="153"/>
      <c r="R207" s="151">
        <f>SUM(N207:Q207)</f>
        <v>0</v>
      </c>
      <c r="S207" s="153"/>
      <c r="T207" s="153"/>
      <c r="U207" s="153"/>
      <c r="V207" s="153"/>
      <c r="W207" s="151">
        <f>SUM(S207:V207)</f>
        <v>0</v>
      </c>
      <c r="X207" s="153"/>
      <c r="Y207" s="153"/>
      <c r="Z207" s="153"/>
      <c r="AA207" s="153"/>
      <c r="AB207" s="151">
        <f>SUM(X207:AA207)</f>
        <v>0</v>
      </c>
      <c r="AC207" s="153"/>
      <c r="AD207" s="153"/>
      <c r="AE207" s="153"/>
      <c r="AF207" s="153"/>
      <c r="AG207" s="151">
        <f>SUM(AC207:AF207)</f>
        <v>0</v>
      </c>
      <c r="AH207" s="153"/>
      <c r="AI207" s="153"/>
      <c r="AJ207" s="153"/>
      <c r="AK207" s="153"/>
      <c r="AL207" s="151">
        <f>SUM(AH207:AK207)</f>
        <v>0</v>
      </c>
      <c r="AM207" s="143">
        <f t="shared" si="47"/>
        <v>0</v>
      </c>
    </row>
    <row r="208" spans="1:39" x14ac:dyDescent="0.35">
      <c r="A208" s="156" t="s">
        <v>441</v>
      </c>
      <c r="B208" s="157">
        <v>8</v>
      </c>
      <c r="C208" s="156"/>
      <c r="D208" s="156">
        <f t="shared" ref="D208:AL208" si="49">SUM(D204:D207)</f>
        <v>0</v>
      </c>
      <c r="E208" s="156">
        <f t="shared" si="49"/>
        <v>0</v>
      </c>
      <c r="F208" s="156">
        <f t="shared" si="49"/>
        <v>0</v>
      </c>
      <c r="G208" s="156">
        <f t="shared" si="49"/>
        <v>0</v>
      </c>
      <c r="H208" s="156">
        <f t="shared" si="49"/>
        <v>0</v>
      </c>
      <c r="I208" s="156">
        <f t="shared" si="49"/>
        <v>0</v>
      </c>
      <c r="J208" s="156">
        <f t="shared" si="49"/>
        <v>0</v>
      </c>
      <c r="K208" s="156">
        <f t="shared" si="49"/>
        <v>0</v>
      </c>
      <c r="L208" s="156">
        <f t="shared" si="49"/>
        <v>0</v>
      </c>
      <c r="M208" s="156">
        <f t="shared" si="49"/>
        <v>0</v>
      </c>
      <c r="N208" s="156">
        <f t="shared" si="49"/>
        <v>0</v>
      </c>
      <c r="O208" s="156">
        <f t="shared" si="49"/>
        <v>0</v>
      </c>
      <c r="P208" s="156">
        <f t="shared" si="49"/>
        <v>0</v>
      </c>
      <c r="Q208" s="156">
        <f t="shared" si="49"/>
        <v>0</v>
      </c>
      <c r="R208" s="156">
        <f t="shared" si="49"/>
        <v>0</v>
      </c>
      <c r="S208" s="156">
        <f t="shared" si="49"/>
        <v>0</v>
      </c>
      <c r="T208" s="156">
        <f t="shared" si="49"/>
        <v>0</v>
      </c>
      <c r="U208" s="156">
        <f t="shared" si="49"/>
        <v>0</v>
      </c>
      <c r="V208" s="156">
        <f t="shared" si="49"/>
        <v>0</v>
      </c>
      <c r="W208" s="156">
        <f t="shared" si="49"/>
        <v>0</v>
      </c>
      <c r="X208" s="156">
        <f t="shared" si="49"/>
        <v>0</v>
      </c>
      <c r="Y208" s="156">
        <f t="shared" si="49"/>
        <v>0</v>
      </c>
      <c r="Z208" s="156">
        <f t="shared" si="49"/>
        <v>0</v>
      </c>
      <c r="AA208" s="156">
        <f t="shared" si="49"/>
        <v>0</v>
      </c>
      <c r="AB208" s="156">
        <f t="shared" si="49"/>
        <v>0</v>
      </c>
      <c r="AC208" s="156">
        <f t="shared" si="49"/>
        <v>0</v>
      </c>
      <c r="AD208" s="156">
        <f t="shared" si="49"/>
        <v>0</v>
      </c>
      <c r="AE208" s="156">
        <f t="shared" si="49"/>
        <v>0</v>
      </c>
      <c r="AF208" s="156">
        <f t="shared" si="49"/>
        <v>0</v>
      </c>
      <c r="AG208" s="156">
        <f t="shared" si="49"/>
        <v>0</v>
      </c>
      <c r="AH208" s="156">
        <f t="shared" si="49"/>
        <v>0</v>
      </c>
      <c r="AI208" s="156">
        <f t="shared" si="49"/>
        <v>0</v>
      </c>
      <c r="AJ208" s="156">
        <f t="shared" si="49"/>
        <v>0</v>
      </c>
      <c r="AK208" s="156">
        <f t="shared" si="49"/>
        <v>0</v>
      </c>
      <c r="AL208" s="156">
        <f t="shared" si="49"/>
        <v>0</v>
      </c>
      <c r="AM208" s="143">
        <f t="shared" si="47"/>
        <v>0</v>
      </c>
    </row>
    <row r="209" spans="1:39" x14ac:dyDescent="0.35">
      <c r="A209" s="150" t="s">
        <v>442</v>
      </c>
      <c r="B209" s="144" t="s">
        <v>393</v>
      </c>
      <c r="C209" s="148" t="s">
        <v>344</v>
      </c>
      <c r="D209" s="148"/>
      <c r="E209" s="148"/>
      <c r="F209" s="148"/>
      <c r="G209" s="148"/>
      <c r="H209" s="151">
        <f>SUM(D209:G209)</f>
        <v>0</v>
      </c>
      <c r="I209" s="148"/>
      <c r="J209" s="148"/>
      <c r="K209" s="148"/>
      <c r="L209" s="148"/>
      <c r="M209" s="151">
        <f>SUM(I209:L209)</f>
        <v>0</v>
      </c>
      <c r="N209" s="148"/>
      <c r="O209" s="148"/>
      <c r="P209" s="148"/>
      <c r="Q209" s="148"/>
      <c r="R209" s="151">
        <f>SUM(N209:Q209)</f>
        <v>0</v>
      </c>
      <c r="S209" s="148"/>
      <c r="T209" s="148"/>
      <c r="U209" s="148"/>
      <c r="V209" s="148"/>
      <c r="W209" s="151">
        <f>SUM(S209:V209)</f>
        <v>0</v>
      </c>
      <c r="X209" s="148"/>
      <c r="Y209" s="148"/>
      <c r="Z209" s="148"/>
      <c r="AA209" s="148"/>
      <c r="AB209" s="151">
        <f>SUM(X209:AA209)</f>
        <v>0</v>
      </c>
      <c r="AC209" s="148"/>
      <c r="AD209" s="148"/>
      <c r="AE209" s="148"/>
      <c r="AF209" s="148"/>
      <c r="AG209" s="151">
        <f>SUM(AC209:AF209)</f>
        <v>0</v>
      </c>
      <c r="AH209" s="148"/>
      <c r="AI209" s="148"/>
      <c r="AJ209" s="148"/>
      <c r="AK209" s="148"/>
      <c r="AL209" s="151">
        <f>SUM(AH209:AK209)</f>
        <v>0</v>
      </c>
      <c r="AM209" s="143">
        <f t="shared" si="47"/>
        <v>0</v>
      </c>
    </row>
    <row r="210" spans="1:39" x14ac:dyDescent="0.35">
      <c r="A210" s="199" t="s">
        <v>520</v>
      </c>
      <c r="B210" s="144"/>
      <c r="C210" s="153" t="s">
        <v>346</v>
      </c>
      <c r="D210" s="153"/>
      <c r="E210" s="153"/>
      <c r="F210" s="153"/>
      <c r="G210" s="153"/>
      <c r="H210" s="151">
        <f>SUM(D210:G210)</f>
        <v>0</v>
      </c>
      <c r="I210" s="153"/>
      <c r="J210" s="153"/>
      <c r="K210" s="153"/>
      <c r="L210" s="153"/>
      <c r="M210" s="151">
        <f>SUM(I210:L210)</f>
        <v>0</v>
      </c>
      <c r="N210" s="153"/>
      <c r="O210" s="153"/>
      <c r="P210" s="153"/>
      <c r="Q210" s="153"/>
      <c r="R210" s="151">
        <f>SUM(N210:Q210)</f>
        <v>0</v>
      </c>
      <c r="S210" s="153"/>
      <c r="T210" s="153"/>
      <c r="U210" s="153"/>
      <c r="V210" s="153"/>
      <c r="W210" s="151">
        <f>SUM(S210:V210)</f>
        <v>0</v>
      </c>
      <c r="X210" s="153"/>
      <c r="Y210" s="153"/>
      <c r="Z210" s="153"/>
      <c r="AA210" s="153"/>
      <c r="AB210" s="151">
        <f>SUM(X210:AA210)</f>
        <v>0</v>
      </c>
      <c r="AC210" s="153"/>
      <c r="AD210" s="153"/>
      <c r="AE210" s="153"/>
      <c r="AF210" s="153"/>
      <c r="AG210" s="151">
        <f>SUM(AC210:AF210)</f>
        <v>0</v>
      </c>
      <c r="AH210" s="153"/>
      <c r="AI210" s="153"/>
      <c r="AJ210" s="153"/>
      <c r="AK210" s="153"/>
      <c r="AL210" s="151">
        <f>SUM(AH210:AK210)</f>
        <v>0</v>
      </c>
      <c r="AM210" s="143">
        <f t="shared" si="47"/>
        <v>0</v>
      </c>
    </row>
    <row r="211" spans="1:39" x14ac:dyDescent="0.35">
      <c r="A211" s="199"/>
      <c r="B211" s="144"/>
      <c r="C211" s="148" t="s">
        <v>348</v>
      </c>
      <c r="D211" s="148"/>
      <c r="E211" s="148"/>
      <c r="F211" s="148"/>
      <c r="G211" s="148"/>
      <c r="H211" s="151">
        <f>SUM(D211:G211)</f>
        <v>0</v>
      </c>
      <c r="I211" s="148"/>
      <c r="J211" s="148"/>
      <c r="K211" s="148"/>
      <c r="L211" s="148"/>
      <c r="M211" s="151">
        <f>SUM(I211:L211)</f>
        <v>0</v>
      </c>
      <c r="N211" s="148"/>
      <c r="O211" s="148"/>
      <c r="P211" s="148"/>
      <c r="Q211" s="148"/>
      <c r="R211" s="151">
        <f>SUM(N211:Q211)</f>
        <v>0</v>
      </c>
      <c r="S211" s="148"/>
      <c r="T211" s="148"/>
      <c r="U211" s="148"/>
      <c r="V211" s="148"/>
      <c r="W211" s="151">
        <f>SUM(S211:V211)</f>
        <v>0</v>
      </c>
      <c r="X211" s="148"/>
      <c r="Y211" s="148"/>
      <c r="Z211" s="148"/>
      <c r="AA211" s="148"/>
      <c r="AB211" s="151">
        <f>SUM(X211:AA211)</f>
        <v>0</v>
      </c>
      <c r="AC211" s="148"/>
      <c r="AD211" s="148"/>
      <c r="AE211" s="148"/>
      <c r="AF211" s="148"/>
      <c r="AG211" s="151">
        <f>SUM(AC211:AF211)</f>
        <v>0</v>
      </c>
      <c r="AH211" s="148"/>
      <c r="AI211" s="148"/>
      <c r="AJ211" s="148"/>
      <c r="AK211" s="148"/>
      <c r="AL211" s="151">
        <f>SUM(AH211:AK211)</f>
        <v>0</v>
      </c>
      <c r="AM211" s="143">
        <f t="shared" si="47"/>
        <v>0</v>
      </c>
    </row>
    <row r="212" spans="1:39" x14ac:dyDescent="0.35">
      <c r="A212" s="199"/>
      <c r="B212" s="144"/>
      <c r="C212" s="153" t="s">
        <v>365</v>
      </c>
      <c r="D212" s="153"/>
      <c r="E212" s="153"/>
      <c r="F212" s="153"/>
      <c r="G212" s="153"/>
      <c r="H212" s="151">
        <f>SUM(D212:G212)</f>
        <v>0</v>
      </c>
      <c r="I212" s="153"/>
      <c r="J212" s="153"/>
      <c r="K212" s="153"/>
      <c r="L212" s="153"/>
      <c r="M212" s="151">
        <f>SUM(I212:L212)</f>
        <v>0</v>
      </c>
      <c r="N212" s="153"/>
      <c r="O212" s="153"/>
      <c r="P212" s="153"/>
      <c r="Q212" s="153"/>
      <c r="R212" s="151">
        <f>SUM(N212:Q212)</f>
        <v>0</v>
      </c>
      <c r="S212" s="153"/>
      <c r="T212" s="153"/>
      <c r="U212" s="153"/>
      <c r="V212" s="153"/>
      <c r="W212" s="151">
        <f>SUM(S212:V212)</f>
        <v>0</v>
      </c>
      <c r="X212" s="153"/>
      <c r="Y212" s="153"/>
      <c r="Z212" s="153"/>
      <c r="AA212" s="153"/>
      <c r="AB212" s="151">
        <f>SUM(X212:AA212)</f>
        <v>0</v>
      </c>
      <c r="AC212" s="153"/>
      <c r="AD212" s="153"/>
      <c r="AE212" s="153"/>
      <c r="AF212" s="153"/>
      <c r="AG212" s="151">
        <f>SUM(AC212:AF212)</f>
        <v>0</v>
      </c>
      <c r="AH212" s="153"/>
      <c r="AI212" s="153"/>
      <c r="AJ212" s="153"/>
      <c r="AK212" s="153"/>
      <c r="AL212" s="151">
        <f>SUM(AH212:AK212)</f>
        <v>0</v>
      </c>
      <c r="AM212" s="143">
        <f t="shared" si="47"/>
        <v>0</v>
      </c>
    </row>
    <row r="213" spans="1:39" x14ac:dyDescent="0.35">
      <c r="A213" s="156" t="s">
        <v>442</v>
      </c>
      <c r="B213" s="157" t="s">
        <v>393</v>
      </c>
      <c r="C213" s="156"/>
      <c r="D213" s="156">
        <f t="shared" ref="D213:AL213" si="50">SUM(D209:D212)</f>
        <v>0</v>
      </c>
      <c r="E213" s="156">
        <f t="shared" si="50"/>
        <v>0</v>
      </c>
      <c r="F213" s="156">
        <f t="shared" si="50"/>
        <v>0</v>
      </c>
      <c r="G213" s="156">
        <f t="shared" si="50"/>
        <v>0</v>
      </c>
      <c r="H213" s="156">
        <f t="shared" si="50"/>
        <v>0</v>
      </c>
      <c r="I213" s="156">
        <f t="shared" si="50"/>
        <v>0</v>
      </c>
      <c r="J213" s="156">
        <f t="shared" si="50"/>
        <v>0</v>
      </c>
      <c r="K213" s="156">
        <f t="shared" si="50"/>
        <v>0</v>
      </c>
      <c r="L213" s="156">
        <f t="shared" si="50"/>
        <v>0</v>
      </c>
      <c r="M213" s="156">
        <f t="shared" si="50"/>
        <v>0</v>
      </c>
      <c r="N213" s="156">
        <f t="shared" si="50"/>
        <v>0</v>
      </c>
      <c r="O213" s="156">
        <f t="shared" si="50"/>
        <v>0</v>
      </c>
      <c r="P213" s="156">
        <f t="shared" si="50"/>
        <v>0</v>
      </c>
      <c r="Q213" s="156">
        <f t="shared" si="50"/>
        <v>0</v>
      </c>
      <c r="R213" s="156">
        <f t="shared" si="50"/>
        <v>0</v>
      </c>
      <c r="S213" s="156">
        <f t="shared" si="50"/>
        <v>0</v>
      </c>
      <c r="T213" s="156">
        <f t="shared" si="50"/>
        <v>0</v>
      </c>
      <c r="U213" s="156">
        <f t="shared" si="50"/>
        <v>0</v>
      </c>
      <c r="V213" s="156">
        <f t="shared" si="50"/>
        <v>0</v>
      </c>
      <c r="W213" s="156">
        <f t="shared" si="50"/>
        <v>0</v>
      </c>
      <c r="X213" s="156">
        <f t="shared" si="50"/>
        <v>0</v>
      </c>
      <c r="Y213" s="156">
        <f t="shared" si="50"/>
        <v>0</v>
      </c>
      <c r="Z213" s="156">
        <f t="shared" si="50"/>
        <v>0</v>
      </c>
      <c r="AA213" s="156">
        <f t="shared" si="50"/>
        <v>0</v>
      </c>
      <c r="AB213" s="156">
        <f t="shared" si="50"/>
        <v>0</v>
      </c>
      <c r="AC213" s="156">
        <f t="shared" si="50"/>
        <v>0</v>
      </c>
      <c r="AD213" s="156">
        <f t="shared" si="50"/>
        <v>0</v>
      </c>
      <c r="AE213" s="156">
        <f t="shared" si="50"/>
        <v>0</v>
      </c>
      <c r="AF213" s="156">
        <f t="shared" si="50"/>
        <v>0</v>
      </c>
      <c r="AG213" s="156">
        <f t="shared" si="50"/>
        <v>0</v>
      </c>
      <c r="AH213" s="156">
        <f t="shared" si="50"/>
        <v>0</v>
      </c>
      <c r="AI213" s="156">
        <f t="shared" si="50"/>
        <v>0</v>
      </c>
      <c r="AJ213" s="156">
        <f t="shared" si="50"/>
        <v>0</v>
      </c>
      <c r="AK213" s="156">
        <f t="shared" si="50"/>
        <v>0</v>
      </c>
      <c r="AL213" s="156">
        <f t="shared" si="50"/>
        <v>0</v>
      </c>
      <c r="AM213" s="143">
        <f t="shared" si="47"/>
        <v>0</v>
      </c>
    </row>
    <row r="214" spans="1:39" x14ac:dyDescent="0.35">
      <c r="A214" s="150" t="s">
        <v>443</v>
      </c>
      <c r="B214" s="144">
        <v>30</v>
      </c>
      <c r="C214" s="148" t="s">
        <v>344</v>
      </c>
      <c r="D214" s="148"/>
      <c r="E214" s="148"/>
      <c r="F214" s="148"/>
      <c r="G214" s="148"/>
      <c r="H214" s="151">
        <f>SUM(D214:G214)</f>
        <v>0</v>
      </c>
      <c r="I214" s="148"/>
      <c r="J214" s="148"/>
      <c r="K214" s="148"/>
      <c r="L214" s="148"/>
      <c r="M214" s="151">
        <f>SUM(I214:L214)</f>
        <v>0</v>
      </c>
      <c r="N214" s="148"/>
      <c r="O214" s="148"/>
      <c r="P214" s="148"/>
      <c r="Q214" s="148"/>
      <c r="R214" s="151">
        <f>SUM(N214:Q214)</f>
        <v>0</v>
      </c>
      <c r="S214" s="148"/>
      <c r="T214" s="148"/>
      <c r="U214" s="148"/>
      <c r="V214" s="148"/>
      <c r="W214" s="151">
        <f>SUM(S214:V214)</f>
        <v>0</v>
      </c>
      <c r="X214" s="148"/>
      <c r="Y214" s="148"/>
      <c r="Z214" s="148"/>
      <c r="AA214" s="148"/>
      <c r="AB214" s="151">
        <f>SUM(X214:AA214)</f>
        <v>0</v>
      </c>
      <c r="AC214" s="148"/>
      <c r="AD214" s="148"/>
      <c r="AE214" s="148"/>
      <c r="AF214" s="148"/>
      <c r="AG214" s="151">
        <f>SUM(AC214:AF214)</f>
        <v>0</v>
      </c>
      <c r="AH214" s="148"/>
      <c r="AI214" s="148"/>
      <c r="AJ214" s="148"/>
      <c r="AK214" s="148"/>
      <c r="AL214" s="151">
        <f>SUM(AH214:AK214)</f>
        <v>0</v>
      </c>
      <c r="AM214" s="143">
        <f t="shared" si="47"/>
        <v>0</v>
      </c>
    </row>
    <row r="215" spans="1:39" x14ac:dyDescent="0.35">
      <c r="A215" s="199" t="s">
        <v>390</v>
      </c>
      <c r="B215" s="144"/>
      <c r="C215" s="153" t="s">
        <v>346</v>
      </c>
      <c r="D215" s="153"/>
      <c r="E215" s="153"/>
      <c r="F215" s="153"/>
      <c r="G215" s="153"/>
      <c r="H215" s="151">
        <f>SUM(D215:G215)</f>
        <v>0</v>
      </c>
      <c r="I215" s="153"/>
      <c r="J215" s="153"/>
      <c r="K215" s="153"/>
      <c r="L215" s="153"/>
      <c r="M215" s="151">
        <f>SUM(I215:L215)</f>
        <v>0</v>
      </c>
      <c r="N215" s="153"/>
      <c r="O215" s="153"/>
      <c r="P215" s="153"/>
      <c r="Q215" s="153"/>
      <c r="R215" s="151">
        <f>SUM(N215:Q215)</f>
        <v>0</v>
      </c>
      <c r="S215" s="153"/>
      <c r="T215" s="153"/>
      <c r="U215" s="153"/>
      <c r="V215" s="153"/>
      <c r="W215" s="151">
        <f>SUM(S215:V215)</f>
        <v>0</v>
      </c>
      <c r="X215" s="153"/>
      <c r="Y215" s="153"/>
      <c r="Z215" s="153"/>
      <c r="AA215" s="153"/>
      <c r="AB215" s="151">
        <f>SUM(X215:AA215)</f>
        <v>0</v>
      </c>
      <c r="AC215" s="153"/>
      <c r="AD215" s="153"/>
      <c r="AE215" s="153"/>
      <c r="AF215" s="153"/>
      <c r="AG215" s="151">
        <f>SUM(AC215:AF215)</f>
        <v>0</v>
      </c>
      <c r="AH215" s="153"/>
      <c r="AI215" s="153"/>
      <c r="AJ215" s="153"/>
      <c r="AK215" s="153"/>
      <c r="AL215" s="151">
        <f>SUM(AH215:AK215)</f>
        <v>0</v>
      </c>
      <c r="AM215" s="143">
        <f t="shared" si="47"/>
        <v>0</v>
      </c>
    </row>
    <row r="216" spans="1:39" x14ac:dyDescent="0.35">
      <c r="A216" s="199"/>
      <c r="B216" s="144"/>
      <c r="C216" s="148" t="s">
        <v>348</v>
      </c>
      <c r="D216" s="148"/>
      <c r="E216" s="148"/>
      <c r="F216" s="148"/>
      <c r="G216" s="148"/>
      <c r="H216" s="151">
        <f>SUM(D216:G216)</f>
        <v>0</v>
      </c>
      <c r="I216" s="148"/>
      <c r="J216" s="148"/>
      <c r="K216" s="148"/>
      <c r="L216" s="148"/>
      <c r="M216" s="151">
        <f>SUM(I216:L216)</f>
        <v>0</v>
      </c>
      <c r="N216" s="148"/>
      <c r="O216" s="148"/>
      <c r="P216" s="148"/>
      <c r="Q216" s="148"/>
      <c r="R216" s="151">
        <f>SUM(N216:Q216)</f>
        <v>0</v>
      </c>
      <c r="S216" s="148"/>
      <c r="T216" s="148"/>
      <c r="U216" s="148"/>
      <c r="V216" s="148"/>
      <c r="W216" s="151">
        <f>SUM(S216:V216)</f>
        <v>0</v>
      </c>
      <c r="X216" s="148"/>
      <c r="Y216" s="148"/>
      <c r="Z216" s="148"/>
      <c r="AA216" s="148"/>
      <c r="AB216" s="151">
        <f>SUM(X216:AA216)</f>
        <v>0</v>
      </c>
      <c r="AC216" s="148"/>
      <c r="AD216" s="148"/>
      <c r="AE216" s="148"/>
      <c r="AF216" s="148"/>
      <c r="AG216" s="151">
        <f>SUM(AC216:AF216)</f>
        <v>0</v>
      </c>
      <c r="AH216" s="148"/>
      <c r="AI216" s="148"/>
      <c r="AJ216" s="148"/>
      <c r="AK216" s="148"/>
      <c r="AL216" s="151">
        <f>SUM(AH216:AK216)</f>
        <v>0</v>
      </c>
      <c r="AM216" s="143">
        <f t="shared" si="47"/>
        <v>0</v>
      </c>
    </row>
    <row r="217" spans="1:39" x14ac:dyDescent="0.35">
      <c r="A217" s="199"/>
      <c r="B217" s="144"/>
      <c r="C217" s="153" t="s">
        <v>365</v>
      </c>
      <c r="D217" s="153"/>
      <c r="E217" s="153"/>
      <c r="F217" s="153"/>
      <c r="G217" s="153"/>
      <c r="H217" s="151">
        <f>SUM(D217:G217)</f>
        <v>0</v>
      </c>
      <c r="I217" s="153"/>
      <c r="J217" s="153"/>
      <c r="K217" s="153"/>
      <c r="L217" s="153"/>
      <c r="M217" s="151">
        <f>SUM(I217:L217)</f>
        <v>0</v>
      </c>
      <c r="N217" s="153"/>
      <c r="O217" s="153"/>
      <c r="P217" s="153"/>
      <c r="Q217" s="153"/>
      <c r="R217" s="151">
        <f>SUM(N217:Q217)</f>
        <v>0</v>
      </c>
      <c r="S217" s="153"/>
      <c r="T217" s="153"/>
      <c r="U217" s="153"/>
      <c r="V217" s="153"/>
      <c r="W217" s="151">
        <f>SUM(S217:V217)</f>
        <v>0</v>
      </c>
      <c r="X217" s="153"/>
      <c r="Y217" s="153"/>
      <c r="Z217" s="153"/>
      <c r="AA217" s="153"/>
      <c r="AB217" s="151">
        <f>SUM(X217:AA217)</f>
        <v>0</v>
      </c>
      <c r="AC217" s="153"/>
      <c r="AD217" s="153"/>
      <c r="AE217" s="153"/>
      <c r="AF217" s="153"/>
      <c r="AG217" s="151">
        <f>SUM(AC217:AF217)</f>
        <v>0</v>
      </c>
      <c r="AH217" s="153"/>
      <c r="AI217" s="153"/>
      <c r="AJ217" s="153"/>
      <c r="AK217" s="153"/>
      <c r="AL217" s="151">
        <f>SUM(AH217:AK217)</f>
        <v>0</v>
      </c>
      <c r="AM217" s="143">
        <f t="shared" si="47"/>
        <v>0</v>
      </c>
    </row>
    <row r="218" spans="1:39" x14ac:dyDescent="0.35">
      <c r="A218" s="156" t="s">
        <v>443</v>
      </c>
      <c r="B218" s="157">
        <v>30</v>
      </c>
      <c r="C218" s="156"/>
      <c r="D218" s="156">
        <f t="shared" ref="D218:AL218" si="51">SUM(D214:D217)</f>
        <v>0</v>
      </c>
      <c r="E218" s="156">
        <f t="shared" si="51"/>
        <v>0</v>
      </c>
      <c r="F218" s="156">
        <f t="shared" si="51"/>
        <v>0</v>
      </c>
      <c r="G218" s="156">
        <f t="shared" si="51"/>
        <v>0</v>
      </c>
      <c r="H218" s="156">
        <f t="shared" si="51"/>
        <v>0</v>
      </c>
      <c r="I218" s="156">
        <f t="shared" si="51"/>
        <v>0</v>
      </c>
      <c r="J218" s="156">
        <f t="shared" si="51"/>
        <v>0</v>
      </c>
      <c r="K218" s="156">
        <f t="shared" si="51"/>
        <v>0</v>
      </c>
      <c r="L218" s="156">
        <f t="shared" si="51"/>
        <v>0</v>
      </c>
      <c r="M218" s="156">
        <f t="shared" si="51"/>
        <v>0</v>
      </c>
      <c r="N218" s="156">
        <f t="shared" si="51"/>
        <v>0</v>
      </c>
      <c r="O218" s="156">
        <f t="shared" si="51"/>
        <v>0</v>
      </c>
      <c r="P218" s="156">
        <f t="shared" si="51"/>
        <v>0</v>
      </c>
      <c r="Q218" s="156">
        <f t="shared" si="51"/>
        <v>0</v>
      </c>
      <c r="R218" s="156">
        <f t="shared" si="51"/>
        <v>0</v>
      </c>
      <c r="S218" s="156">
        <f t="shared" si="51"/>
        <v>0</v>
      </c>
      <c r="T218" s="156">
        <f t="shared" si="51"/>
        <v>0</v>
      </c>
      <c r="U218" s="156">
        <f t="shared" si="51"/>
        <v>0</v>
      </c>
      <c r="V218" s="156">
        <f t="shared" si="51"/>
        <v>0</v>
      </c>
      <c r="W218" s="156">
        <f t="shared" si="51"/>
        <v>0</v>
      </c>
      <c r="X218" s="156">
        <f t="shared" si="51"/>
        <v>0</v>
      </c>
      <c r="Y218" s="156">
        <f t="shared" si="51"/>
        <v>0</v>
      </c>
      <c r="Z218" s="156">
        <f t="shared" si="51"/>
        <v>0</v>
      </c>
      <c r="AA218" s="156">
        <f t="shared" si="51"/>
        <v>0</v>
      </c>
      <c r="AB218" s="156">
        <f t="shared" si="51"/>
        <v>0</v>
      </c>
      <c r="AC218" s="156">
        <f t="shared" si="51"/>
        <v>0</v>
      </c>
      <c r="AD218" s="156">
        <f t="shared" si="51"/>
        <v>0</v>
      </c>
      <c r="AE218" s="156">
        <f t="shared" si="51"/>
        <v>0</v>
      </c>
      <c r="AF218" s="156">
        <f t="shared" si="51"/>
        <v>0</v>
      </c>
      <c r="AG218" s="156">
        <f t="shared" si="51"/>
        <v>0</v>
      </c>
      <c r="AH218" s="156">
        <f t="shared" si="51"/>
        <v>0</v>
      </c>
      <c r="AI218" s="156">
        <f t="shared" si="51"/>
        <v>0</v>
      </c>
      <c r="AJ218" s="156">
        <f t="shared" si="51"/>
        <v>0</v>
      </c>
      <c r="AK218" s="156">
        <f t="shared" si="51"/>
        <v>0</v>
      </c>
      <c r="AL218" s="156">
        <f t="shared" si="51"/>
        <v>0</v>
      </c>
      <c r="AM218" s="143">
        <f t="shared" si="47"/>
        <v>0</v>
      </c>
    </row>
    <row r="219" spans="1:39" x14ac:dyDescent="0.35">
      <c r="A219" s="150" t="s">
        <v>444</v>
      </c>
      <c r="B219" s="144">
        <v>24</v>
      </c>
      <c r="C219" s="148" t="s">
        <v>344</v>
      </c>
      <c r="D219" s="148"/>
      <c r="E219" s="148"/>
      <c r="F219" s="148"/>
      <c r="G219" s="148"/>
      <c r="H219" s="151">
        <f>SUM(D219:G219)</f>
        <v>0</v>
      </c>
      <c r="I219" s="148"/>
      <c r="J219" s="148"/>
      <c r="K219" s="148"/>
      <c r="L219" s="148"/>
      <c r="M219" s="151">
        <f>SUM(I219:L219)</f>
        <v>0</v>
      </c>
      <c r="N219" s="148"/>
      <c r="O219" s="148"/>
      <c r="P219" s="148"/>
      <c r="Q219" s="148"/>
      <c r="R219" s="151">
        <f>SUM(N219:Q219)</f>
        <v>0</v>
      </c>
      <c r="S219" s="148"/>
      <c r="T219" s="148"/>
      <c r="U219" s="148"/>
      <c r="V219" s="148"/>
      <c r="W219" s="151">
        <f>SUM(S219:V219)</f>
        <v>0</v>
      </c>
      <c r="X219" s="148"/>
      <c r="Y219" s="148"/>
      <c r="Z219" s="148"/>
      <c r="AA219" s="148"/>
      <c r="AB219" s="151">
        <f>SUM(X219:AA219)</f>
        <v>0</v>
      </c>
      <c r="AC219" s="148"/>
      <c r="AD219" s="148"/>
      <c r="AE219" s="148"/>
      <c r="AF219" s="148"/>
      <c r="AG219" s="151">
        <f>SUM(AC219:AF219)</f>
        <v>0</v>
      </c>
      <c r="AH219" s="148"/>
      <c r="AI219" s="148"/>
      <c r="AJ219" s="148"/>
      <c r="AK219" s="148"/>
      <c r="AL219" s="151">
        <f>SUM(AH219:AK219)</f>
        <v>0</v>
      </c>
      <c r="AM219" s="143">
        <f t="shared" si="47"/>
        <v>0</v>
      </c>
    </row>
    <row r="220" spans="1:39" x14ac:dyDescent="0.35">
      <c r="A220" s="199" t="s">
        <v>445</v>
      </c>
      <c r="B220" s="144"/>
      <c r="C220" s="153" t="s">
        <v>346</v>
      </c>
      <c r="D220" s="153"/>
      <c r="E220" s="153"/>
      <c r="F220" s="153"/>
      <c r="G220" s="153"/>
      <c r="H220" s="151">
        <f>SUM(D220:G220)</f>
        <v>0</v>
      </c>
      <c r="I220" s="153"/>
      <c r="J220" s="153"/>
      <c r="K220" s="153"/>
      <c r="L220" s="153"/>
      <c r="M220" s="151">
        <f>SUM(I220:L220)</f>
        <v>0</v>
      </c>
      <c r="N220" s="153"/>
      <c r="O220" s="153"/>
      <c r="P220" s="153"/>
      <c r="Q220" s="153"/>
      <c r="R220" s="151">
        <f>SUM(N220:Q220)</f>
        <v>0</v>
      </c>
      <c r="S220" s="153"/>
      <c r="T220" s="153"/>
      <c r="U220" s="153"/>
      <c r="V220" s="153"/>
      <c r="W220" s="151">
        <f>SUM(S220:V220)</f>
        <v>0</v>
      </c>
      <c r="X220" s="153"/>
      <c r="Y220" s="153"/>
      <c r="Z220" s="153"/>
      <c r="AA220" s="153"/>
      <c r="AB220" s="151">
        <f>SUM(X220:AA220)</f>
        <v>0</v>
      </c>
      <c r="AC220" s="153"/>
      <c r="AD220" s="153"/>
      <c r="AE220" s="153"/>
      <c r="AF220" s="153"/>
      <c r="AG220" s="151">
        <f>SUM(AC220:AF220)</f>
        <v>0</v>
      </c>
      <c r="AH220" s="153"/>
      <c r="AI220" s="153"/>
      <c r="AJ220" s="153"/>
      <c r="AK220" s="153"/>
      <c r="AL220" s="151">
        <f>SUM(AH220:AK220)</f>
        <v>0</v>
      </c>
      <c r="AM220" s="143">
        <f t="shared" si="47"/>
        <v>0</v>
      </c>
    </row>
    <row r="221" spans="1:39" x14ac:dyDescent="0.35">
      <c r="A221" s="199"/>
      <c r="B221" s="144"/>
      <c r="C221" s="148" t="s">
        <v>348</v>
      </c>
      <c r="D221" s="148"/>
      <c r="E221" s="148"/>
      <c r="F221" s="148"/>
      <c r="G221" s="148"/>
      <c r="H221" s="151">
        <f>SUM(D221:G221)</f>
        <v>0</v>
      </c>
      <c r="I221" s="148"/>
      <c r="J221" s="148"/>
      <c r="K221" s="148"/>
      <c r="L221" s="148"/>
      <c r="M221" s="151">
        <f>SUM(I221:L221)</f>
        <v>0</v>
      </c>
      <c r="N221" s="148"/>
      <c r="O221" s="148"/>
      <c r="P221" s="148"/>
      <c r="Q221" s="148"/>
      <c r="R221" s="151">
        <f>SUM(N221:Q221)</f>
        <v>0</v>
      </c>
      <c r="S221" s="148"/>
      <c r="T221" s="148"/>
      <c r="U221" s="148"/>
      <c r="V221" s="148"/>
      <c r="W221" s="151">
        <f>SUM(S221:V221)</f>
        <v>0</v>
      </c>
      <c r="X221" s="148"/>
      <c r="Y221" s="148"/>
      <c r="Z221" s="148"/>
      <c r="AA221" s="148"/>
      <c r="AB221" s="151">
        <f>SUM(X221:AA221)</f>
        <v>0</v>
      </c>
      <c r="AC221" s="148"/>
      <c r="AD221" s="148"/>
      <c r="AE221" s="148"/>
      <c r="AF221" s="148"/>
      <c r="AG221" s="151">
        <f>SUM(AC221:AF221)</f>
        <v>0</v>
      </c>
      <c r="AH221" s="148"/>
      <c r="AI221" s="148"/>
      <c r="AJ221" s="148"/>
      <c r="AK221" s="148"/>
      <c r="AL221" s="151">
        <f>SUM(AH221:AK221)</f>
        <v>0</v>
      </c>
      <c r="AM221" s="143">
        <f t="shared" si="47"/>
        <v>0</v>
      </c>
    </row>
    <row r="222" spans="1:39" x14ac:dyDescent="0.35">
      <c r="A222" s="199"/>
      <c r="B222" s="144"/>
      <c r="C222" s="153" t="s">
        <v>365</v>
      </c>
      <c r="D222" s="153"/>
      <c r="E222" s="153"/>
      <c r="F222" s="153"/>
      <c r="G222" s="153"/>
      <c r="H222" s="151">
        <f>SUM(D222:G222)</f>
        <v>0</v>
      </c>
      <c r="I222" s="153"/>
      <c r="J222" s="153"/>
      <c r="K222" s="153"/>
      <c r="L222" s="153"/>
      <c r="M222" s="151">
        <f>SUM(I222:L222)</f>
        <v>0</v>
      </c>
      <c r="N222" s="153"/>
      <c r="O222" s="153"/>
      <c r="P222" s="153"/>
      <c r="Q222" s="153"/>
      <c r="R222" s="151">
        <f>SUM(N222:Q222)</f>
        <v>0</v>
      </c>
      <c r="S222" s="153"/>
      <c r="T222" s="153"/>
      <c r="U222" s="153"/>
      <c r="V222" s="153"/>
      <c r="W222" s="151">
        <f>SUM(S222:V222)</f>
        <v>0</v>
      </c>
      <c r="X222" s="153"/>
      <c r="Y222" s="153"/>
      <c r="Z222" s="153"/>
      <c r="AA222" s="153"/>
      <c r="AB222" s="151">
        <f>SUM(X222:AA222)</f>
        <v>0</v>
      </c>
      <c r="AC222" s="153"/>
      <c r="AD222" s="153"/>
      <c r="AE222" s="153"/>
      <c r="AF222" s="153"/>
      <c r="AG222" s="151">
        <f>SUM(AC222:AF222)</f>
        <v>0</v>
      </c>
      <c r="AH222" s="153"/>
      <c r="AI222" s="153"/>
      <c r="AJ222" s="153"/>
      <c r="AK222" s="153"/>
      <c r="AL222" s="151">
        <f>SUM(AH222:AK222)</f>
        <v>0</v>
      </c>
      <c r="AM222" s="143">
        <f t="shared" si="47"/>
        <v>0</v>
      </c>
    </row>
    <row r="223" spans="1:39" x14ac:dyDescent="0.35">
      <c r="A223" s="156" t="s">
        <v>444</v>
      </c>
      <c r="B223" s="157">
        <v>24</v>
      </c>
      <c r="C223" s="156"/>
      <c r="D223" s="156">
        <f t="shared" ref="D223:AL223" si="52">SUM(D219:D222)</f>
        <v>0</v>
      </c>
      <c r="E223" s="156">
        <f t="shared" si="52"/>
        <v>0</v>
      </c>
      <c r="F223" s="156">
        <f t="shared" si="52"/>
        <v>0</v>
      </c>
      <c r="G223" s="156">
        <f t="shared" si="52"/>
        <v>0</v>
      </c>
      <c r="H223" s="156">
        <f t="shared" si="52"/>
        <v>0</v>
      </c>
      <c r="I223" s="156">
        <f t="shared" si="52"/>
        <v>0</v>
      </c>
      <c r="J223" s="156">
        <f t="shared" si="52"/>
        <v>0</v>
      </c>
      <c r="K223" s="156">
        <f t="shared" si="52"/>
        <v>0</v>
      </c>
      <c r="L223" s="156">
        <f t="shared" si="52"/>
        <v>0</v>
      </c>
      <c r="M223" s="156">
        <f t="shared" si="52"/>
        <v>0</v>
      </c>
      <c r="N223" s="156">
        <f t="shared" si="52"/>
        <v>0</v>
      </c>
      <c r="O223" s="156">
        <f t="shared" si="52"/>
        <v>0</v>
      </c>
      <c r="P223" s="156">
        <f t="shared" si="52"/>
        <v>0</v>
      </c>
      <c r="Q223" s="156">
        <f t="shared" si="52"/>
        <v>0</v>
      </c>
      <c r="R223" s="156">
        <f t="shared" si="52"/>
        <v>0</v>
      </c>
      <c r="S223" s="156">
        <f t="shared" si="52"/>
        <v>0</v>
      </c>
      <c r="T223" s="156">
        <f t="shared" si="52"/>
        <v>0</v>
      </c>
      <c r="U223" s="156">
        <f t="shared" si="52"/>
        <v>0</v>
      </c>
      <c r="V223" s="156">
        <f t="shared" si="52"/>
        <v>0</v>
      </c>
      <c r="W223" s="156">
        <f t="shared" si="52"/>
        <v>0</v>
      </c>
      <c r="X223" s="156">
        <f t="shared" si="52"/>
        <v>0</v>
      </c>
      <c r="Y223" s="156">
        <f t="shared" si="52"/>
        <v>0</v>
      </c>
      <c r="Z223" s="156">
        <f t="shared" si="52"/>
        <v>0</v>
      </c>
      <c r="AA223" s="156">
        <f t="shared" si="52"/>
        <v>0</v>
      </c>
      <c r="AB223" s="156">
        <f t="shared" si="52"/>
        <v>0</v>
      </c>
      <c r="AC223" s="156">
        <f t="shared" si="52"/>
        <v>0</v>
      </c>
      <c r="AD223" s="156">
        <f t="shared" si="52"/>
        <v>0</v>
      </c>
      <c r="AE223" s="156">
        <f t="shared" si="52"/>
        <v>0</v>
      </c>
      <c r="AF223" s="156">
        <f t="shared" si="52"/>
        <v>0</v>
      </c>
      <c r="AG223" s="156">
        <f t="shared" si="52"/>
        <v>0</v>
      </c>
      <c r="AH223" s="156">
        <f t="shared" si="52"/>
        <v>0</v>
      </c>
      <c r="AI223" s="156">
        <f t="shared" si="52"/>
        <v>0</v>
      </c>
      <c r="AJ223" s="156">
        <f t="shared" si="52"/>
        <v>0</v>
      </c>
      <c r="AK223" s="156">
        <f t="shared" si="52"/>
        <v>0</v>
      </c>
      <c r="AL223" s="156">
        <f t="shared" si="52"/>
        <v>0</v>
      </c>
      <c r="AM223" s="143">
        <f t="shared" si="47"/>
        <v>0</v>
      </c>
    </row>
    <row r="224" spans="1:39" x14ac:dyDescent="0.35">
      <c r="A224" s="150" t="s">
        <v>446</v>
      </c>
      <c r="B224" s="144" t="s">
        <v>447</v>
      </c>
      <c r="C224" s="148" t="s">
        <v>344</v>
      </c>
      <c r="D224" s="148"/>
      <c r="E224" s="148"/>
      <c r="F224" s="148"/>
      <c r="G224" s="148"/>
      <c r="H224" s="151">
        <f>SUM(D224:G224)</f>
        <v>0</v>
      </c>
      <c r="I224" s="148"/>
      <c r="J224" s="148"/>
      <c r="K224" s="148"/>
      <c r="L224" s="148"/>
      <c r="M224" s="151">
        <f>SUM(I224:L224)</f>
        <v>0</v>
      </c>
      <c r="N224" s="148"/>
      <c r="O224" s="148"/>
      <c r="P224" s="148"/>
      <c r="Q224" s="148"/>
      <c r="R224" s="151">
        <f>SUM(N224:Q224)</f>
        <v>0</v>
      </c>
      <c r="S224" s="148"/>
      <c r="T224" s="148"/>
      <c r="U224" s="148"/>
      <c r="V224" s="148"/>
      <c r="W224" s="151">
        <f>SUM(S224:V224)</f>
        <v>0</v>
      </c>
      <c r="X224" s="148"/>
      <c r="Y224" s="148"/>
      <c r="Z224" s="148"/>
      <c r="AA224" s="148"/>
      <c r="AB224" s="151">
        <f>SUM(X224:AA224)</f>
        <v>0</v>
      </c>
      <c r="AC224" s="148"/>
      <c r="AD224" s="148"/>
      <c r="AE224" s="148"/>
      <c r="AF224" s="148"/>
      <c r="AG224" s="151">
        <f>SUM(AC224:AF224)</f>
        <v>0</v>
      </c>
      <c r="AH224" s="148"/>
      <c r="AI224" s="148"/>
      <c r="AJ224" s="148"/>
      <c r="AK224" s="148"/>
      <c r="AL224" s="151">
        <f>SUM(AH224:AK224)</f>
        <v>0</v>
      </c>
      <c r="AM224" s="143">
        <f t="shared" si="47"/>
        <v>0</v>
      </c>
    </row>
    <row r="225" spans="1:39" x14ac:dyDescent="0.35">
      <c r="A225" s="199" t="s">
        <v>448</v>
      </c>
      <c r="B225" s="144"/>
      <c r="C225" s="153" t="s">
        <v>346</v>
      </c>
      <c r="D225" s="153"/>
      <c r="E225" s="153"/>
      <c r="F225" s="153"/>
      <c r="G225" s="153"/>
      <c r="H225" s="151">
        <f>SUM(D225:G225)</f>
        <v>0</v>
      </c>
      <c r="I225" s="153"/>
      <c r="J225" s="153"/>
      <c r="K225" s="153"/>
      <c r="L225" s="153"/>
      <c r="M225" s="151">
        <f>SUM(I225:L225)</f>
        <v>0</v>
      </c>
      <c r="N225" s="153"/>
      <c r="O225" s="153"/>
      <c r="P225" s="153"/>
      <c r="Q225" s="153"/>
      <c r="R225" s="151">
        <f>SUM(N225:Q225)</f>
        <v>0</v>
      </c>
      <c r="S225" s="153"/>
      <c r="T225" s="153"/>
      <c r="U225" s="153"/>
      <c r="V225" s="153"/>
      <c r="W225" s="151">
        <f>SUM(S225:V225)</f>
        <v>0</v>
      </c>
      <c r="X225" s="153"/>
      <c r="Y225" s="153"/>
      <c r="Z225" s="153"/>
      <c r="AA225" s="153"/>
      <c r="AB225" s="151">
        <f>SUM(X225:AA225)</f>
        <v>0</v>
      </c>
      <c r="AC225" s="153"/>
      <c r="AD225" s="153"/>
      <c r="AE225" s="153"/>
      <c r="AF225" s="153"/>
      <c r="AG225" s="151">
        <f>SUM(AC225:AF225)</f>
        <v>0</v>
      </c>
      <c r="AH225" s="153"/>
      <c r="AI225" s="153"/>
      <c r="AJ225" s="153"/>
      <c r="AK225" s="153"/>
      <c r="AL225" s="151">
        <f>SUM(AH225:AK225)</f>
        <v>0</v>
      </c>
      <c r="AM225" s="143">
        <f t="shared" si="47"/>
        <v>0</v>
      </c>
    </row>
    <row r="226" spans="1:39" x14ac:dyDescent="0.35">
      <c r="A226" s="199"/>
      <c r="B226" s="144"/>
      <c r="C226" s="148" t="s">
        <v>348</v>
      </c>
      <c r="D226" s="148"/>
      <c r="E226" s="148"/>
      <c r="F226" s="148"/>
      <c r="G226" s="148"/>
      <c r="H226" s="151">
        <f>SUM(D226:G226)</f>
        <v>0</v>
      </c>
      <c r="I226" s="148"/>
      <c r="J226" s="148"/>
      <c r="K226" s="148"/>
      <c r="L226" s="148"/>
      <c r="M226" s="151">
        <f>SUM(I226:L226)</f>
        <v>0</v>
      </c>
      <c r="N226" s="148"/>
      <c r="O226" s="148"/>
      <c r="P226" s="148"/>
      <c r="Q226" s="148"/>
      <c r="R226" s="151">
        <f>SUM(N226:Q226)</f>
        <v>0</v>
      </c>
      <c r="S226" s="148"/>
      <c r="T226" s="148"/>
      <c r="U226" s="148"/>
      <c r="V226" s="148"/>
      <c r="W226" s="151">
        <f>SUM(S226:V226)</f>
        <v>0</v>
      </c>
      <c r="X226" s="148"/>
      <c r="Y226" s="148"/>
      <c r="Z226" s="148"/>
      <c r="AA226" s="148"/>
      <c r="AB226" s="151">
        <f>SUM(X226:AA226)</f>
        <v>0</v>
      </c>
      <c r="AC226" s="148"/>
      <c r="AD226" s="148"/>
      <c r="AE226" s="148"/>
      <c r="AF226" s="148"/>
      <c r="AG226" s="151">
        <f>SUM(AC226:AF226)</f>
        <v>0</v>
      </c>
      <c r="AH226" s="148"/>
      <c r="AI226" s="148"/>
      <c r="AJ226" s="148"/>
      <c r="AK226" s="148"/>
      <c r="AL226" s="151">
        <f>SUM(AH226:AK226)</f>
        <v>0</v>
      </c>
      <c r="AM226" s="143">
        <f t="shared" si="47"/>
        <v>0</v>
      </c>
    </row>
    <row r="227" spans="1:39" x14ac:dyDescent="0.35">
      <c r="A227" s="199"/>
      <c r="B227" s="144"/>
      <c r="C227" s="153" t="s">
        <v>365</v>
      </c>
      <c r="D227" s="153"/>
      <c r="E227" s="153"/>
      <c r="F227" s="153"/>
      <c r="G227" s="153"/>
      <c r="H227" s="151">
        <f>SUM(D227:G227)</f>
        <v>0</v>
      </c>
      <c r="I227" s="153"/>
      <c r="J227" s="153"/>
      <c r="K227" s="153"/>
      <c r="L227" s="153"/>
      <c r="M227" s="151">
        <f>SUM(I227:L227)</f>
        <v>0</v>
      </c>
      <c r="N227" s="153"/>
      <c r="O227" s="153"/>
      <c r="P227" s="153"/>
      <c r="Q227" s="153"/>
      <c r="R227" s="151">
        <f>SUM(N227:Q227)</f>
        <v>0</v>
      </c>
      <c r="S227" s="153"/>
      <c r="T227" s="153"/>
      <c r="U227" s="153"/>
      <c r="V227" s="153"/>
      <c r="W227" s="151">
        <f>SUM(S227:V227)</f>
        <v>0</v>
      </c>
      <c r="X227" s="153"/>
      <c r="Y227" s="153"/>
      <c r="Z227" s="153"/>
      <c r="AA227" s="153"/>
      <c r="AB227" s="151">
        <f>SUM(X227:AA227)</f>
        <v>0</v>
      </c>
      <c r="AC227" s="153"/>
      <c r="AD227" s="153"/>
      <c r="AE227" s="153"/>
      <c r="AF227" s="153"/>
      <c r="AG227" s="151">
        <f>SUM(AC227:AF227)</f>
        <v>0</v>
      </c>
      <c r="AH227" s="153"/>
      <c r="AI227" s="153"/>
      <c r="AJ227" s="153"/>
      <c r="AK227" s="153"/>
      <c r="AL227" s="151">
        <f>SUM(AH227:AK227)</f>
        <v>0</v>
      </c>
      <c r="AM227" s="143">
        <f t="shared" si="47"/>
        <v>0</v>
      </c>
    </row>
    <row r="228" spans="1:39" x14ac:dyDescent="0.35">
      <c r="A228" s="156" t="s">
        <v>446</v>
      </c>
      <c r="B228" s="157" t="s">
        <v>447</v>
      </c>
      <c r="C228" s="156"/>
      <c r="D228" s="156">
        <f t="shared" ref="D228:AL228" si="53">SUM(D224:D227)</f>
        <v>0</v>
      </c>
      <c r="E228" s="156">
        <f t="shared" si="53"/>
        <v>0</v>
      </c>
      <c r="F228" s="156">
        <f t="shared" si="53"/>
        <v>0</v>
      </c>
      <c r="G228" s="156">
        <f t="shared" si="53"/>
        <v>0</v>
      </c>
      <c r="H228" s="156">
        <f t="shared" si="53"/>
        <v>0</v>
      </c>
      <c r="I228" s="156">
        <f t="shared" si="53"/>
        <v>0</v>
      </c>
      <c r="J228" s="156">
        <f t="shared" si="53"/>
        <v>0</v>
      </c>
      <c r="K228" s="156">
        <f t="shared" si="53"/>
        <v>0</v>
      </c>
      <c r="L228" s="156">
        <f t="shared" si="53"/>
        <v>0</v>
      </c>
      <c r="M228" s="156">
        <f t="shared" si="53"/>
        <v>0</v>
      </c>
      <c r="N228" s="156">
        <f t="shared" si="53"/>
        <v>0</v>
      </c>
      <c r="O228" s="156">
        <f t="shared" si="53"/>
        <v>0</v>
      </c>
      <c r="P228" s="156">
        <f t="shared" si="53"/>
        <v>0</v>
      </c>
      <c r="Q228" s="156">
        <f t="shared" si="53"/>
        <v>0</v>
      </c>
      <c r="R228" s="156">
        <f t="shared" si="53"/>
        <v>0</v>
      </c>
      <c r="S228" s="156">
        <f t="shared" si="53"/>
        <v>0</v>
      </c>
      <c r="T228" s="156">
        <f t="shared" si="53"/>
        <v>0</v>
      </c>
      <c r="U228" s="156">
        <f t="shared" si="53"/>
        <v>0</v>
      </c>
      <c r="V228" s="156">
        <f t="shared" si="53"/>
        <v>0</v>
      </c>
      <c r="W228" s="156">
        <f t="shared" si="53"/>
        <v>0</v>
      </c>
      <c r="X228" s="156">
        <f t="shared" si="53"/>
        <v>0</v>
      </c>
      <c r="Y228" s="156">
        <f t="shared" si="53"/>
        <v>0</v>
      </c>
      <c r="Z228" s="156">
        <f t="shared" si="53"/>
        <v>0</v>
      </c>
      <c r="AA228" s="156">
        <f t="shared" si="53"/>
        <v>0</v>
      </c>
      <c r="AB228" s="156">
        <f t="shared" si="53"/>
        <v>0</v>
      </c>
      <c r="AC228" s="156">
        <f t="shared" si="53"/>
        <v>0</v>
      </c>
      <c r="AD228" s="156">
        <f t="shared" si="53"/>
        <v>0</v>
      </c>
      <c r="AE228" s="156">
        <f t="shared" si="53"/>
        <v>0</v>
      </c>
      <c r="AF228" s="156">
        <f t="shared" si="53"/>
        <v>0</v>
      </c>
      <c r="AG228" s="156">
        <f t="shared" si="53"/>
        <v>0</v>
      </c>
      <c r="AH228" s="156">
        <f t="shared" si="53"/>
        <v>0</v>
      </c>
      <c r="AI228" s="156">
        <f t="shared" si="53"/>
        <v>0</v>
      </c>
      <c r="AJ228" s="156">
        <f t="shared" si="53"/>
        <v>0</v>
      </c>
      <c r="AK228" s="156">
        <f t="shared" si="53"/>
        <v>0</v>
      </c>
      <c r="AL228" s="156">
        <f t="shared" si="53"/>
        <v>0</v>
      </c>
      <c r="AM228" s="143">
        <f t="shared" si="47"/>
        <v>0</v>
      </c>
    </row>
    <row r="229" spans="1:39" x14ac:dyDescent="0.35">
      <c r="A229" s="150" t="s">
        <v>449</v>
      </c>
      <c r="B229" s="144">
        <v>26</v>
      </c>
      <c r="C229" s="148" t="s">
        <v>344</v>
      </c>
      <c r="D229" s="148"/>
      <c r="E229" s="148"/>
      <c r="F229" s="148"/>
      <c r="G229" s="148"/>
      <c r="H229" s="151">
        <f>SUM(D229:G229)</f>
        <v>0</v>
      </c>
      <c r="I229" s="148"/>
      <c r="J229" s="148"/>
      <c r="K229" s="148"/>
      <c r="L229" s="148"/>
      <c r="M229" s="151">
        <f>SUM(I229:L229)</f>
        <v>0</v>
      </c>
      <c r="N229" s="148"/>
      <c r="O229" s="148"/>
      <c r="P229" s="148"/>
      <c r="Q229" s="148"/>
      <c r="R229" s="151">
        <f>SUM(N229:Q229)</f>
        <v>0</v>
      </c>
      <c r="S229" s="148"/>
      <c r="T229" s="148"/>
      <c r="U229" s="148"/>
      <c r="V229" s="148"/>
      <c r="W229" s="151">
        <f>SUM(S229:V229)</f>
        <v>0</v>
      </c>
      <c r="X229" s="148"/>
      <c r="Y229" s="148"/>
      <c r="Z229" s="148"/>
      <c r="AA229" s="148"/>
      <c r="AB229" s="151">
        <f>SUM(X229:AA229)</f>
        <v>0</v>
      </c>
      <c r="AC229" s="148"/>
      <c r="AD229" s="148"/>
      <c r="AE229" s="148"/>
      <c r="AF229" s="148"/>
      <c r="AG229" s="151">
        <f>SUM(AC229:AF229)</f>
        <v>0</v>
      </c>
      <c r="AH229" s="148"/>
      <c r="AI229" s="148"/>
      <c r="AJ229" s="148"/>
      <c r="AK229" s="148"/>
      <c r="AL229" s="151">
        <f>SUM(AH229:AK229)</f>
        <v>0</v>
      </c>
      <c r="AM229" s="143">
        <f t="shared" si="47"/>
        <v>0</v>
      </c>
    </row>
    <row r="230" spans="1:39" x14ac:dyDescent="0.35">
      <c r="A230" s="199" t="s">
        <v>520</v>
      </c>
      <c r="B230" s="144"/>
      <c r="C230" s="153" t="s">
        <v>346</v>
      </c>
      <c r="D230" s="153"/>
      <c r="E230" s="153"/>
      <c r="F230" s="153"/>
      <c r="G230" s="153"/>
      <c r="H230" s="151">
        <f>SUM(D230:G230)</f>
        <v>0</v>
      </c>
      <c r="I230" s="153"/>
      <c r="J230" s="153"/>
      <c r="K230" s="153"/>
      <c r="L230" s="153"/>
      <c r="M230" s="151">
        <f>SUM(I230:L230)</f>
        <v>0</v>
      </c>
      <c r="N230" s="153"/>
      <c r="O230" s="153"/>
      <c r="P230" s="153"/>
      <c r="Q230" s="153"/>
      <c r="R230" s="151">
        <f>SUM(N230:Q230)</f>
        <v>0</v>
      </c>
      <c r="S230" s="153"/>
      <c r="T230" s="153"/>
      <c r="U230" s="153"/>
      <c r="V230" s="153"/>
      <c r="W230" s="151">
        <f>SUM(S230:V230)</f>
        <v>0</v>
      </c>
      <c r="X230" s="153"/>
      <c r="Y230" s="153"/>
      <c r="Z230" s="153"/>
      <c r="AA230" s="153"/>
      <c r="AB230" s="151">
        <f>SUM(X230:AA230)</f>
        <v>0</v>
      </c>
      <c r="AC230" s="153"/>
      <c r="AD230" s="153"/>
      <c r="AE230" s="153"/>
      <c r="AF230" s="153"/>
      <c r="AG230" s="151">
        <f>SUM(AC230:AF230)</f>
        <v>0</v>
      </c>
      <c r="AH230" s="153"/>
      <c r="AI230" s="153"/>
      <c r="AJ230" s="153"/>
      <c r="AK230" s="153"/>
      <c r="AL230" s="151">
        <f>SUM(AH230:AK230)</f>
        <v>0</v>
      </c>
      <c r="AM230" s="143">
        <f t="shared" si="47"/>
        <v>0</v>
      </c>
    </row>
    <row r="231" spans="1:39" x14ac:dyDescent="0.35">
      <c r="A231" s="199"/>
      <c r="B231" s="144"/>
      <c r="C231" s="148" t="s">
        <v>348</v>
      </c>
      <c r="D231" s="148"/>
      <c r="E231" s="148"/>
      <c r="F231" s="148"/>
      <c r="G231" s="148"/>
      <c r="H231" s="151">
        <f>SUM(D231:G231)</f>
        <v>0</v>
      </c>
      <c r="I231" s="148"/>
      <c r="J231" s="148"/>
      <c r="K231" s="148"/>
      <c r="L231" s="148"/>
      <c r="M231" s="151">
        <f>SUM(I231:L231)</f>
        <v>0</v>
      </c>
      <c r="N231" s="148"/>
      <c r="O231" s="148"/>
      <c r="P231" s="148"/>
      <c r="Q231" s="148"/>
      <c r="R231" s="151">
        <f>SUM(N231:Q231)</f>
        <v>0</v>
      </c>
      <c r="S231" s="148"/>
      <c r="T231" s="148"/>
      <c r="U231" s="148"/>
      <c r="V231" s="148"/>
      <c r="W231" s="151">
        <f>SUM(S231:V231)</f>
        <v>0</v>
      </c>
      <c r="X231" s="148"/>
      <c r="Y231" s="148"/>
      <c r="Z231" s="148"/>
      <c r="AA231" s="148"/>
      <c r="AB231" s="151">
        <f>SUM(X231:AA231)</f>
        <v>0</v>
      </c>
      <c r="AC231" s="148"/>
      <c r="AD231" s="148"/>
      <c r="AE231" s="148"/>
      <c r="AF231" s="148"/>
      <c r="AG231" s="151">
        <f>SUM(AC231:AF231)</f>
        <v>0</v>
      </c>
      <c r="AH231" s="148"/>
      <c r="AI231" s="148"/>
      <c r="AJ231" s="148"/>
      <c r="AK231" s="148"/>
      <c r="AL231" s="151">
        <f>SUM(AH231:AK231)</f>
        <v>0</v>
      </c>
      <c r="AM231" s="143">
        <f t="shared" si="47"/>
        <v>0</v>
      </c>
    </row>
    <row r="232" spans="1:39" x14ac:dyDescent="0.35">
      <c r="A232" s="199"/>
      <c r="B232" s="144"/>
      <c r="C232" s="153" t="s">
        <v>365</v>
      </c>
      <c r="D232" s="153"/>
      <c r="E232" s="153"/>
      <c r="F232" s="153"/>
      <c r="G232" s="153"/>
      <c r="H232" s="151">
        <f>SUM(D232:G232)</f>
        <v>0</v>
      </c>
      <c r="I232" s="153"/>
      <c r="J232" s="153"/>
      <c r="K232" s="153"/>
      <c r="L232" s="153"/>
      <c r="M232" s="151">
        <f>SUM(I232:L232)</f>
        <v>0</v>
      </c>
      <c r="N232" s="153"/>
      <c r="O232" s="153"/>
      <c r="P232" s="153"/>
      <c r="Q232" s="153"/>
      <c r="R232" s="151">
        <f>SUM(N232:Q232)</f>
        <v>0</v>
      </c>
      <c r="S232" s="153"/>
      <c r="T232" s="153"/>
      <c r="U232" s="153"/>
      <c r="V232" s="153"/>
      <c r="W232" s="151">
        <f>SUM(S232:V232)</f>
        <v>0</v>
      </c>
      <c r="X232" s="153"/>
      <c r="Y232" s="153"/>
      <c r="Z232" s="153"/>
      <c r="AA232" s="153"/>
      <c r="AB232" s="151">
        <f>SUM(X232:AA232)</f>
        <v>0</v>
      </c>
      <c r="AC232" s="153"/>
      <c r="AD232" s="153"/>
      <c r="AE232" s="153"/>
      <c r="AF232" s="153"/>
      <c r="AG232" s="151">
        <f>SUM(AC232:AF232)</f>
        <v>0</v>
      </c>
      <c r="AH232" s="153"/>
      <c r="AI232" s="153"/>
      <c r="AJ232" s="153"/>
      <c r="AK232" s="153"/>
      <c r="AL232" s="151">
        <f>SUM(AH232:AK232)</f>
        <v>0</v>
      </c>
      <c r="AM232" s="143">
        <f t="shared" si="47"/>
        <v>0</v>
      </c>
    </row>
    <row r="233" spans="1:39" x14ac:dyDescent="0.35">
      <c r="A233" s="156" t="s">
        <v>520</v>
      </c>
      <c r="B233" s="157"/>
      <c r="C233" s="156"/>
      <c r="D233" s="156">
        <f t="shared" ref="D233:AD233" si="54">SUM(D229:D232)</f>
        <v>0</v>
      </c>
      <c r="E233" s="156">
        <f t="shared" si="54"/>
        <v>0</v>
      </c>
      <c r="F233" s="156">
        <f t="shared" si="54"/>
        <v>0</v>
      </c>
      <c r="G233" s="156">
        <f t="shared" si="54"/>
        <v>0</v>
      </c>
      <c r="H233" s="156">
        <f t="shared" si="54"/>
        <v>0</v>
      </c>
      <c r="I233" s="156">
        <f t="shared" si="54"/>
        <v>0</v>
      </c>
      <c r="J233" s="156">
        <f t="shared" si="54"/>
        <v>0</v>
      </c>
      <c r="K233" s="156">
        <f t="shared" si="54"/>
        <v>0</v>
      </c>
      <c r="L233" s="156">
        <f t="shared" si="54"/>
        <v>0</v>
      </c>
      <c r="M233" s="156">
        <f t="shared" si="54"/>
        <v>0</v>
      </c>
      <c r="N233" s="156">
        <f t="shared" si="54"/>
        <v>0</v>
      </c>
      <c r="O233" s="156">
        <f t="shared" si="54"/>
        <v>0</v>
      </c>
      <c r="P233" s="156">
        <f t="shared" si="54"/>
        <v>0</v>
      </c>
      <c r="Q233" s="156">
        <f t="shared" si="54"/>
        <v>0</v>
      </c>
      <c r="R233" s="156">
        <f t="shared" si="54"/>
        <v>0</v>
      </c>
      <c r="S233" s="156">
        <f t="shared" si="54"/>
        <v>0</v>
      </c>
      <c r="T233" s="156">
        <f t="shared" si="54"/>
        <v>0</v>
      </c>
      <c r="U233" s="156">
        <f t="shared" si="54"/>
        <v>0</v>
      </c>
      <c r="V233" s="156">
        <f t="shared" si="54"/>
        <v>0</v>
      </c>
      <c r="W233" s="156">
        <f t="shared" si="54"/>
        <v>0</v>
      </c>
      <c r="X233" s="156">
        <f t="shared" si="54"/>
        <v>0</v>
      </c>
      <c r="Y233" s="156">
        <f t="shared" si="54"/>
        <v>0</v>
      </c>
      <c r="Z233" s="156">
        <f t="shared" si="54"/>
        <v>0</v>
      </c>
      <c r="AA233" s="156">
        <f t="shared" si="54"/>
        <v>0</v>
      </c>
      <c r="AB233" s="156">
        <f t="shared" si="54"/>
        <v>0</v>
      </c>
      <c r="AC233" s="156">
        <f t="shared" si="54"/>
        <v>0</v>
      </c>
      <c r="AD233" s="156">
        <f t="shared" si="54"/>
        <v>0</v>
      </c>
      <c r="AE233" s="156"/>
      <c r="AF233" s="156">
        <f t="shared" ref="AF233:AL233" si="55">SUM(AF229:AF232)</f>
        <v>0</v>
      </c>
      <c r="AG233" s="156">
        <f t="shared" si="55"/>
        <v>0</v>
      </c>
      <c r="AH233" s="156">
        <f t="shared" si="55"/>
        <v>0</v>
      </c>
      <c r="AI233" s="156">
        <f t="shared" si="55"/>
        <v>0</v>
      </c>
      <c r="AJ233" s="156">
        <f t="shared" si="55"/>
        <v>0</v>
      </c>
      <c r="AK233" s="156">
        <f t="shared" si="55"/>
        <v>0</v>
      </c>
      <c r="AL233" s="156">
        <f t="shared" si="55"/>
        <v>0</v>
      </c>
      <c r="AM233" s="143">
        <f t="shared" si="47"/>
        <v>0</v>
      </c>
    </row>
    <row r="234" spans="1:39" x14ac:dyDescent="0.35">
      <c r="A234" s="199" t="s">
        <v>450</v>
      </c>
      <c r="B234" s="144"/>
      <c r="C234" s="148" t="s">
        <v>344</v>
      </c>
      <c r="D234" s="148">
        <v>2</v>
      </c>
      <c r="E234" s="148">
        <v>1</v>
      </c>
      <c r="F234" s="148"/>
      <c r="G234" s="148"/>
      <c r="H234" s="151">
        <f>SUM(D234:G234)</f>
        <v>3</v>
      </c>
      <c r="I234" s="148"/>
      <c r="J234" s="148"/>
      <c r="K234" s="148"/>
      <c r="L234" s="148"/>
      <c r="M234" s="151">
        <f>SUM(I234:L234)</f>
        <v>0</v>
      </c>
      <c r="N234" s="148">
        <v>20</v>
      </c>
      <c r="O234" s="148"/>
      <c r="P234" s="148">
        <v>1</v>
      </c>
      <c r="Q234" s="148"/>
      <c r="R234" s="151">
        <f>SUM(N234:Q234)</f>
        <v>21</v>
      </c>
      <c r="S234" s="148"/>
      <c r="T234" s="148"/>
      <c r="U234" s="148"/>
      <c r="V234" s="148"/>
      <c r="W234" s="151">
        <f>SUM(S234:V234)</f>
        <v>0</v>
      </c>
      <c r="X234" s="148"/>
      <c r="Y234" s="148"/>
      <c r="Z234" s="148"/>
      <c r="AA234" s="148"/>
      <c r="AB234" s="151">
        <f>SUM(X234:AA234)</f>
        <v>0</v>
      </c>
      <c r="AC234" s="148"/>
      <c r="AD234" s="148"/>
      <c r="AE234" s="148"/>
      <c r="AF234" s="148"/>
      <c r="AG234" s="151">
        <f>SUM(AC234:AF234)</f>
        <v>0</v>
      </c>
      <c r="AH234" s="148"/>
      <c r="AI234" s="148"/>
      <c r="AJ234" s="148"/>
      <c r="AK234" s="148"/>
      <c r="AL234" s="151">
        <f>SUM(AH234:AK234)</f>
        <v>0</v>
      </c>
      <c r="AM234" s="143">
        <f t="shared" si="47"/>
        <v>24</v>
      </c>
    </row>
    <row r="235" spans="1:39" x14ac:dyDescent="0.35">
      <c r="A235" s="199"/>
      <c r="B235" s="144"/>
      <c r="C235" s="153" t="s">
        <v>346</v>
      </c>
      <c r="D235" s="153"/>
      <c r="E235" s="153"/>
      <c r="F235" s="153"/>
      <c r="G235" s="153"/>
      <c r="H235" s="151">
        <f>SUM(D235:G235)</f>
        <v>0</v>
      </c>
      <c r="I235" s="153">
        <v>1</v>
      </c>
      <c r="J235" s="153"/>
      <c r="K235" s="153"/>
      <c r="L235" s="153"/>
      <c r="M235" s="151">
        <f>SUM(I235:L235)</f>
        <v>1</v>
      </c>
      <c r="N235" s="153">
        <v>4</v>
      </c>
      <c r="O235" s="153"/>
      <c r="P235" s="153">
        <v>1</v>
      </c>
      <c r="Q235" s="153"/>
      <c r="R235" s="151">
        <f>SUM(N235:Q235)</f>
        <v>5</v>
      </c>
      <c r="S235" s="153"/>
      <c r="T235" s="153"/>
      <c r="U235" s="153"/>
      <c r="V235" s="153"/>
      <c r="W235" s="151">
        <f>SUM(S235:V235)</f>
        <v>0</v>
      </c>
      <c r="X235" s="153"/>
      <c r="Y235" s="153"/>
      <c r="Z235" s="153"/>
      <c r="AA235" s="153"/>
      <c r="AB235" s="151">
        <f>SUM(X235:AA235)</f>
        <v>0</v>
      </c>
      <c r="AC235" s="153"/>
      <c r="AD235" s="153"/>
      <c r="AE235" s="153"/>
      <c r="AF235" s="153"/>
      <c r="AG235" s="151">
        <f>SUM(AC235:AF235)</f>
        <v>0</v>
      </c>
      <c r="AH235" s="153"/>
      <c r="AI235" s="153"/>
      <c r="AJ235" s="153"/>
      <c r="AK235" s="153"/>
      <c r="AL235" s="151">
        <f>SUM(AH235:AK235)</f>
        <v>0</v>
      </c>
      <c r="AM235" s="143">
        <f t="shared" si="47"/>
        <v>6</v>
      </c>
    </row>
    <row r="236" spans="1:39" x14ac:dyDescent="0.35">
      <c r="A236" s="199"/>
      <c r="B236" s="144"/>
      <c r="C236" s="148" t="s">
        <v>348</v>
      </c>
      <c r="D236" s="148">
        <v>1</v>
      </c>
      <c r="E236" s="148"/>
      <c r="F236" s="148">
        <v>1</v>
      </c>
      <c r="G236" s="148"/>
      <c r="H236" s="151">
        <f>SUM(D236:G236)</f>
        <v>2</v>
      </c>
      <c r="I236" s="148"/>
      <c r="J236" s="148"/>
      <c r="K236" s="148"/>
      <c r="L236" s="148"/>
      <c r="M236" s="151">
        <f>SUM(I236:L236)</f>
        <v>0</v>
      </c>
      <c r="N236" s="148">
        <v>2</v>
      </c>
      <c r="O236" s="148"/>
      <c r="P236" s="148">
        <v>1</v>
      </c>
      <c r="Q236" s="148"/>
      <c r="R236" s="151">
        <f>SUM(N236:Q236)</f>
        <v>3</v>
      </c>
      <c r="S236" s="148"/>
      <c r="T236" s="148"/>
      <c r="U236" s="148"/>
      <c r="V236" s="148"/>
      <c r="W236" s="151">
        <f>SUM(S236:V236)</f>
        <v>0</v>
      </c>
      <c r="X236" s="148"/>
      <c r="Y236" s="148"/>
      <c r="Z236" s="148"/>
      <c r="AA236" s="148"/>
      <c r="AB236" s="151">
        <f>SUM(X236:AA236)</f>
        <v>0</v>
      </c>
      <c r="AC236" s="148"/>
      <c r="AD236" s="148"/>
      <c r="AE236" s="148"/>
      <c r="AF236" s="148"/>
      <c r="AG236" s="151">
        <f>SUM(AC236:AF236)</f>
        <v>0</v>
      </c>
      <c r="AH236" s="148"/>
      <c r="AI236" s="148"/>
      <c r="AJ236" s="148"/>
      <c r="AK236" s="148"/>
      <c r="AL236" s="151">
        <f>SUM(AH236:AK236)</f>
        <v>0</v>
      </c>
      <c r="AM236" s="143">
        <f t="shared" si="47"/>
        <v>5</v>
      </c>
    </row>
    <row r="237" spans="1:39" x14ac:dyDescent="0.35">
      <c r="A237" s="199"/>
      <c r="B237" s="144"/>
      <c r="C237" s="153" t="s">
        <v>365</v>
      </c>
      <c r="D237" s="153"/>
      <c r="E237" s="153"/>
      <c r="F237" s="153"/>
      <c r="G237" s="153"/>
      <c r="H237" s="151">
        <f>SUM(D237:G237)</f>
        <v>0</v>
      </c>
      <c r="I237" s="153"/>
      <c r="J237" s="153"/>
      <c r="K237" s="153"/>
      <c r="L237" s="153"/>
      <c r="M237" s="151">
        <f>SUM(I237:L237)</f>
        <v>0</v>
      </c>
      <c r="N237" s="153"/>
      <c r="O237" s="153"/>
      <c r="P237" s="153"/>
      <c r="Q237" s="153"/>
      <c r="R237" s="151">
        <f>SUM(N237:Q237)</f>
        <v>0</v>
      </c>
      <c r="S237" s="153"/>
      <c r="T237" s="153"/>
      <c r="U237" s="153"/>
      <c r="V237" s="153"/>
      <c r="W237" s="151">
        <f>SUM(S237:V237)</f>
        <v>0</v>
      </c>
      <c r="X237" s="153"/>
      <c r="Y237" s="153"/>
      <c r="Z237" s="153"/>
      <c r="AA237" s="153"/>
      <c r="AB237" s="151">
        <f>SUM(X237:AA237)</f>
        <v>0</v>
      </c>
      <c r="AC237" s="153"/>
      <c r="AD237" s="153"/>
      <c r="AE237" s="153"/>
      <c r="AF237" s="153"/>
      <c r="AG237" s="151">
        <f>SUM(AC237:AF237)</f>
        <v>0</v>
      </c>
      <c r="AH237" s="153"/>
      <c r="AI237" s="153"/>
      <c r="AJ237" s="153"/>
      <c r="AK237" s="153"/>
      <c r="AL237" s="151">
        <f>SUM(AH237:AK237)</f>
        <v>0</v>
      </c>
      <c r="AM237" s="143">
        <f t="shared" si="47"/>
        <v>0</v>
      </c>
    </row>
    <row r="238" spans="1:39" x14ac:dyDescent="0.35">
      <c r="A238" s="161" t="s">
        <v>451</v>
      </c>
      <c r="B238" s="157"/>
      <c r="C238" s="156"/>
      <c r="D238" s="156">
        <f t="shared" ref="D238:AL238" si="56">SUM(D234:D237)</f>
        <v>3</v>
      </c>
      <c r="E238" s="156">
        <f t="shared" si="56"/>
        <v>1</v>
      </c>
      <c r="F238" s="156">
        <f t="shared" si="56"/>
        <v>1</v>
      </c>
      <c r="G238" s="156">
        <f t="shared" si="56"/>
        <v>0</v>
      </c>
      <c r="H238" s="156">
        <f t="shared" si="56"/>
        <v>5</v>
      </c>
      <c r="I238" s="156">
        <f t="shared" si="56"/>
        <v>1</v>
      </c>
      <c r="J238" s="156">
        <f t="shared" si="56"/>
        <v>0</v>
      </c>
      <c r="K238" s="156">
        <f t="shared" si="56"/>
        <v>0</v>
      </c>
      <c r="L238" s="156">
        <f t="shared" si="56"/>
        <v>0</v>
      </c>
      <c r="M238" s="156">
        <f t="shared" si="56"/>
        <v>1</v>
      </c>
      <c r="N238" s="156">
        <f t="shared" si="56"/>
        <v>26</v>
      </c>
      <c r="O238" s="156">
        <f t="shared" si="56"/>
        <v>0</v>
      </c>
      <c r="P238" s="156">
        <f t="shared" si="56"/>
        <v>3</v>
      </c>
      <c r="Q238" s="156">
        <f t="shared" si="56"/>
        <v>0</v>
      </c>
      <c r="R238" s="156">
        <f t="shared" si="56"/>
        <v>29</v>
      </c>
      <c r="S238" s="156">
        <f t="shared" si="56"/>
        <v>0</v>
      </c>
      <c r="T238" s="156">
        <f t="shared" si="56"/>
        <v>0</v>
      </c>
      <c r="U238" s="156">
        <f t="shared" si="56"/>
        <v>0</v>
      </c>
      <c r="V238" s="156">
        <f t="shared" si="56"/>
        <v>0</v>
      </c>
      <c r="W238" s="156">
        <f t="shared" si="56"/>
        <v>0</v>
      </c>
      <c r="X238" s="156">
        <f t="shared" si="56"/>
        <v>0</v>
      </c>
      <c r="Y238" s="156">
        <f t="shared" si="56"/>
        <v>0</v>
      </c>
      <c r="Z238" s="156">
        <f t="shared" si="56"/>
        <v>0</v>
      </c>
      <c r="AA238" s="156">
        <f t="shared" si="56"/>
        <v>0</v>
      </c>
      <c r="AB238" s="156">
        <f t="shared" si="56"/>
        <v>0</v>
      </c>
      <c r="AC238" s="156">
        <f t="shared" si="56"/>
        <v>0</v>
      </c>
      <c r="AD238" s="156">
        <f t="shared" si="56"/>
        <v>0</v>
      </c>
      <c r="AE238" s="156">
        <f t="shared" si="56"/>
        <v>0</v>
      </c>
      <c r="AF238" s="156">
        <f t="shared" si="56"/>
        <v>0</v>
      </c>
      <c r="AG238" s="156">
        <f t="shared" si="56"/>
        <v>0</v>
      </c>
      <c r="AH238" s="156">
        <f t="shared" si="56"/>
        <v>0</v>
      </c>
      <c r="AI238" s="156">
        <f t="shared" si="56"/>
        <v>0</v>
      </c>
      <c r="AJ238" s="156">
        <f t="shared" si="56"/>
        <v>0</v>
      </c>
      <c r="AK238" s="156">
        <f t="shared" si="56"/>
        <v>0</v>
      </c>
      <c r="AL238" s="156">
        <f t="shared" si="56"/>
        <v>0</v>
      </c>
      <c r="AM238" s="143">
        <f t="shared" si="47"/>
        <v>35</v>
      </c>
    </row>
    <row r="239" spans="1:39" x14ac:dyDescent="0.35">
      <c r="A239" s="156" t="s">
        <v>449</v>
      </c>
      <c r="B239" s="157">
        <v>26</v>
      </c>
      <c r="C239" s="156"/>
      <c r="D239" s="156">
        <f t="shared" ref="D239:AL239" si="57">SUM(D238,D233)</f>
        <v>3</v>
      </c>
      <c r="E239" s="156">
        <f t="shared" si="57"/>
        <v>1</v>
      </c>
      <c r="F239" s="156">
        <f t="shared" si="57"/>
        <v>1</v>
      </c>
      <c r="G239" s="156">
        <f t="shared" si="57"/>
        <v>0</v>
      </c>
      <c r="H239" s="156">
        <f t="shared" si="57"/>
        <v>5</v>
      </c>
      <c r="I239" s="156">
        <f t="shared" si="57"/>
        <v>1</v>
      </c>
      <c r="J239" s="156">
        <f t="shared" si="57"/>
        <v>0</v>
      </c>
      <c r="K239" s="156">
        <f t="shared" si="57"/>
        <v>0</v>
      </c>
      <c r="L239" s="156">
        <f t="shared" si="57"/>
        <v>0</v>
      </c>
      <c r="M239" s="156">
        <f t="shared" si="57"/>
        <v>1</v>
      </c>
      <c r="N239" s="156">
        <f t="shared" si="57"/>
        <v>26</v>
      </c>
      <c r="O239" s="156">
        <f t="shared" si="57"/>
        <v>0</v>
      </c>
      <c r="P239" s="156">
        <f t="shared" si="57"/>
        <v>3</v>
      </c>
      <c r="Q239" s="156">
        <f t="shared" si="57"/>
        <v>0</v>
      </c>
      <c r="R239" s="156">
        <f t="shared" si="57"/>
        <v>29</v>
      </c>
      <c r="S239" s="156">
        <f t="shared" si="57"/>
        <v>0</v>
      </c>
      <c r="T239" s="156">
        <f t="shared" si="57"/>
        <v>0</v>
      </c>
      <c r="U239" s="156">
        <f t="shared" si="57"/>
        <v>0</v>
      </c>
      <c r="V239" s="156">
        <f t="shared" si="57"/>
        <v>0</v>
      </c>
      <c r="W239" s="156">
        <f t="shared" si="57"/>
        <v>0</v>
      </c>
      <c r="X239" s="156">
        <f t="shared" si="57"/>
        <v>0</v>
      </c>
      <c r="Y239" s="156">
        <f t="shared" si="57"/>
        <v>0</v>
      </c>
      <c r="Z239" s="156">
        <f t="shared" si="57"/>
        <v>0</v>
      </c>
      <c r="AA239" s="156">
        <f t="shared" si="57"/>
        <v>0</v>
      </c>
      <c r="AB239" s="156">
        <f t="shared" si="57"/>
        <v>0</v>
      </c>
      <c r="AC239" s="156">
        <f t="shared" si="57"/>
        <v>0</v>
      </c>
      <c r="AD239" s="156">
        <f t="shared" si="57"/>
        <v>0</v>
      </c>
      <c r="AE239" s="156">
        <f t="shared" si="57"/>
        <v>0</v>
      </c>
      <c r="AF239" s="156">
        <f t="shared" si="57"/>
        <v>0</v>
      </c>
      <c r="AG239" s="156">
        <f t="shared" si="57"/>
        <v>0</v>
      </c>
      <c r="AH239" s="156">
        <f t="shared" si="57"/>
        <v>0</v>
      </c>
      <c r="AI239" s="156">
        <f t="shared" si="57"/>
        <v>0</v>
      </c>
      <c r="AJ239" s="156">
        <f t="shared" si="57"/>
        <v>0</v>
      </c>
      <c r="AK239" s="156">
        <f t="shared" si="57"/>
        <v>0</v>
      </c>
      <c r="AL239" s="156">
        <f t="shared" si="57"/>
        <v>0</v>
      </c>
      <c r="AM239" s="143">
        <f t="shared" si="47"/>
        <v>35</v>
      </c>
    </row>
    <row r="240" spans="1:39" x14ac:dyDescent="0.35">
      <c r="A240" s="150" t="s">
        <v>452</v>
      </c>
      <c r="B240" s="144">
        <v>24</v>
      </c>
      <c r="C240" s="148" t="s">
        <v>344</v>
      </c>
      <c r="D240" s="148"/>
      <c r="E240" s="148"/>
      <c r="F240" s="148"/>
      <c r="G240" s="148"/>
      <c r="H240" s="151">
        <f>SUM(D240:G240)</f>
        <v>0</v>
      </c>
      <c r="I240" s="148"/>
      <c r="J240" s="148"/>
      <c r="K240" s="148"/>
      <c r="L240" s="148"/>
      <c r="M240" s="151">
        <f>SUM(I240:L240)</f>
        <v>0</v>
      </c>
      <c r="N240" s="148">
        <v>1</v>
      </c>
      <c r="O240" s="148"/>
      <c r="P240" s="148"/>
      <c r="Q240" s="148"/>
      <c r="R240" s="151">
        <f>SUM(N240:Q240)</f>
        <v>1</v>
      </c>
      <c r="S240" s="148"/>
      <c r="T240" s="148"/>
      <c r="U240" s="148"/>
      <c r="V240" s="148"/>
      <c r="W240" s="151">
        <f>SUM(S240:V240)</f>
        <v>0</v>
      </c>
      <c r="X240" s="148"/>
      <c r="Y240" s="148"/>
      <c r="Z240" s="148"/>
      <c r="AA240" s="148"/>
      <c r="AB240" s="151">
        <f>SUM(X240:AA240)</f>
        <v>0</v>
      </c>
      <c r="AC240" s="148"/>
      <c r="AD240" s="148"/>
      <c r="AE240" s="148"/>
      <c r="AF240" s="148"/>
      <c r="AG240" s="151">
        <f>SUM(AC240:AF240)</f>
        <v>0</v>
      </c>
      <c r="AH240" s="148"/>
      <c r="AI240" s="148"/>
      <c r="AJ240" s="148"/>
      <c r="AK240" s="148"/>
      <c r="AL240" s="151">
        <f>SUM(AH240:AK240)</f>
        <v>0</v>
      </c>
      <c r="AM240" s="143">
        <f t="shared" si="47"/>
        <v>1</v>
      </c>
    </row>
    <row r="241" spans="1:39" x14ac:dyDescent="0.35">
      <c r="A241" s="199" t="s">
        <v>445</v>
      </c>
      <c r="B241" s="144"/>
      <c r="C241" s="153" t="s">
        <v>346</v>
      </c>
      <c r="D241" s="153"/>
      <c r="E241" s="153"/>
      <c r="F241" s="153"/>
      <c r="G241" s="153"/>
      <c r="H241" s="151">
        <f>SUM(D241:G241)</f>
        <v>0</v>
      </c>
      <c r="I241" s="153"/>
      <c r="J241" s="153"/>
      <c r="K241" s="153"/>
      <c r="L241" s="153"/>
      <c r="M241" s="151">
        <f>SUM(I241:L241)</f>
        <v>0</v>
      </c>
      <c r="N241" s="153"/>
      <c r="O241" s="153"/>
      <c r="P241" s="153"/>
      <c r="Q241" s="153"/>
      <c r="R241" s="151">
        <f>SUM(N241:Q241)</f>
        <v>0</v>
      </c>
      <c r="S241" s="153"/>
      <c r="T241" s="153"/>
      <c r="U241" s="153"/>
      <c r="V241" s="153"/>
      <c r="W241" s="151">
        <f>SUM(S241:V241)</f>
        <v>0</v>
      </c>
      <c r="X241" s="153"/>
      <c r="Y241" s="153"/>
      <c r="Z241" s="153"/>
      <c r="AA241" s="153"/>
      <c r="AB241" s="151">
        <f>SUM(X241:AA241)</f>
        <v>0</v>
      </c>
      <c r="AC241" s="153"/>
      <c r="AD241" s="153"/>
      <c r="AE241" s="153"/>
      <c r="AF241" s="153"/>
      <c r="AG241" s="151">
        <f>SUM(AC241:AF241)</f>
        <v>0</v>
      </c>
      <c r="AH241" s="153"/>
      <c r="AI241" s="153"/>
      <c r="AJ241" s="153"/>
      <c r="AK241" s="153"/>
      <c r="AL241" s="151">
        <f>SUM(AH241:AK241)</f>
        <v>0</v>
      </c>
      <c r="AM241" s="143">
        <f t="shared" si="47"/>
        <v>0</v>
      </c>
    </row>
    <row r="242" spans="1:39" x14ac:dyDescent="0.35">
      <c r="A242" s="199"/>
      <c r="B242" s="144"/>
      <c r="C242" s="148" t="s">
        <v>348</v>
      </c>
      <c r="D242" s="148"/>
      <c r="E242" s="148"/>
      <c r="F242" s="148"/>
      <c r="G242" s="148"/>
      <c r="H242" s="151">
        <f>SUM(D242:G242)</f>
        <v>0</v>
      </c>
      <c r="I242" s="148"/>
      <c r="J242" s="148"/>
      <c r="K242" s="148"/>
      <c r="L242" s="148"/>
      <c r="M242" s="151">
        <f>SUM(I242:L242)</f>
        <v>0</v>
      </c>
      <c r="N242" s="148"/>
      <c r="O242" s="148"/>
      <c r="P242" s="148"/>
      <c r="Q242" s="148"/>
      <c r="R242" s="151">
        <f>SUM(N242:Q242)</f>
        <v>0</v>
      </c>
      <c r="S242" s="148"/>
      <c r="T242" s="148"/>
      <c r="U242" s="148"/>
      <c r="V242" s="148"/>
      <c r="W242" s="151">
        <f>SUM(S242:V242)</f>
        <v>0</v>
      </c>
      <c r="X242" s="148"/>
      <c r="Y242" s="148"/>
      <c r="Z242" s="148"/>
      <c r="AA242" s="148"/>
      <c r="AB242" s="151">
        <f>SUM(X242:AA242)</f>
        <v>0</v>
      </c>
      <c r="AC242" s="148"/>
      <c r="AD242" s="148"/>
      <c r="AE242" s="148"/>
      <c r="AF242" s="148"/>
      <c r="AG242" s="151">
        <f>SUM(AC242:AF242)</f>
        <v>0</v>
      </c>
      <c r="AH242" s="148"/>
      <c r="AI242" s="148"/>
      <c r="AJ242" s="148"/>
      <c r="AK242" s="148"/>
      <c r="AL242" s="151">
        <f>SUM(AH242:AK242)</f>
        <v>0</v>
      </c>
      <c r="AM242" s="143">
        <f t="shared" si="47"/>
        <v>0</v>
      </c>
    </row>
    <row r="243" spans="1:39" x14ac:dyDescent="0.35">
      <c r="A243" s="199"/>
      <c r="B243" s="144"/>
      <c r="C243" s="153" t="s">
        <v>365</v>
      </c>
      <c r="D243" s="153"/>
      <c r="E243" s="153"/>
      <c r="F243" s="153"/>
      <c r="G243" s="153"/>
      <c r="H243" s="151">
        <f>SUM(D243:G243)</f>
        <v>0</v>
      </c>
      <c r="I243" s="153"/>
      <c r="J243" s="153"/>
      <c r="K243" s="153"/>
      <c r="L243" s="153"/>
      <c r="M243" s="151">
        <f>SUM(I243:L243)</f>
        <v>0</v>
      </c>
      <c r="N243" s="153"/>
      <c r="O243" s="153"/>
      <c r="P243" s="153"/>
      <c r="Q243" s="153"/>
      <c r="R243" s="151">
        <f>SUM(N243:Q243)</f>
        <v>0</v>
      </c>
      <c r="S243" s="153"/>
      <c r="T243" s="153"/>
      <c r="U243" s="153"/>
      <c r="V243" s="153"/>
      <c r="W243" s="151">
        <f>SUM(S243:V243)</f>
        <v>0</v>
      </c>
      <c r="X243" s="153"/>
      <c r="Y243" s="153"/>
      <c r="Z243" s="153"/>
      <c r="AA243" s="153"/>
      <c r="AB243" s="151">
        <f>SUM(X243:AA243)</f>
        <v>0</v>
      </c>
      <c r="AC243" s="153"/>
      <c r="AD243" s="153"/>
      <c r="AE243" s="153"/>
      <c r="AF243" s="153"/>
      <c r="AG243" s="151">
        <f>SUM(AC243:AF243)</f>
        <v>0</v>
      </c>
      <c r="AH243" s="153"/>
      <c r="AI243" s="153"/>
      <c r="AJ243" s="153"/>
      <c r="AK243" s="153"/>
      <c r="AL243" s="151">
        <f>SUM(AH243:AK243)</f>
        <v>0</v>
      </c>
      <c r="AM243" s="143">
        <f t="shared" si="47"/>
        <v>0</v>
      </c>
    </row>
    <row r="244" spans="1:39" x14ac:dyDescent="0.35">
      <c r="A244" s="156" t="s">
        <v>445</v>
      </c>
      <c r="B244" s="157"/>
      <c r="C244" s="156"/>
      <c r="D244" s="156">
        <f t="shared" ref="D244:AL244" si="58">SUM(D240:D243)</f>
        <v>0</v>
      </c>
      <c r="E244" s="156">
        <f t="shared" si="58"/>
        <v>0</v>
      </c>
      <c r="F244" s="156">
        <f t="shared" si="58"/>
        <v>0</v>
      </c>
      <c r="G244" s="156">
        <f t="shared" si="58"/>
        <v>0</v>
      </c>
      <c r="H244" s="156">
        <f t="shared" si="58"/>
        <v>0</v>
      </c>
      <c r="I244" s="156">
        <f t="shared" si="58"/>
        <v>0</v>
      </c>
      <c r="J244" s="156">
        <f t="shared" si="58"/>
        <v>0</v>
      </c>
      <c r="K244" s="156">
        <f t="shared" si="58"/>
        <v>0</v>
      </c>
      <c r="L244" s="156">
        <f t="shared" si="58"/>
        <v>0</v>
      </c>
      <c r="M244" s="156">
        <f t="shared" si="58"/>
        <v>0</v>
      </c>
      <c r="N244" s="156">
        <f t="shared" si="58"/>
        <v>1</v>
      </c>
      <c r="O244" s="156">
        <f t="shared" si="58"/>
        <v>0</v>
      </c>
      <c r="P244" s="156">
        <f t="shared" si="58"/>
        <v>0</v>
      </c>
      <c r="Q244" s="156">
        <f t="shared" si="58"/>
        <v>0</v>
      </c>
      <c r="R244" s="156">
        <f t="shared" si="58"/>
        <v>1</v>
      </c>
      <c r="S244" s="156">
        <f t="shared" si="58"/>
        <v>0</v>
      </c>
      <c r="T244" s="156">
        <f t="shared" si="58"/>
        <v>0</v>
      </c>
      <c r="U244" s="156">
        <f t="shared" si="58"/>
        <v>0</v>
      </c>
      <c r="V244" s="156">
        <f t="shared" si="58"/>
        <v>0</v>
      </c>
      <c r="W244" s="156">
        <f t="shared" si="58"/>
        <v>0</v>
      </c>
      <c r="X244" s="156">
        <f t="shared" si="58"/>
        <v>0</v>
      </c>
      <c r="Y244" s="156">
        <f t="shared" si="58"/>
        <v>0</v>
      </c>
      <c r="Z244" s="156">
        <f t="shared" si="58"/>
        <v>0</v>
      </c>
      <c r="AA244" s="156">
        <f t="shared" si="58"/>
        <v>0</v>
      </c>
      <c r="AB244" s="156">
        <f t="shared" si="58"/>
        <v>0</v>
      </c>
      <c r="AC244" s="156">
        <f t="shared" si="58"/>
        <v>0</v>
      </c>
      <c r="AD244" s="156">
        <f t="shared" si="58"/>
        <v>0</v>
      </c>
      <c r="AE244" s="156">
        <f t="shared" si="58"/>
        <v>0</v>
      </c>
      <c r="AF244" s="156">
        <f t="shared" si="58"/>
        <v>0</v>
      </c>
      <c r="AG244" s="156">
        <f t="shared" si="58"/>
        <v>0</v>
      </c>
      <c r="AH244" s="156">
        <f t="shared" si="58"/>
        <v>0</v>
      </c>
      <c r="AI244" s="156">
        <f t="shared" si="58"/>
        <v>0</v>
      </c>
      <c r="AJ244" s="156">
        <f t="shared" si="58"/>
        <v>0</v>
      </c>
      <c r="AK244" s="156">
        <f t="shared" si="58"/>
        <v>0</v>
      </c>
      <c r="AL244" s="156">
        <f t="shared" si="58"/>
        <v>0</v>
      </c>
      <c r="AM244" s="143">
        <f t="shared" si="47"/>
        <v>1</v>
      </c>
    </row>
    <row r="245" spans="1:39" x14ac:dyDescent="0.35">
      <c r="A245" s="199" t="s">
        <v>448</v>
      </c>
      <c r="B245" s="144"/>
      <c r="C245" s="148" t="s">
        <v>344</v>
      </c>
      <c r="D245" s="148"/>
      <c r="E245" s="148"/>
      <c r="F245" s="148"/>
      <c r="G245" s="148"/>
      <c r="H245" s="151">
        <f>SUM(D245:G245)</f>
        <v>0</v>
      </c>
      <c r="I245" s="148"/>
      <c r="J245" s="148"/>
      <c r="K245" s="148"/>
      <c r="L245" s="148"/>
      <c r="M245" s="151">
        <f>SUM(I245:L245)</f>
        <v>0</v>
      </c>
      <c r="N245" s="148"/>
      <c r="O245" s="148"/>
      <c r="P245" s="148"/>
      <c r="Q245" s="148"/>
      <c r="R245" s="151">
        <f>SUM(N245:Q245)</f>
        <v>0</v>
      </c>
      <c r="S245" s="148"/>
      <c r="T245" s="148"/>
      <c r="U245" s="148"/>
      <c r="V245" s="148"/>
      <c r="W245" s="151">
        <f>SUM(S245:V245)</f>
        <v>0</v>
      </c>
      <c r="X245" s="148"/>
      <c r="Y245" s="148"/>
      <c r="Z245" s="148"/>
      <c r="AA245" s="148"/>
      <c r="AB245" s="151">
        <f>SUM(X245:AA245)</f>
        <v>0</v>
      </c>
      <c r="AC245" s="148"/>
      <c r="AD245" s="148"/>
      <c r="AE245" s="148"/>
      <c r="AF245" s="148"/>
      <c r="AG245" s="151">
        <f>SUM(AC245:AF245)</f>
        <v>0</v>
      </c>
      <c r="AH245" s="148"/>
      <c r="AI245" s="148"/>
      <c r="AJ245" s="148"/>
      <c r="AK245" s="148"/>
      <c r="AL245" s="151">
        <f>SUM(AH245:AK245)</f>
        <v>0</v>
      </c>
      <c r="AM245" s="143">
        <f t="shared" si="47"/>
        <v>0</v>
      </c>
    </row>
    <row r="246" spans="1:39" x14ac:dyDescent="0.35">
      <c r="A246" s="199"/>
      <c r="B246" s="144"/>
      <c r="C246" s="153" t="s">
        <v>346</v>
      </c>
      <c r="D246" s="153"/>
      <c r="E246" s="153"/>
      <c r="F246" s="153"/>
      <c r="G246" s="153"/>
      <c r="H246" s="151">
        <f>SUM(D246:G246)</f>
        <v>0</v>
      </c>
      <c r="I246" s="153"/>
      <c r="J246" s="153"/>
      <c r="K246" s="153"/>
      <c r="L246" s="153"/>
      <c r="M246" s="151">
        <f>SUM(I246:L246)</f>
        <v>0</v>
      </c>
      <c r="N246" s="153"/>
      <c r="O246" s="153"/>
      <c r="P246" s="153"/>
      <c r="Q246" s="153"/>
      <c r="R246" s="151">
        <f>SUM(N246:Q246)</f>
        <v>0</v>
      </c>
      <c r="S246" s="153"/>
      <c r="T246" s="153"/>
      <c r="U246" s="153"/>
      <c r="V246" s="153"/>
      <c r="W246" s="151">
        <f>SUM(S246:V246)</f>
        <v>0</v>
      </c>
      <c r="X246" s="153"/>
      <c r="Y246" s="153"/>
      <c r="Z246" s="153"/>
      <c r="AA246" s="153"/>
      <c r="AB246" s="151">
        <f>SUM(X246:AA246)</f>
        <v>0</v>
      </c>
      <c r="AC246" s="153"/>
      <c r="AD246" s="153"/>
      <c r="AE246" s="153"/>
      <c r="AF246" s="153"/>
      <c r="AG246" s="151">
        <f>SUM(AC246:AF246)</f>
        <v>0</v>
      </c>
      <c r="AH246" s="153"/>
      <c r="AI246" s="153"/>
      <c r="AJ246" s="153"/>
      <c r="AK246" s="153"/>
      <c r="AL246" s="151">
        <f>SUM(AH246:AK246)</f>
        <v>0</v>
      </c>
      <c r="AM246" s="143">
        <f t="shared" si="47"/>
        <v>0</v>
      </c>
    </row>
    <row r="247" spans="1:39" x14ac:dyDescent="0.35">
      <c r="A247" s="199"/>
      <c r="B247" s="144"/>
      <c r="C247" s="148" t="s">
        <v>348</v>
      </c>
      <c r="D247" s="148"/>
      <c r="E247" s="148"/>
      <c r="F247" s="148"/>
      <c r="G247" s="148"/>
      <c r="H247" s="151">
        <f>SUM(D247:G247)</f>
        <v>0</v>
      </c>
      <c r="I247" s="148"/>
      <c r="J247" s="148"/>
      <c r="K247" s="148"/>
      <c r="L247" s="148"/>
      <c r="M247" s="151">
        <f>SUM(I247:L247)</f>
        <v>0</v>
      </c>
      <c r="N247" s="148"/>
      <c r="O247" s="148"/>
      <c r="P247" s="148"/>
      <c r="Q247" s="148"/>
      <c r="R247" s="151">
        <f>SUM(N247:Q247)</f>
        <v>0</v>
      </c>
      <c r="S247" s="148"/>
      <c r="T247" s="148"/>
      <c r="U247" s="148"/>
      <c r="V247" s="148"/>
      <c r="W247" s="151">
        <f>SUM(S247:V247)</f>
        <v>0</v>
      </c>
      <c r="X247" s="148"/>
      <c r="Y247" s="148"/>
      <c r="Z247" s="148"/>
      <c r="AA247" s="148"/>
      <c r="AB247" s="151">
        <f>SUM(X247:AA247)</f>
        <v>0</v>
      </c>
      <c r="AC247" s="148"/>
      <c r="AD247" s="148"/>
      <c r="AE247" s="148"/>
      <c r="AF247" s="148"/>
      <c r="AG247" s="151">
        <f>SUM(AC247:AF247)</f>
        <v>0</v>
      </c>
      <c r="AH247" s="148"/>
      <c r="AI247" s="148"/>
      <c r="AJ247" s="148"/>
      <c r="AK247" s="148"/>
      <c r="AL247" s="151">
        <f>SUM(AH247:AK247)</f>
        <v>0</v>
      </c>
      <c r="AM247" s="143">
        <f t="shared" si="47"/>
        <v>0</v>
      </c>
    </row>
    <row r="248" spans="1:39" x14ac:dyDescent="0.35">
      <c r="A248" s="199"/>
      <c r="B248" s="144"/>
      <c r="C248" s="153" t="s">
        <v>365</v>
      </c>
      <c r="D248" s="153"/>
      <c r="E248" s="153"/>
      <c r="F248" s="153"/>
      <c r="G248" s="153"/>
      <c r="H248" s="151">
        <f>SUM(D248:G248)</f>
        <v>0</v>
      </c>
      <c r="I248" s="153"/>
      <c r="J248" s="153"/>
      <c r="K248" s="153"/>
      <c r="L248" s="153"/>
      <c r="M248" s="151">
        <f>SUM(I248:L248)</f>
        <v>0</v>
      </c>
      <c r="N248" s="153"/>
      <c r="O248" s="153"/>
      <c r="P248" s="153"/>
      <c r="Q248" s="153"/>
      <c r="R248" s="151">
        <f>SUM(N248:Q248)</f>
        <v>0</v>
      </c>
      <c r="S248" s="153"/>
      <c r="T248" s="153"/>
      <c r="U248" s="153"/>
      <c r="V248" s="153"/>
      <c r="W248" s="151">
        <f>SUM(S248:V248)</f>
        <v>0</v>
      </c>
      <c r="X248" s="153"/>
      <c r="Y248" s="153"/>
      <c r="Z248" s="153"/>
      <c r="AA248" s="153"/>
      <c r="AB248" s="151">
        <f>SUM(X248:AA248)</f>
        <v>0</v>
      </c>
      <c r="AC248" s="153"/>
      <c r="AD248" s="153"/>
      <c r="AE248" s="153"/>
      <c r="AF248" s="153"/>
      <c r="AG248" s="151">
        <f>SUM(AC248:AF248)</f>
        <v>0</v>
      </c>
      <c r="AH248" s="153"/>
      <c r="AI248" s="153"/>
      <c r="AJ248" s="153"/>
      <c r="AK248" s="153"/>
      <c r="AL248" s="151">
        <f>SUM(AH248:AK248)</f>
        <v>0</v>
      </c>
      <c r="AM248" s="143">
        <f t="shared" si="47"/>
        <v>0</v>
      </c>
    </row>
    <row r="249" spans="1:39" x14ac:dyDescent="0.35">
      <c r="A249" s="161" t="s">
        <v>454</v>
      </c>
      <c r="B249" s="157"/>
      <c r="C249" s="156"/>
      <c r="D249" s="156">
        <f t="shared" ref="D249:AL249" si="59">SUM(D245:D248)</f>
        <v>0</v>
      </c>
      <c r="E249" s="156">
        <f t="shared" si="59"/>
        <v>0</v>
      </c>
      <c r="F249" s="156">
        <f t="shared" si="59"/>
        <v>0</v>
      </c>
      <c r="G249" s="156">
        <f t="shared" si="59"/>
        <v>0</v>
      </c>
      <c r="H249" s="156">
        <f t="shared" si="59"/>
        <v>0</v>
      </c>
      <c r="I249" s="156">
        <f t="shared" si="59"/>
        <v>0</v>
      </c>
      <c r="J249" s="156">
        <f t="shared" si="59"/>
        <v>0</v>
      </c>
      <c r="K249" s="156">
        <f t="shared" si="59"/>
        <v>0</v>
      </c>
      <c r="L249" s="156">
        <f t="shared" si="59"/>
        <v>0</v>
      </c>
      <c r="M249" s="156">
        <f t="shared" si="59"/>
        <v>0</v>
      </c>
      <c r="N249" s="156">
        <f t="shared" si="59"/>
        <v>0</v>
      </c>
      <c r="O249" s="156">
        <f t="shared" si="59"/>
        <v>0</v>
      </c>
      <c r="P249" s="156">
        <f t="shared" si="59"/>
        <v>0</v>
      </c>
      <c r="Q249" s="156">
        <f t="shared" si="59"/>
        <v>0</v>
      </c>
      <c r="R249" s="156">
        <f t="shared" si="59"/>
        <v>0</v>
      </c>
      <c r="S249" s="156">
        <f t="shared" si="59"/>
        <v>0</v>
      </c>
      <c r="T249" s="156">
        <f t="shared" si="59"/>
        <v>0</v>
      </c>
      <c r="U249" s="156">
        <f t="shared" si="59"/>
        <v>0</v>
      </c>
      <c r="V249" s="156">
        <f t="shared" si="59"/>
        <v>0</v>
      </c>
      <c r="W249" s="156">
        <f t="shared" si="59"/>
        <v>0</v>
      </c>
      <c r="X249" s="156">
        <f t="shared" si="59"/>
        <v>0</v>
      </c>
      <c r="Y249" s="156">
        <f t="shared" si="59"/>
        <v>0</v>
      </c>
      <c r="Z249" s="156">
        <f t="shared" si="59"/>
        <v>0</v>
      </c>
      <c r="AA249" s="156">
        <f t="shared" si="59"/>
        <v>0</v>
      </c>
      <c r="AB249" s="156">
        <f t="shared" si="59"/>
        <v>0</v>
      </c>
      <c r="AC249" s="156">
        <f t="shared" si="59"/>
        <v>0</v>
      </c>
      <c r="AD249" s="156">
        <f t="shared" si="59"/>
        <v>0</v>
      </c>
      <c r="AE249" s="156">
        <f t="shared" si="59"/>
        <v>0</v>
      </c>
      <c r="AF249" s="156">
        <f t="shared" si="59"/>
        <v>0</v>
      </c>
      <c r="AG249" s="156">
        <f t="shared" si="59"/>
        <v>0</v>
      </c>
      <c r="AH249" s="156">
        <f t="shared" si="59"/>
        <v>0</v>
      </c>
      <c r="AI249" s="156">
        <f t="shared" si="59"/>
        <v>0</v>
      </c>
      <c r="AJ249" s="156">
        <f t="shared" si="59"/>
        <v>0</v>
      </c>
      <c r="AK249" s="156">
        <f t="shared" si="59"/>
        <v>0</v>
      </c>
      <c r="AL249" s="156">
        <f t="shared" si="59"/>
        <v>0</v>
      </c>
      <c r="AM249" s="143">
        <f t="shared" si="47"/>
        <v>0</v>
      </c>
    </row>
    <row r="250" spans="1:39" x14ac:dyDescent="0.35">
      <c r="A250" s="156" t="s">
        <v>452</v>
      </c>
      <c r="B250" s="157">
        <v>24</v>
      </c>
      <c r="C250" s="156"/>
      <c r="D250" s="156">
        <f t="shared" ref="D250:AL250" si="60">SUM(D249,D244)</f>
        <v>0</v>
      </c>
      <c r="E250" s="156">
        <f t="shared" si="60"/>
        <v>0</v>
      </c>
      <c r="F250" s="156">
        <f t="shared" si="60"/>
        <v>0</v>
      </c>
      <c r="G250" s="156">
        <f t="shared" si="60"/>
        <v>0</v>
      </c>
      <c r="H250" s="156">
        <f t="shared" si="60"/>
        <v>0</v>
      </c>
      <c r="I250" s="156">
        <f t="shared" si="60"/>
        <v>0</v>
      </c>
      <c r="J250" s="156">
        <f t="shared" si="60"/>
        <v>0</v>
      </c>
      <c r="K250" s="156">
        <f t="shared" si="60"/>
        <v>0</v>
      </c>
      <c r="L250" s="156">
        <f t="shared" si="60"/>
        <v>0</v>
      </c>
      <c r="M250" s="156">
        <f t="shared" si="60"/>
        <v>0</v>
      </c>
      <c r="N250" s="156">
        <f t="shared" si="60"/>
        <v>1</v>
      </c>
      <c r="O250" s="156">
        <f t="shared" si="60"/>
        <v>0</v>
      </c>
      <c r="P250" s="156">
        <f t="shared" si="60"/>
        <v>0</v>
      </c>
      <c r="Q250" s="156">
        <f t="shared" si="60"/>
        <v>0</v>
      </c>
      <c r="R250" s="156">
        <f t="shared" si="60"/>
        <v>1</v>
      </c>
      <c r="S250" s="156">
        <f t="shared" si="60"/>
        <v>0</v>
      </c>
      <c r="T250" s="156">
        <f t="shared" si="60"/>
        <v>0</v>
      </c>
      <c r="U250" s="156">
        <f t="shared" si="60"/>
        <v>0</v>
      </c>
      <c r="V250" s="156">
        <f t="shared" si="60"/>
        <v>0</v>
      </c>
      <c r="W250" s="156">
        <f t="shared" si="60"/>
        <v>0</v>
      </c>
      <c r="X250" s="156">
        <f t="shared" si="60"/>
        <v>0</v>
      </c>
      <c r="Y250" s="156">
        <f t="shared" si="60"/>
        <v>0</v>
      </c>
      <c r="Z250" s="156">
        <f t="shared" si="60"/>
        <v>0</v>
      </c>
      <c r="AA250" s="156">
        <f t="shared" si="60"/>
        <v>0</v>
      </c>
      <c r="AB250" s="156">
        <f t="shared" si="60"/>
        <v>0</v>
      </c>
      <c r="AC250" s="156">
        <f t="shared" si="60"/>
        <v>0</v>
      </c>
      <c r="AD250" s="156">
        <f t="shared" si="60"/>
        <v>0</v>
      </c>
      <c r="AE250" s="156">
        <f t="shared" si="60"/>
        <v>0</v>
      </c>
      <c r="AF250" s="156">
        <f t="shared" si="60"/>
        <v>0</v>
      </c>
      <c r="AG250" s="156">
        <f t="shared" si="60"/>
        <v>0</v>
      </c>
      <c r="AH250" s="156">
        <f t="shared" si="60"/>
        <v>0</v>
      </c>
      <c r="AI250" s="156">
        <f t="shared" si="60"/>
        <v>0</v>
      </c>
      <c r="AJ250" s="156">
        <f t="shared" si="60"/>
        <v>0</v>
      </c>
      <c r="AK250" s="156">
        <f t="shared" si="60"/>
        <v>0</v>
      </c>
      <c r="AL250" s="156">
        <f t="shared" si="60"/>
        <v>0</v>
      </c>
      <c r="AM250" s="143">
        <f t="shared" si="47"/>
        <v>1</v>
      </c>
    </row>
    <row r="251" spans="1:39" x14ac:dyDescent="0.35">
      <c r="A251" s="150" t="s">
        <v>455</v>
      </c>
      <c r="B251" s="144" t="s">
        <v>456</v>
      </c>
      <c r="C251" s="148" t="s">
        <v>344</v>
      </c>
      <c r="D251" s="148"/>
      <c r="E251" s="148"/>
      <c r="F251" s="148"/>
      <c r="G251" s="148"/>
      <c r="H251" s="151">
        <f>SUM(D251:G251)</f>
        <v>0</v>
      </c>
      <c r="I251" s="148"/>
      <c r="J251" s="148"/>
      <c r="K251" s="148"/>
      <c r="L251" s="148"/>
      <c r="M251" s="151">
        <f>SUM(I251:L251)</f>
        <v>0</v>
      </c>
      <c r="N251" s="148"/>
      <c r="O251" s="148"/>
      <c r="P251" s="148"/>
      <c r="Q251" s="148"/>
      <c r="R251" s="151">
        <f>SUM(N251:Q251)</f>
        <v>0</v>
      </c>
      <c r="S251" s="148"/>
      <c r="T251" s="148"/>
      <c r="U251" s="148"/>
      <c r="V251" s="148"/>
      <c r="W251" s="151">
        <f>SUM(S251:V251)</f>
        <v>0</v>
      </c>
      <c r="X251" s="148"/>
      <c r="Y251" s="148"/>
      <c r="Z251" s="148"/>
      <c r="AA251" s="148"/>
      <c r="AB251" s="151">
        <f>SUM(X251:AA251)</f>
        <v>0</v>
      </c>
      <c r="AC251" s="148"/>
      <c r="AD251" s="148"/>
      <c r="AE251" s="148"/>
      <c r="AF251" s="148"/>
      <c r="AG251" s="151">
        <f>SUM(AC251:AF251)</f>
        <v>0</v>
      </c>
      <c r="AH251" s="148"/>
      <c r="AI251" s="148"/>
      <c r="AJ251" s="148"/>
      <c r="AK251" s="148"/>
      <c r="AL251" s="151">
        <f>SUM(AH251:AK251)</f>
        <v>0</v>
      </c>
      <c r="AM251" s="143">
        <f t="shared" si="47"/>
        <v>0</v>
      </c>
    </row>
    <row r="252" spans="1:39" x14ac:dyDescent="0.35">
      <c r="A252" s="199" t="s">
        <v>471</v>
      </c>
      <c r="B252" s="144"/>
      <c r="C252" s="153" t="s">
        <v>346</v>
      </c>
      <c r="D252" s="153"/>
      <c r="E252" s="153"/>
      <c r="F252" s="153"/>
      <c r="G252" s="153"/>
      <c r="H252" s="151">
        <f>SUM(D252:G252)</f>
        <v>0</v>
      </c>
      <c r="I252" s="153"/>
      <c r="J252" s="153"/>
      <c r="K252" s="153"/>
      <c r="L252" s="153"/>
      <c r="M252" s="151">
        <f>SUM(I252:L252)</f>
        <v>0</v>
      </c>
      <c r="N252" s="153"/>
      <c r="O252" s="153"/>
      <c r="P252" s="153"/>
      <c r="Q252" s="153"/>
      <c r="R252" s="151">
        <f>SUM(N252:Q252)</f>
        <v>0</v>
      </c>
      <c r="S252" s="153"/>
      <c r="T252" s="153"/>
      <c r="U252" s="153"/>
      <c r="V252" s="153"/>
      <c r="W252" s="151">
        <f>SUM(S252:V252)</f>
        <v>0</v>
      </c>
      <c r="X252" s="153"/>
      <c r="Y252" s="153"/>
      <c r="Z252" s="153"/>
      <c r="AA252" s="153"/>
      <c r="AB252" s="151">
        <f>SUM(X252:AA252)</f>
        <v>0</v>
      </c>
      <c r="AC252" s="153"/>
      <c r="AD252" s="153"/>
      <c r="AE252" s="153"/>
      <c r="AF252" s="153"/>
      <c r="AG252" s="151">
        <f>SUM(AC252:AF252)</f>
        <v>0</v>
      </c>
      <c r="AH252" s="153"/>
      <c r="AI252" s="153"/>
      <c r="AJ252" s="153"/>
      <c r="AK252" s="153"/>
      <c r="AL252" s="151">
        <f>SUM(AH252:AK252)</f>
        <v>0</v>
      </c>
      <c r="AM252" s="143">
        <f t="shared" si="47"/>
        <v>0</v>
      </c>
    </row>
    <row r="253" spans="1:39" x14ac:dyDescent="0.35">
      <c r="A253" s="199"/>
      <c r="B253" s="144"/>
      <c r="C253" s="148" t="s">
        <v>348</v>
      </c>
      <c r="D253" s="148"/>
      <c r="E253" s="148"/>
      <c r="F253" s="148"/>
      <c r="G253" s="148"/>
      <c r="H253" s="151">
        <f>SUM(D253:G253)</f>
        <v>0</v>
      </c>
      <c r="I253" s="148"/>
      <c r="J253" s="148"/>
      <c r="K253" s="148"/>
      <c r="L253" s="148"/>
      <c r="M253" s="151">
        <f>SUM(I253:L253)</f>
        <v>0</v>
      </c>
      <c r="N253" s="148"/>
      <c r="O253" s="148"/>
      <c r="P253" s="148"/>
      <c r="Q253" s="148"/>
      <c r="R253" s="151">
        <f>SUM(N253:Q253)</f>
        <v>0</v>
      </c>
      <c r="S253" s="148"/>
      <c r="T253" s="148"/>
      <c r="U253" s="148"/>
      <c r="V253" s="148"/>
      <c r="W253" s="151">
        <f>SUM(S253:V253)</f>
        <v>0</v>
      </c>
      <c r="X253" s="148"/>
      <c r="Y253" s="148"/>
      <c r="Z253" s="148"/>
      <c r="AA253" s="148"/>
      <c r="AB253" s="151">
        <f>SUM(X253:AA253)</f>
        <v>0</v>
      </c>
      <c r="AC253" s="148"/>
      <c r="AD253" s="148"/>
      <c r="AE253" s="148"/>
      <c r="AF253" s="148"/>
      <c r="AG253" s="151">
        <f>SUM(AC253:AF253)</f>
        <v>0</v>
      </c>
      <c r="AH253" s="148"/>
      <c r="AI253" s="148"/>
      <c r="AJ253" s="148"/>
      <c r="AK253" s="148"/>
      <c r="AL253" s="151">
        <f>SUM(AH253:AK253)</f>
        <v>0</v>
      </c>
      <c r="AM253" s="143">
        <f t="shared" si="47"/>
        <v>0</v>
      </c>
    </row>
    <row r="254" spans="1:39" x14ac:dyDescent="0.35">
      <c r="A254" s="199"/>
      <c r="B254" s="144"/>
      <c r="C254" s="153" t="s">
        <v>365</v>
      </c>
      <c r="D254" s="153"/>
      <c r="E254" s="153"/>
      <c r="F254" s="153"/>
      <c r="G254" s="153"/>
      <c r="H254" s="151">
        <f>SUM(D254:G254)</f>
        <v>0</v>
      </c>
      <c r="I254" s="153"/>
      <c r="J254" s="153"/>
      <c r="K254" s="153"/>
      <c r="L254" s="153"/>
      <c r="M254" s="151">
        <f>SUM(I254:L254)</f>
        <v>0</v>
      </c>
      <c r="N254" s="153"/>
      <c r="O254" s="153"/>
      <c r="P254" s="153"/>
      <c r="Q254" s="153"/>
      <c r="R254" s="151">
        <f>SUM(N254:Q254)</f>
        <v>0</v>
      </c>
      <c r="S254" s="153"/>
      <c r="T254" s="153"/>
      <c r="U254" s="153"/>
      <c r="V254" s="153"/>
      <c r="W254" s="151">
        <f>SUM(S254:V254)</f>
        <v>0</v>
      </c>
      <c r="X254" s="153"/>
      <c r="Y254" s="153"/>
      <c r="Z254" s="153"/>
      <c r="AA254" s="153"/>
      <c r="AB254" s="151">
        <f>SUM(X254:AA254)</f>
        <v>0</v>
      </c>
      <c r="AC254" s="153"/>
      <c r="AD254" s="153"/>
      <c r="AE254" s="153"/>
      <c r="AF254" s="153"/>
      <c r="AG254" s="151">
        <f>SUM(AC254:AF254)</f>
        <v>0</v>
      </c>
      <c r="AH254" s="153"/>
      <c r="AI254" s="153"/>
      <c r="AJ254" s="153"/>
      <c r="AK254" s="153"/>
      <c r="AL254" s="151">
        <f>SUM(AH254:AK254)</f>
        <v>0</v>
      </c>
      <c r="AM254" s="143">
        <f t="shared" si="47"/>
        <v>0</v>
      </c>
    </row>
    <row r="255" spans="1:39" x14ac:dyDescent="0.35">
      <c r="A255" s="156" t="s">
        <v>455</v>
      </c>
      <c r="B255" s="157" t="s">
        <v>456</v>
      </c>
      <c r="C255" s="156"/>
      <c r="D255" s="156">
        <f t="shared" ref="D255:AL255" si="61">SUM(D251:D254)</f>
        <v>0</v>
      </c>
      <c r="E255" s="156">
        <f t="shared" si="61"/>
        <v>0</v>
      </c>
      <c r="F255" s="156">
        <f t="shared" si="61"/>
        <v>0</v>
      </c>
      <c r="G255" s="156">
        <f t="shared" si="61"/>
        <v>0</v>
      </c>
      <c r="H255" s="156">
        <f t="shared" si="61"/>
        <v>0</v>
      </c>
      <c r="I255" s="156">
        <f t="shared" si="61"/>
        <v>0</v>
      </c>
      <c r="J255" s="156">
        <f t="shared" si="61"/>
        <v>0</v>
      </c>
      <c r="K255" s="156">
        <f t="shared" si="61"/>
        <v>0</v>
      </c>
      <c r="L255" s="156">
        <f t="shared" si="61"/>
        <v>0</v>
      </c>
      <c r="M255" s="156">
        <f t="shared" si="61"/>
        <v>0</v>
      </c>
      <c r="N255" s="156">
        <f t="shared" si="61"/>
        <v>0</v>
      </c>
      <c r="O255" s="156">
        <f t="shared" si="61"/>
        <v>0</v>
      </c>
      <c r="P255" s="156">
        <f t="shared" si="61"/>
        <v>0</v>
      </c>
      <c r="Q255" s="156">
        <f t="shared" si="61"/>
        <v>0</v>
      </c>
      <c r="R255" s="156">
        <f t="shared" si="61"/>
        <v>0</v>
      </c>
      <c r="S255" s="156">
        <f t="shared" si="61"/>
        <v>0</v>
      </c>
      <c r="T255" s="156">
        <f t="shared" si="61"/>
        <v>0</v>
      </c>
      <c r="U255" s="156">
        <f t="shared" si="61"/>
        <v>0</v>
      </c>
      <c r="V255" s="156">
        <f t="shared" si="61"/>
        <v>0</v>
      </c>
      <c r="W255" s="156">
        <f t="shared" si="61"/>
        <v>0</v>
      </c>
      <c r="X255" s="156">
        <f t="shared" si="61"/>
        <v>0</v>
      </c>
      <c r="Y255" s="156">
        <f t="shared" si="61"/>
        <v>0</v>
      </c>
      <c r="Z255" s="156">
        <f t="shared" si="61"/>
        <v>0</v>
      </c>
      <c r="AA255" s="156">
        <f t="shared" si="61"/>
        <v>0</v>
      </c>
      <c r="AB255" s="156">
        <f t="shared" si="61"/>
        <v>0</v>
      </c>
      <c r="AC255" s="156">
        <f t="shared" si="61"/>
        <v>0</v>
      </c>
      <c r="AD255" s="156">
        <f t="shared" si="61"/>
        <v>0</v>
      </c>
      <c r="AE255" s="156">
        <f t="shared" si="61"/>
        <v>0</v>
      </c>
      <c r="AF255" s="156">
        <f t="shared" si="61"/>
        <v>0</v>
      </c>
      <c r="AG255" s="156">
        <f t="shared" si="61"/>
        <v>0</v>
      </c>
      <c r="AH255" s="156">
        <f t="shared" si="61"/>
        <v>0</v>
      </c>
      <c r="AI255" s="156">
        <f t="shared" si="61"/>
        <v>0</v>
      </c>
      <c r="AJ255" s="156">
        <f t="shared" si="61"/>
        <v>0</v>
      </c>
      <c r="AK255" s="156">
        <f t="shared" si="61"/>
        <v>0</v>
      </c>
      <c r="AL255" s="156">
        <f t="shared" si="61"/>
        <v>0</v>
      </c>
      <c r="AM255" s="143">
        <f t="shared" si="47"/>
        <v>0</v>
      </c>
    </row>
    <row r="256" spans="1:39" x14ac:dyDescent="0.35">
      <c r="A256" s="150" t="s">
        <v>526</v>
      </c>
      <c r="B256" s="144" t="s">
        <v>459</v>
      </c>
      <c r="C256" s="148" t="s">
        <v>344</v>
      </c>
      <c r="D256" s="148"/>
      <c r="E256" s="148"/>
      <c r="F256" s="148"/>
      <c r="G256" s="148"/>
      <c r="H256" s="151">
        <f>SUM(D256:G256)</f>
        <v>0</v>
      </c>
      <c r="I256" s="148"/>
      <c r="J256" s="148"/>
      <c r="K256" s="148"/>
      <c r="L256" s="148"/>
      <c r="M256" s="151">
        <f>SUM(I256:L256)</f>
        <v>0</v>
      </c>
      <c r="N256" s="148"/>
      <c r="O256" s="148"/>
      <c r="P256" s="148"/>
      <c r="Q256" s="148"/>
      <c r="R256" s="151">
        <f>SUM(N256:Q256)</f>
        <v>0</v>
      </c>
      <c r="S256" s="148"/>
      <c r="T256" s="148"/>
      <c r="U256" s="148"/>
      <c r="V256" s="148"/>
      <c r="W256" s="151">
        <f>SUM(S256:V256)</f>
        <v>0</v>
      </c>
      <c r="X256" s="148"/>
      <c r="Y256" s="148"/>
      <c r="Z256" s="148"/>
      <c r="AA256" s="148"/>
      <c r="AB256" s="151">
        <f>SUM(X256:AA256)</f>
        <v>0</v>
      </c>
      <c r="AC256" s="148"/>
      <c r="AD256" s="148"/>
      <c r="AE256" s="148"/>
      <c r="AF256" s="148"/>
      <c r="AG256" s="151">
        <f>SUM(AC256:AF256)</f>
        <v>0</v>
      </c>
      <c r="AH256" s="148"/>
      <c r="AI256" s="148"/>
      <c r="AJ256" s="148"/>
      <c r="AK256" s="148"/>
      <c r="AL256" s="151">
        <f>SUM(AH256:AK256)</f>
        <v>0</v>
      </c>
      <c r="AM256" s="143">
        <f t="shared" si="47"/>
        <v>0</v>
      </c>
    </row>
    <row r="257" spans="1:39" x14ac:dyDescent="0.35">
      <c r="A257" s="199" t="s">
        <v>434</v>
      </c>
      <c r="B257" s="144"/>
      <c r="C257" s="153" t="s">
        <v>346</v>
      </c>
      <c r="D257" s="153"/>
      <c r="E257" s="153"/>
      <c r="F257" s="153"/>
      <c r="G257" s="153"/>
      <c r="H257" s="151">
        <f>SUM(D257:G257)</f>
        <v>0</v>
      </c>
      <c r="I257" s="153"/>
      <c r="J257" s="153"/>
      <c r="K257" s="153"/>
      <c r="L257" s="153"/>
      <c r="M257" s="151">
        <f>SUM(I257:L257)</f>
        <v>0</v>
      </c>
      <c r="N257" s="153"/>
      <c r="O257" s="153"/>
      <c r="P257" s="153"/>
      <c r="Q257" s="153"/>
      <c r="R257" s="151">
        <f>SUM(N257:Q257)</f>
        <v>0</v>
      </c>
      <c r="S257" s="153"/>
      <c r="T257" s="153"/>
      <c r="U257" s="153"/>
      <c r="V257" s="153"/>
      <c r="W257" s="151">
        <f>SUM(S257:V257)</f>
        <v>0</v>
      </c>
      <c r="X257" s="153"/>
      <c r="Y257" s="153"/>
      <c r="Z257" s="153"/>
      <c r="AA257" s="153"/>
      <c r="AB257" s="151">
        <f>SUM(X257:AA257)</f>
        <v>0</v>
      </c>
      <c r="AC257" s="153"/>
      <c r="AD257" s="153"/>
      <c r="AE257" s="153"/>
      <c r="AF257" s="153"/>
      <c r="AG257" s="151">
        <f>SUM(AC257:AF257)</f>
        <v>0</v>
      </c>
      <c r="AH257" s="153"/>
      <c r="AI257" s="153"/>
      <c r="AJ257" s="153"/>
      <c r="AK257" s="153"/>
      <c r="AL257" s="151">
        <f>SUM(AH257:AK257)</f>
        <v>0</v>
      </c>
      <c r="AM257" s="143">
        <f t="shared" si="47"/>
        <v>0</v>
      </c>
    </row>
    <row r="258" spans="1:39" x14ac:dyDescent="0.35">
      <c r="A258" s="199"/>
      <c r="B258" s="144"/>
      <c r="C258" s="148" t="s">
        <v>348</v>
      </c>
      <c r="D258" s="148"/>
      <c r="E258" s="148"/>
      <c r="F258" s="148"/>
      <c r="G258" s="148"/>
      <c r="H258" s="151">
        <f>SUM(D258:G258)</f>
        <v>0</v>
      </c>
      <c r="I258" s="148"/>
      <c r="J258" s="148"/>
      <c r="K258" s="148"/>
      <c r="L258" s="148"/>
      <c r="M258" s="151">
        <f>SUM(I258:L258)</f>
        <v>0</v>
      </c>
      <c r="N258" s="148"/>
      <c r="O258" s="148"/>
      <c r="P258" s="148"/>
      <c r="Q258" s="148"/>
      <c r="R258" s="151">
        <f>SUM(N258:Q258)</f>
        <v>0</v>
      </c>
      <c r="S258" s="148"/>
      <c r="T258" s="148"/>
      <c r="U258" s="148"/>
      <c r="V258" s="148"/>
      <c r="W258" s="151">
        <f>SUM(S258:V258)</f>
        <v>0</v>
      </c>
      <c r="X258" s="148"/>
      <c r="Y258" s="148"/>
      <c r="Z258" s="148"/>
      <c r="AA258" s="148"/>
      <c r="AB258" s="151">
        <f>SUM(X258:AA258)</f>
        <v>0</v>
      </c>
      <c r="AC258" s="148"/>
      <c r="AD258" s="148"/>
      <c r="AE258" s="148"/>
      <c r="AF258" s="148"/>
      <c r="AG258" s="151">
        <f>SUM(AC258:AF258)</f>
        <v>0</v>
      </c>
      <c r="AH258" s="148"/>
      <c r="AI258" s="148"/>
      <c r="AJ258" s="148"/>
      <c r="AK258" s="148"/>
      <c r="AL258" s="151">
        <f>SUM(AH258:AK258)</f>
        <v>0</v>
      </c>
      <c r="AM258" s="143">
        <f t="shared" si="47"/>
        <v>0</v>
      </c>
    </row>
    <row r="259" spans="1:39" x14ac:dyDescent="0.35">
      <c r="A259" s="199"/>
      <c r="B259" s="144"/>
      <c r="C259" s="153" t="s">
        <v>365</v>
      </c>
      <c r="D259" s="153"/>
      <c r="E259" s="153"/>
      <c r="F259" s="153"/>
      <c r="G259" s="153"/>
      <c r="H259" s="151">
        <f>SUM(D259:G259)</f>
        <v>0</v>
      </c>
      <c r="I259" s="153"/>
      <c r="J259" s="153"/>
      <c r="K259" s="153"/>
      <c r="L259" s="153"/>
      <c r="M259" s="151">
        <f>SUM(I259:L259)</f>
        <v>0</v>
      </c>
      <c r="N259" s="153"/>
      <c r="O259" s="153"/>
      <c r="P259" s="153"/>
      <c r="Q259" s="153"/>
      <c r="R259" s="151">
        <f>SUM(N259:Q259)</f>
        <v>0</v>
      </c>
      <c r="S259" s="153"/>
      <c r="T259" s="153"/>
      <c r="U259" s="153"/>
      <c r="V259" s="153"/>
      <c r="W259" s="151">
        <f>SUM(S259:V259)</f>
        <v>0</v>
      </c>
      <c r="X259" s="153"/>
      <c r="Y259" s="153"/>
      <c r="Z259" s="153"/>
      <c r="AA259" s="153"/>
      <c r="AB259" s="151">
        <f>SUM(X259:AA259)</f>
        <v>0</v>
      </c>
      <c r="AC259" s="153"/>
      <c r="AD259" s="153"/>
      <c r="AE259" s="153"/>
      <c r="AF259" s="153"/>
      <c r="AG259" s="151">
        <f>SUM(AC259:AF259)</f>
        <v>0</v>
      </c>
      <c r="AH259" s="153"/>
      <c r="AI259" s="153"/>
      <c r="AJ259" s="153"/>
      <c r="AK259" s="153"/>
      <c r="AL259" s="151">
        <f>SUM(AH259:AK259)</f>
        <v>0</v>
      </c>
      <c r="AM259" s="143">
        <f t="shared" si="47"/>
        <v>0</v>
      </c>
    </row>
    <row r="260" spans="1:39" x14ac:dyDescent="0.35">
      <c r="A260" s="156" t="s">
        <v>526</v>
      </c>
      <c r="B260" s="157" t="s">
        <v>459</v>
      </c>
      <c r="C260" s="156"/>
      <c r="D260" s="156">
        <f t="shared" ref="D260:AL260" si="62">SUM(D256:D259)</f>
        <v>0</v>
      </c>
      <c r="E260" s="156">
        <f t="shared" si="62"/>
        <v>0</v>
      </c>
      <c r="F260" s="156">
        <f t="shared" si="62"/>
        <v>0</v>
      </c>
      <c r="G260" s="156">
        <f t="shared" si="62"/>
        <v>0</v>
      </c>
      <c r="H260" s="156">
        <f t="shared" si="62"/>
        <v>0</v>
      </c>
      <c r="I260" s="156">
        <f t="shared" si="62"/>
        <v>0</v>
      </c>
      <c r="J260" s="156">
        <f t="shared" si="62"/>
        <v>0</v>
      </c>
      <c r="K260" s="156">
        <f t="shared" si="62"/>
        <v>0</v>
      </c>
      <c r="L260" s="156">
        <f t="shared" si="62"/>
        <v>0</v>
      </c>
      <c r="M260" s="156">
        <f t="shared" si="62"/>
        <v>0</v>
      </c>
      <c r="N260" s="156">
        <f t="shared" si="62"/>
        <v>0</v>
      </c>
      <c r="O260" s="156">
        <f t="shared" si="62"/>
        <v>0</v>
      </c>
      <c r="P260" s="156">
        <f t="shared" si="62"/>
        <v>0</v>
      </c>
      <c r="Q260" s="156">
        <f t="shared" si="62"/>
        <v>0</v>
      </c>
      <c r="R260" s="156">
        <f t="shared" si="62"/>
        <v>0</v>
      </c>
      <c r="S260" s="156">
        <f t="shared" si="62"/>
        <v>0</v>
      </c>
      <c r="T260" s="156">
        <f t="shared" si="62"/>
        <v>0</v>
      </c>
      <c r="U260" s="156">
        <f t="shared" si="62"/>
        <v>0</v>
      </c>
      <c r="V260" s="156">
        <f t="shared" si="62"/>
        <v>0</v>
      </c>
      <c r="W260" s="156">
        <f t="shared" si="62"/>
        <v>0</v>
      </c>
      <c r="X260" s="156">
        <f t="shared" si="62"/>
        <v>0</v>
      </c>
      <c r="Y260" s="156">
        <f t="shared" si="62"/>
        <v>0</v>
      </c>
      <c r="Z260" s="156">
        <f t="shared" si="62"/>
        <v>0</v>
      </c>
      <c r="AA260" s="156">
        <f t="shared" si="62"/>
        <v>0</v>
      </c>
      <c r="AB260" s="156">
        <f t="shared" si="62"/>
        <v>0</v>
      </c>
      <c r="AC260" s="156">
        <f t="shared" si="62"/>
        <v>0</v>
      </c>
      <c r="AD260" s="156">
        <f t="shared" si="62"/>
        <v>0</v>
      </c>
      <c r="AE260" s="156">
        <f t="shared" si="62"/>
        <v>0</v>
      </c>
      <c r="AF260" s="156">
        <f t="shared" si="62"/>
        <v>0</v>
      </c>
      <c r="AG260" s="156">
        <f t="shared" si="62"/>
        <v>0</v>
      </c>
      <c r="AH260" s="156">
        <f t="shared" si="62"/>
        <v>0</v>
      </c>
      <c r="AI260" s="156">
        <f t="shared" si="62"/>
        <v>0</v>
      </c>
      <c r="AJ260" s="156">
        <f t="shared" si="62"/>
        <v>0</v>
      </c>
      <c r="AK260" s="156">
        <f t="shared" si="62"/>
        <v>0</v>
      </c>
      <c r="AL260" s="156">
        <f t="shared" si="62"/>
        <v>0</v>
      </c>
      <c r="AM260" s="143">
        <f t="shared" si="47"/>
        <v>0</v>
      </c>
    </row>
    <row r="261" spans="1:39" x14ac:dyDescent="0.35">
      <c r="A261" s="150" t="s">
        <v>460</v>
      </c>
      <c r="B261" s="144">
        <v>7</v>
      </c>
      <c r="C261" s="148" t="s">
        <v>344</v>
      </c>
      <c r="D261" s="148"/>
      <c r="E261" s="148"/>
      <c r="F261" s="148"/>
      <c r="G261" s="148"/>
      <c r="H261" s="151">
        <f>SUM(D261:G261)</f>
        <v>0</v>
      </c>
      <c r="I261" s="148"/>
      <c r="J261" s="148"/>
      <c r="K261" s="148"/>
      <c r="L261" s="148"/>
      <c r="M261" s="151">
        <f>SUM(I261:L261)</f>
        <v>0</v>
      </c>
      <c r="N261" s="148"/>
      <c r="O261" s="148"/>
      <c r="P261" s="148"/>
      <c r="Q261" s="148"/>
      <c r="R261" s="151">
        <f>SUM(N261:Q261)</f>
        <v>0</v>
      </c>
      <c r="S261" s="148"/>
      <c r="T261" s="148"/>
      <c r="U261" s="148"/>
      <c r="V261" s="148"/>
      <c r="W261" s="151">
        <f>SUM(S261:V261)</f>
        <v>0</v>
      </c>
      <c r="X261" s="148"/>
      <c r="Y261" s="148"/>
      <c r="Z261" s="148"/>
      <c r="AA261" s="148"/>
      <c r="AB261" s="151">
        <f>SUM(X261:AA261)</f>
        <v>0</v>
      </c>
      <c r="AC261" s="148"/>
      <c r="AD261" s="148"/>
      <c r="AE261" s="148"/>
      <c r="AF261" s="148"/>
      <c r="AG261" s="151">
        <f>SUM(AC261:AF261)</f>
        <v>0</v>
      </c>
      <c r="AH261" s="148"/>
      <c r="AI261" s="148"/>
      <c r="AJ261" s="148"/>
      <c r="AK261" s="148"/>
      <c r="AL261" s="151">
        <f>SUM(AH261:AK261)</f>
        <v>0</v>
      </c>
      <c r="AM261" s="143">
        <f t="shared" si="47"/>
        <v>0</v>
      </c>
    </row>
    <row r="262" spans="1:39" x14ac:dyDescent="0.35">
      <c r="A262" s="199" t="s">
        <v>411</v>
      </c>
      <c r="B262" s="144"/>
      <c r="C262" s="153" t="s">
        <v>346</v>
      </c>
      <c r="D262" s="153"/>
      <c r="E262" s="153"/>
      <c r="F262" s="153"/>
      <c r="G262" s="153"/>
      <c r="H262" s="151">
        <f>SUM(D262:G262)</f>
        <v>0</v>
      </c>
      <c r="I262" s="153"/>
      <c r="J262" s="153"/>
      <c r="K262" s="153"/>
      <c r="L262" s="153"/>
      <c r="M262" s="151">
        <f>SUM(I262:L262)</f>
        <v>0</v>
      </c>
      <c r="N262" s="153"/>
      <c r="O262" s="153"/>
      <c r="P262" s="153"/>
      <c r="Q262" s="153"/>
      <c r="R262" s="151">
        <f>SUM(N262:Q262)</f>
        <v>0</v>
      </c>
      <c r="S262" s="153"/>
      <c r="T262" s="153"/>
      <c r="U262" s="153"/>
      <c r="V262" s="153"/>
      <c r="W262" s="151">
        <f>SUM(S262:V262)</f>
        <v>0</v>
      </c>
      <c r="X262" s="153"/>
      <c r="Y262" s="153"/>
      <c r="Z262" s="153"/>
      <c r="AA262" s="153"/>
      <c r="AB262" s="151">
        <f>SUM(X262:AA262)</f>
        <v>0</v>
      </c>
      <c r="AC262" s="153"/>
      <c r="AD262" s="153"/>
      <c r="AE262" s="153"/>
      <c r="AF262" s="153"/>
      <c r="AG262" s="151">
        <f>SUM(AC262:AF262)</f>
        <v>0</v>
      </c>
      <c r="AH262" s="153"/>
      <c r="AI262" s="153"/>
      <c r="AJ262" s="153"/>
      <c r="AK262" s="153"/>
      <c r="AL262" s="151">
        <f>SUM(AH262:AK262)</f>
        <v>0</v>
      </c>
      <c r="AM262" s="143">
        <f t="shared" ref="AM262:AM340" si="63">SUM(H262,M262,R262,W262,AB262,AG262,AL262)</f>
        <v>0</v>
      </c>
    </row>
    <row r="263" spans="1:39" x14ac:dyDescent="0.35">
      <c r="A263" s="199"/>
      <c r="B263" s="144"/>
      <c r="C263" s="148" t="s">
        <v>348</v>
      </c>
      <c r="D263" s="148"/>
      <c r="E263" s="148"/>
      <c r="F263" s="148"/>
      <c r="G263" s="148"/>
      <c r="H263" s="151">
        <f>SUM(D263:G263)</f>
        <v>0</v>
      </c>
      <c r="I263" s="148"/>
      <c r="J263" s="148"/>
      <c r="K263" s="148"/>
      <c r="L263" s="148"/>
      <c r="M263" s="151">
        <f>SUM(I263:L263)</f>
        <v>0</v>
      </c>
      <c r="N263" s="148"/>
      <c r="O263" s="148"/>
      <c r="P263" s="148"/>
      <c r="Q263" s="148"/>
      <c r="R263" s="151">
        <f>SUM(N263:Q263)</f>
        <v>0</v>
      </c>
      <c r="S263" s="148"/>
      <c r="T263" s="148"/>
      <c r="U263" s="148"/>
      <c r="V263" s="148"/>
      <c r="W263" s="151">
        <f>SUM(S263:V263)</f>
        <v>0</v>
      </c>
      <c r="X263" s="148"/>
      <c r="Y263" s="148"/>
      <c r="Z263" s="148"/>
      <c r="AA263" s="148"/>
      <c r="AB263" s="151">
        <f>SUM(X263:AA263)</f>
        <v>0</v>
      </c>
      <c r="AC263" s="148"/>
      <c r="AD263" s="148"/>
      <c r="AE263" s="148"/>
      <c r="AF263" s="148"/>
      <c r="AG263" s="151">
        <f>SUM(AC263:AF263)</f>
        <v>0</v>
      </c>
      <c r="AH263" s="148"/>
      <c r="AI263" s="148"/>
      <c r="AJ263" s="148"/>
      <c r="AK263" s="148"/>
      <c r="AL263" s="151">
        <f>SUM(AH263:AK263)</f>
        <v>0</v>
      </c>
      <c r="AM263" s="143">
        <f t="shared" si="63"/>
        <v>0</v>
      </c>
    </row>
    <row r="264" spans="1:39" x14ac:dyDescent="0.35">
      <c r="A264" s="199"/>
      <c r="B264" s="144"/>
      <c r="C264" s="153" t="s">
        <v>365</v>
      </c>
      <c r="D264" s="153"/>
      <c r="E264" s="153"/>
      <c r="F264" s="153"/>
      <c r="G264" s="153"/>
      <c r="H264" s="151">
        <f>SUM(D264:G264)</f>
        <v>0</v>
      </c>
      <c r="I264" s="153"/>
      <c r="J264" s="153"/>
      <c r="K264" s="153"/>
      <c r="L264" s="153"/>
      <c r="M264" s="151">
        <f>SUM(I264:L264)</f>
        <v>0</v>
      </c>
      <c r="N264" s="153"/>
      <c r="O264" s="153"/>
      <c r="P264" s="153"/>
      <c r="Q264" s="153"/>
      <c r="R264" s="151">
        <f>SUM(N264:Q264)</f>
        <v>0</v>
      </c>
      <c r="S264" s="153"/>
      <c r="T264" s="153"/>
      <c r="U264" s="153"/>
      <c r="V264" s="153"/>
      <c r="W264" s="151">
        <f>SUM(S264:V264)</f>
        <v>0</v>
      </c>
      <c r="X264" s="153"/>
      <c r="Y264" s="153"/>
      <c r="Z264" s="153"/>
      <c r="AA264" s="153"/>
      <c r="AB264" s="151">
        <f>SUM(X264:AA264)</f>
        <v>0</v>
      </c>
      <c r="AC264" s="153"/>
      <c r="AD264" s="153"/>
      <c r="AE264" s="153"/>
      <c r="AF264" s="153"/>
      <c r="AG264" s="151">
        <f>SUM(AC264:AF264)</f>
        <v>0</v>
      </c>
      <c r="AH264" s="153"/>
      <c r="AI264" s="153"/>
      <c r="AJ264" s="153"/>
      <c r="AK264" s="153"/>
      <c r="AL264" s="151">
        <f>SUM(AH264:AK264)</f>
        <v>0</v>
      </c>
      <c r="AM264" s="143">
        <f t="shared" si="63"/>
        <v>0</v>
      </c>
    </row>
    <row r="265" spans="1:39" x14ac:dyDescent="0.35">
      <c r="A265" s="156" t="s">
        <v>460</v>
      </c>
      <c r="B265" s="157">
        <v>7</v>
      </c>
      <c r="C265" s="156"/>
      <c r="D265" s="156">
        <f t="shared" ref="D265:AL265" si="64">SUM(D261:D264)</f>
        <v>0</v>
      </c>
      <c r="E265" s="156">
        <f t="shared" si="64"/>
        <v>0</v>
      </c>
      <c r="F265" s="156">
        <f t="shared" si="64"/>
        <v>0</v>
      </c>
      <c r="G265" s="156">
        <f t="shared" si="64"/>
        <v>0</v>
      </c>
      <c r="H265" s="156">
        <f t="shared" si="64"/>
        <v>0</v>
      </c>
      <c r="I265" s="156">
        <f t="shared" si="64"/>
        <v>0</v>
      </c>
      <c r="J265" s="156">
        <f t="shared" si="64"/>
        <v>0</v>
      </c>
      <c r="K265" s="156">
        <f t="shared" si="64"/>
        <v>0</v>
      </c>
      <c r="L265" s="156">
        <f t="shared" si="64"/>
        <v>0</v>
      </c>
      <c r="M265" s="156">
        <f t="shared" si="64"/>
        <v>0</v>
      </c>
      <c r="N265" s="156">
        <f t="shared" si="64"/>
        <v>0</v>
      </c>
      <c r="O265" s="156">
        <f t="shared" si="64"/>
        <v>0</v>
      </c>
      <c r="P265" s="156">
        <f t="shared" si="64"/>
        <v>0</v>
      </c>
      <c r="Q265" s="156">
        <f t="shared" si="64"/>
        <v>0</v>
      </c>
      <c r="R265" s="156">
        <f t="shared" si="64"/>
        <v>0</v>
      </c>
      <c r="S265" s="156">
        <f t="shared" si="64"/>
        <v>0</v>
      </c>
      <c r="T265" s="156">
        <f t="shared" si="64"/>
        <v>0</v>
      </c>
      <c r="U265" s="156">
        <f t="shared" si="64"/>
        <v>0</v>
      </c>
      <c r="V265" s="156">
        <f t="shared" si="64"/>
        <v>0</v>
      </c>
      <c r="W265" s="156">
        <f t="shared" si="64"/>
        <v>0</v>
      </c>
      <c r="X265" s="156">
        <f t="shared" si="64"/>
        <v>0</v>
      </c>
      <c r="Y265" s="156">
        <f t="shared" si="64"/>
        <v>0</v>
      </c>
      <c r="Z265" s="156">
        <f t="shared" si="64"/>
        <v>0</v>
      </c>
      <c r="AA265" s="156">
        <f t="shared" si="64"/>
        <v>0</v>
      </c>
      <c r="AB265" s="156">
        <f t="shared" si="64"/>
        <v>0</v>
      </c>
      <c r="AC265" s="156">
        <f t="shared" si="64"/>
        <v>0</v>
      </c>
      <c r="AD265" s="156">
        <f t="shared" si="64"/>
        <v>0</v>
      </c>
      <c r="AE265" s="156">
        <f t="shared" si="64"/>
        <v>0</v>
      </c>
      <c r="AF265" s="156">
        <f t="shared" si="64"/>
        <v>0</v>
      </c>
      <c r="AG265" s="156">
        <f t="shared" si="64"/>
        <v>0</v>
      </c>
      <c r="AH265" s="156">
        <f t="shared" si="64"/>
        <v>0</v>
      </c>
      <c r="AI265" s="156">
        <f t="shared" si="64"/>
        <v>0</v>
      </c>
      <c r="AJ265" s="156">
        <f t="shared" si="64"/>
        <v>0</v>
      </c>
      <c r="AK265" s="156">
        <f t="shared" si="64"/>
        <v>0</v>
      </c>
      <c r="AL265" s="156">
        <f t="shared" si="64"/>
        <v>0</v>
      </c>
      <c r="AM265" s="143">
        <f t="shared" si="63"/>
        <v>0</v>
      </c>
    </row>
    <row r="266" spans="1:39" x14ac:dyDescent="0.35">
      <c r="A266" s="150" t="s">
        <v>185</v>
      </c>
      <c r="B266" s="144">
        <v>5</v>
      </c>
      <c r="C266" s="148" t="s">
        <v>344</v>
      </c>
      <c r="D266" s="148">
        <v>3</v>
      </c>
      <c r="E266" s="148"/>
      <c r="F266" s="148"/>
      <c r="G266" s="148"/>
      <c r="H266" s="151">
        <f>SUM(D266:G266)</f>
        <v>3</v>
      </c>
      <c r="I266" s="148"/>
      <c r="J266" s="148"/>
      <c r="K266" s="148"/>
      <c r="L266" s="148"/>
      <c r="M266" s="151">
        <f>SUM(I266:L266)</f>
        <v>0</v>
      </c>
      <c r="N266" s="148">
        <v>2</v>
      </c>
      <c r="O266" s="148"/>
      <c r="P266" s="148"/>
      <c r="Q266" s="148"/>
      <c r="R266" s="151">
        <f>SUM(N266:Q266)</f>
        <v>2</v>
      </c>
      <c r="S266" s="148"/>
      <c r="T266" s="148"/>
      <c r="U266" s="148"/>
      <c r="V266" s="148"/>
      <c r="W266" s="151">
        <f>SUM(S266:V266)</f>
        <v>0</v>
      </c>
      <c r="X266" s="148"/>
      <c r="Y266" s="148"/>
      <c r="Z266" s="148"/>
      <c r="AA266" s="148"/>
      <c r="AB266" s="151">
        <f>SUM(X266:AA266)</f>
        <v>0</v>
      </c>
      <c r="AC266" s="148"/>
      <c r="AD266" s="148"/>
      <c r="AE266" s="148"/>
      <c r="AF266" s="148"/>
      <c r="AG266" s="151">
        <f>SUM(AC266:AF266)</f>
        <v>0</v>
      </c>
      <c r="AH266" s="148"/>
      <c r="AI266" s="148"/>
      <c r="AJ266" s="148"/>
      <c r="AK266" s="148"/>
      <c r="AL266" s="151">
        <f>SUM(AH266:AK266)</f>
        <v>0</v>
      </c>
      <c r="AM266" s="143">
        <f t="shared" si="63"/>
        <v>5</v>
      </c>
    </row>
    <row r="267" spans="1:39" x14ac:dyDescent="0.35">
      <c r="A267" s="199" t="s">
        <v>367</v>
      </c>
      <c r="B267" s="144"/>
      <c r="C267" s="153" t="s">
        <v>346</v>
      </c>
      <c r="D267" s="153">
        <v>5</v>
      </c>
      <c r="E267" s="153"/>
      <c r="F267" s="153"/>
      <c r="G267" s="153"/>
      <c r="H267" s="151">
        <f>SUM(D267:G267)</f>
        <v>5</v>
      </c>
      <c r="I267" s="153"/>
      <c r="J267" s="153"/>
      <c r="K267" s="153"/>
      <c r="L267" s="153"/>
      <c r="M267" s="151">
        <f>SUM(I267:L267)</f>
        <v>0</v>
      </c>
      <c r="N267" s="153">
        <v>2</v>
      </c>
      <c r="O267" s="153"/>
      <c r="P267" s="153"/>
      <c r="Q267" s="153"/>
      <c r="R267" s="151">
        <f>SUM(N267:Q267)</f>
        <v>2</v>
      </c>
      <c r="S267" s="153"/>
      <c r="T267" s="153"/>
      <c r="U267" s="153"/>
      <c r="V267" s="153"/>
      <c r="W267" s="151">
        <f>SUM(S267:V267)</f>
        <v>0</v>
      </c>
      <c r="X267" s="153"/>
      <c r="Y267" s="153"/>
      <c r="Z267" s="153"/>
      <c r="AA267" s="153"/>
      <c r="AB267" s="151">
        <f>SUM(X267:AA267)</f>
        <v>0</v>
      </c>
      <c r="AC267" s="153"/>
      <c r="AD267" s="153"/>
      <c r="AE267" s="153"/>
      <c r="AF267" s="153"/>
      <c r="AG267" s="151">
        <f>SUM(AC267:AF267)</f>
        <v>0</v>
      </c>
      <c r="AH267" s="153">
        <v>3</v>
      </c>
      <c r="AI267" s="153"/>
      <c r="AJ267" s="153"/>
      <c r="AK267" s="153"/>
      <c r="AL267" s="151">
        <f>SUM(AH267:AK267)</f>
        <v>3</v>
      </c>
      <c r="AM267" s="143">
        <f t="shared" si="63"/>
        <v>10</v>
      </c>
    </row>
    <row r="268" spans="1:39" x14ac:dyDescent="0.35">
      <c r="A268" s="199"/>
      <c r="B268" s="144"/>
      <c r="C268" s="148" t="s">
        <v>348</v>
      </c>
      <c r="D268" s="148"/>
      <c r="E268" s="148"/>
      <c r="F268" s="148"/>
      <c r="G268" s="148"/>
      <c r="H268" s="151">
        <f>SUM(D268:G268)</f>
        <v>0</v>
      </c>
      <c r="I268" s="148"/>
      <c r="J268" s="148"/>
      <c r="K268" s="148"/>
      <c r="L268" s="148"/>
      <c r="M268" s="151">
        <f>SUM(I268:L268)</f>
        <v>0</v>
      </c>
      <c r="N268" s="148">
        <v>1</v>
      </c>
      <c r="O268" s="148"/>
      <c r="P268" s="148"/>
      <c r="Q268" s="148"/>
      <c r="R268" s="151">
        <f>SUM(N268:Q268)</f>
        <v>1</v>
      </c>
      <c r="S268" s="148"/>
      <c r="T268" s="148"/>
      <c r="U268" s="148"/>
      <c r="V268" s="148"/>
      <c r="W268" s="151">
        <f>SUM(S268:V268)</f>
        <v>0</v>
      </c>
      <c r="X268" s="148"/>
      <c r="Y268" s="148"/>
      <c r="Z268" s="148"/>
      <c r="AA268" s="148"/>
      <c r="AB268" s="151">
        <f>SUM(X268:AA268)</f>
        <v>0</v>
      </c>
      <c r="AC268" s="148"/>
      <c r="AD268" s="148"/>
      <c r="AE268" s="148"/>
      <c r="AF268" s="148"/>
      <c r="AG268" s="151">
        <f>SUM(AC268:AF268)</f>
        <v>0</v>
      </c>
      <c r="AH268" s="148">
        <v>4</v>
      </c>
      <c r="AI268" s="148"/>
      <c r="AJ268" s="148"/>
      <c r="AK268" s="148"/>
      <c r="AL268" s="151">
        <f>SUM(AH268:AK268)</f>
        <v>4</v>
      </c>
      <c r="AM268" s="143">
        <f t="shared" si="63"/>
        <v>5</v>
      </c>
    </row>
    <row r="269" spans="1:39" x14ac:dyDescent="0.35">
      <c r="A269" s="199"/>
      <c r="B269" s="144"/>
      <c r="C269" s="153" t="s">
        <v>365</v>
      </c>
      <c r="D269" s="153"/>
      <c r="E269" s="153"/>
      <c r="F269" s="153"/>
      <c r="G269" s="153"/>
      <c r="H269" s="151">
        <f>SUM(D269:G269)</f>
        <v>0</v>
      </c>
      <c r="I269" s="153"/>
      <c r="J269" s="153"/>
      <c r="K269" s="153"/>
      <c r="L269" s="153"/>
      <c r="M269" s="151">
        <f>SUM(I269:L269)</f>
        <v>0</v>
      </c>
      <c r="N269" s="153"/>
      <c r="O269" s="153"/>
      <c r="P269" s="153"/>
      <c r="Q269" s="153"/>
      <c r="R269" s="151">
        <f>SUM(N269:Q269)</f>
        <v>0</v>
      </c>
      <c r="S269" s="153"/>
      <c r="T269" s="153"/>
      <c r="U269" s="153"/>
      <c r="V269" s="153"/>
      <c r="W269" s="151">
        <f>SUM(S269:V269)</f>
        <v>0</v>
      </c>
      <c r="X269" s="153"/>
      <c r="Y269" s="153"/>
      <c r="Z269" s="153"/>
      <c r="AA269" s="153"/>
      <c r="AB269" s="151">
        <f>SUM(X269:AA269)</f>
        <v>0</v>
      </c>
      <c r="AC269" s="153"/>
      <c r="AD269" s="153"/>
      <c r="AE269" s="153"/>
      <c r="AF269" s="153"/>
      <c r="AG269" s="151">
        <f>SUM(AC269:AF269)</f>
        <v>0</v>
      </c>
      <c r="AH269" s="153"/>
      <c r="AI269" s="153"/>
      <c r="AJ269" s="153"/>
      <c r="AK269" s="153"/>
      <c r="AL269" s="151">
        <f>SUM(AH269:AK269)</f>
        <v>0</v>
      </c>
      <c r="AM269" s="143">
        <f t="shared" si="63"/>
        <v>0</v>
      </c>
    </row>
    <row r="270" spans="1:39" x14ac:dyDescent="0.35">
      <c r="A270" s="156" t="s">
        <v>185</v>
      </c>
      <c r="B270" s="157">
        <v>5</v>
      </c>
      <c r="C270" s="156"/>
      <c r="D270" s="156">
        <f t="shared" ref="D270:AL270" si="65">SUM(D266:D269)</f>
        <v>8</v>
      </c>
      <c r="E270" s="156">
        <f t="shared" si="65"/>
        <v>0</v>
      </c>
      <c r="F270" s="156">
        <f t="shared" si="65"/>
        <v>0</v>
      </c>
      <c r="G270" s="156">
        <f t="shared" si="65"/>
        <v>0</v>
      </c>
      <c r="H270" s="156">
        <f t="shared" si="65"/>
        <v>8</v>
      </c>
      <c r="I270" s="156">
        <f t="shared" si="65"/>
        <v>0</v>
      </c>
      <c r="J270" s="156">
        <f t="shared" si="65"/>
        <v>0</v>
      </c>
      <c r="K270" s="156">
        <f t="shared" si="65"/>
        <v>0</v>
      </c>
      <c r="L270" s="156">
        <f t="shared" si="65"/>
        <v>0</v>
      </c>
      <c r="M270" s="156">
        <f t="shared" si="65"/>
        <v>0</v>
      </c>
      <c r="N270" s="156">
        <f t="shared" si="65"/>
        <v>5</v>
      </c>
      <c r="O270" s="156">
        <f t="shared" si="65"/>
        <v>0</v>
      </c>
      <c r="P270" s="156">
        <f t="shared" si="65"/>
        <v>0</v>
      </c>
      <c r="Q270" s="156">
        <f t="shared" si="65"/>
        <v>0</v>
      </c>
      <c r="R270" s="156">
        <f t="shared" si="65"/>
        <v>5</v>
      </c>
      <c r="S270" s="156">
        <f t="shared" si="65"/>
        <v>0</v>
      </c>
      <c r="T270" s="156">
        <f t="shared" si="65"/>
        <v>0</v>
      </c>
      <c r="U270" s="156">
        <f t="shared" si="65"/>
        <v>0</v>
      </c>
      <c r="V270" s="156">
        <f t="shared" si="65"/>
        <v>0</v>
      </c>
      <c r="W270" s="156">
        <f t="shared" si="65"/>
        <v>0</v>
      </c>
      <c r="X270" s="156">
        <f t="shared" si="65"/>
        <v>0</v>
      </c>
      <c r="Y270" s="156">
        <f t="shared" si="65"/>
        <v>0</v>
      </c>
      <c r="Z270" s="156">
        <f t="shared" si="65"/>
        <v>0</v>
      </c>
      <c r="AA270" s="156">
        <f t="shared" si="65"/>
        <v>0</v>
      </c>
      <c r="AB270" s="156">
        <f t="shared" si="65"/>
        <v>0</v>
      </c>
      <c r="AC270" s="156">
        <f t="shared" si="65"/>
        <v>0</v>
      </c>
      <c r="AD270" s="156">
        <f t="shared" si="65"/>
        <v>0</v>
      </c>
      <c r="AE270" s="156">
        <f t="shared" si="65"/>
        <v>0</v>
      </c>
      <c r="AF270" s="156">
        <f t="shared" si="65"/>
        <v>0</v>
      </c>
      <c r="AG270" s="156">
        <f t="shared" si="65"/>
        <v>0</v>
      </c>
      <c r="AH270" s="156">
        <f t="shared" si="65"/>
        <v>7</v>
      </c>
      <c r="AI270" s="156">
        <f t="shared" si="65"/>
        <v>0</v>
      </c>
      <c r="AJ270" s="156">
        <f t="shared" si="65"/>
        <v>0</v>
      </c>
      <c r="AK270" s="156">
        <f t="shared" si="65"/>
        <v>0</v>
      </c>
      <c r="AL270" s="156">
        <f t="shared" si="65"/>
        <v>7</v>
      </c>
      <c r="AM270" s="143">
        <f t="shared" si="63"/>
        <v>20</v>
      </c>
    </row>
    <row r="271" spans="1:39" x14ac:dyDescent="0.35">
      <c r="A271" s="150" t="s">
        <v>461</v>
      </c>
      <c r="B271" s="144">
        <v>4</v>
      </c>
      <c r="C271" s="148" t="s">
        <v>344</v>
      </c>
      <c r="D271" s="148"/>
      <c r="E271" s="148"/>
      <c r="F271" s="148"/>
      <c r="G271" s="148"/>
      <c r="H271" s="151">
        <f>SUM(D271:G271)</f>
        <v>0</v>
      </c>
      <c r="I271" s="148"/>
      <c r="J271" s="148"/>
      <c r="K271" s="148"/>
      <c r="L271" s="148"/>
      <c r="M271" s="151">
        <f>SUM(I271:L271)</f>
        <v>0</v>
      </c>
      <c r="N271" s="148"/>
      <c r="O271" s="148"/>
      <c r="P271" s="148"/>
      <c r="Q271" s="148"/>
      <c r="R271" s="151">
        <f>SUM(N271:Q271)</f>
        <v>0</v>
      </c>
      <c r="S271" s="148"/>
      <c r="T271" s="148"/>
      <c r="U271" s="148"/>
      <c r="V271" s="148"/>
      <c r="W271" s="151">
        <f>SUM(S271:V271)</f>
        <v>0</v>
      </c>
      <c r="X271" s="148"/>
      <c r="Y271" s="148"/>
      <c r="Z271" s="148"/>
      <c r="AA271" s="148"/>
      <c r="AB271" s="151">
        <f>SUM(X271:AA271)</f>
        <v>0</v>
      </c>
      <c r="AC271" s="148"/>
      <c r="AD271" s="148"/>
      <c r="AE271" s="148"/>
      <c r="AF271" s="148"/>
      <c r="AG271" s="151">
        <f>SUM(AC271:AF271)</f>
        <v>0</v>
      </c>
      <c r="AH271" s="148"/>
      <c r="AI271" s="148"/>
      <c r="AJ271" s="148"/>
      <c r="AK271" s="148"/>
      <c r="AL271" s="151">
        <f>SUM(AH271:AK271)</f>
        <v>0</v>
      </c>
      <c r="AM271" s="143">
        <f t="shared" si="63"/>
        <v>0</v>
      </c>
    </row>
    <row r="272" spans="1:39" x14ac:dyDescent="0.35">
      <c r="A272" s="199" t="s">
        <v>367</v>
      </c>
      <c r="B272" s="144"/>
      <c r="C272" s="153" t="s">
        <v>346</v>
      </c>
      <c r="D272" s="153"/>
      <c r="E272" s="153"/>
      <c r="F272" s="153"/>
      <c r="G272" s="153"/>
      <c r="H272" s="151">
        <f>SUM(D272:G272)</f>
        <v>0</v>
      </c>
      <c r="I272" s="153"/>
      <c r="J272" s="153"/>
      <c r="K272" s="153"/>
      <c r="L272" s="153"/>
      <c r="M272" s="151">
        <f>SUM(I272:L272)</f>
        <v>0</v>
      </c>
      <c r="N272" s="153"/>
      <c r="O272" s="153"/>
      <c r="P272" s="153"/>
      <c r="Q272" s="153"/>
      <c r="R272" s="151">
        <f>SUM(N272:Q272)</f>
        <v>0</v>
      </c>
      <c r="S272" s="153"/>
      <c r="T272" s="153"/>
      <c r="U272" s="153"/>
      <c r="V272" s="153"/>
      <c r="W272" s="151">
        <f>SUM(S272:V272)</f>
        <v>0</v>
      </c>
      <c r="X272" s="153"/>
      <c r="Y272" s="153"/>
      <c r="Z272" s="153"/>
      <c r="AA272" s="153"/>
      <c r="AB272" s="151">
        <f>SUM(X272:AA272)</f>
        <v>0</v>
      </c>
      <c r="AC272" s="153"/>
      <c r="AD272" s="153"/>
      <c r="AE272" s="153"/>
      <c r="AF272" s="153"/>
      <c r="AG272" s="151">
        <f>SUM(AC272:AF272)</f>
        <v>0</v>
      </c>
      <c r="AH272" s="153"/>
      <c r="AI272" s="153"/>
      <c r="AJ272" s="153"/>
      <c r="AK272" s="153"/>
      <c r="AL272" s="151">
        <f>SUM(AH272:AK272)</f>
        <v>0</v>
      </c>
      <c r="AM272" s="143">
        <f t="shared" si="63"/>
        <v>0</v>
      </c>
    </row>
    <row r="273" spans="1:39" x14ac:dyDescent="0.35">
      <c r="A273" s="199"/>
      <c r="B273" s="144"/>
      <c r="C273" s="148" t="s">
        <v>348</v>
      </c>
      <c r="D273" s="148"/>
      <c r="E273" s="148"/>
      <c r="F273" s="148"/>
      <c r="G273" s="148"/>
      <c r="H273" s="151">
        <f>SUM(D273:G273)</f>
        <v>0</v>
      </c>
      <c r="I273" s="148"/>
      <c r="J273" s="148"/>
      <c r="K273" s="148"/>
      <c r="L273" s="148"/>
      <c r="M273" s="151">
        <f>SUM(I273:L273)</f>
        <v>0</v>
      </c>
      <c r="N273" s="148"/>
      <c r="O273" s="148"/>
      <c r="P273" s="148"/>
      <c r="Q273" s="148"/>
      <c r="R273" s="151">
        <f>SUM(N273:Q273)</f>
        <v>0</v>
      </c>
      <c r="S273" s="148"/>
      <c r="T273" s="148"/>
      <c r="U273" s="148"/>
      <c r="V273" s="148"/>
      <c r="W273" s="151">
        <f>SUM(S273:V273)</f>
        <v>0</v>
      </c>
      <c r="X273" s="148"/>
      <c r="Y273" s="148"/>
      <c r="Z273" s="148"/>
      <c r="AA273" s="148"/>
      <c r="AB273" s="151">
        <f>SUM(X273:AA273)</f>
        <v>0</v>
      </c>
      <c r="AC273" s="148"/>
      <c r="AD273" s="148"/>
      <c r="AE273" s="148"/>
      <c r="AF273" s="148"/>
      <c r="AG273" s="151">
        <f>SUM(AC273:AF273)</f>
        <v>0</v>
      </c>
      <c r="AH273" s="148"/>
      <c r="AI273" s="148"/>
      <c r="AJ273" s="148"/>
      <c r="AK273" s="148"/>
      <c r="AL273" s="151">
        <f>SUM(AH273:AK273)</f>
        <v>0</v>
      </c>
      <c r="AM273" s="143">
        <f t="shared" si="63"/>
        <v>0</v>
      </c>
    </row>
    <row r="274" spans="1:39" x14ac:dyDescent="0.35">
      <c r="A274" s="199"/>
      <c r="B274" s="144"/>
      <c r="C274" s="153" t="s">
        <v>365</v>
      </c>
      <c r="D274" s="153"/>
      <c r="E274" s="153"/>
      <c r="F274" s="153"/>
      <c r="G274" s="153"/>
      <c r="H274" s="151">
        <f>SUM(D274:G274)</f>
        <v>0</v>
      </c>
      <c r="I274" s="153"/>
      <c r="J274" s="153"/>
      <c r="K274" s="153"/>
      <c r="L274" s="153"/>
      <c r="M274" s="151">
        <f>SUM(I274:L274)</f>
        <v>0</v>
      </c>
      <c r="N274" s="153"/>
      <c r="O274" s="153"/>
      <c r="P274" s="153"/>
      <c r="Q274" s="153"/>
      <c r="R274" s="151">
        <f>SUM(N274:Q274)</f>
        <v>0</v>
      </c>
      <c r="S274" s="153"/>
      <c r="T274" s="153"/>
      <c r="U274" s="153"/>
      <c r="V274" s="153"/>
      <c r="W274" s="151">
        <f>SUM(S274:V274)</f>
        <v>0</v>
      </c>
      <c r="X274" s="153"/>
      <c r="Y274" s="153"/>
      <c r="Z274" s="153"/>
      <c r="AA274" s="153"/>
      <c r="AB274" s="151">
        <f>SUM(X274:AA274)</f>
        <v>0</v>
      </c>
      <c r="AC274" s="153"/>
      <c r="AD274" s="153"/>
      <c r="AE274" s="153"/>
      <c r="AF274" s="153"/>
      <c r="AG274" s="151">
        <f>SUM(AC274:AF274)</f>
        <v>0</v>
      </c>
      <c r="AH274" s="153"/>
      <c r="AI274" s="153"/>
      <c r="AJ274" s="153"/>
      <c r="AK274" s="153"/>
      <c r="AL274" s="151">
        <f>SUM(AH274:AK274)</f>
        <v>0</v>
      </c>
      <c r="AM274" s="143">
        <f t="shared" si="63"/>
        <v>0</v>
      </c>
    </row>
    <row r="275" spans="1:39" x14ac:dyDescent="0.35">
      <c r="A275" s="156" t="s">
        <v>461</v>
      </c>
      <c r="B275" s="157">
        <v>4</v>
      </c>
      <c r="C275" s="156"/>
      <c r="D275" s="156">
        <f t="shared" ref="D275:AL275" si="66">SUM(D271:D274)</f>
        <v>0</v>
      </c>
      <c r="E275" s="156">
        <f t="shared" si="66"/>
        <v>0</v>
      </c>
      <c r="F275" s="156">
        <f t="shared" si="66"/>
        <v>0</v>
      </c>
      <c r="G275" s="156">
        <f t="shared" si="66"/>
        <v>0</v>
      </c>
      <c r="H275" s="156">
        <f t="shared" si="66"/>
        <v>0</v>
      </c>
      <c r="I275" s="156">
        <f t="shared" si="66"/>
        <v>0</v>
      </c>
      <c r="J275" s="156">
        <f t="shared" si="66"/>
        <v>0</v>
      </c>
      <c r="K275" s="156">
        <f t="shared" si="66"/>
        <v>0</v>
      </c>
      <c r="L275" s="156">
        <f t="shared" si="66"/>
        <v>0</v>
      </c>
      <c r="M275" s="156">
        <f t="shared" si="66"/>
        <v>0</v>
      </c>
      <c r="N275" s="156">
        <f t="shared" si="66"/>
        <v>0</v>
      </c>
      <c r="O275" s="156">
        <f t="shared" si="66"/>
        <v>0</v>
      </c>
      <c r="P275" s="156">
        <f t="shared" si="66"/>
        <v>0</v>
      </c>
      <c r="Q275" s="156">
        <f t="shared" si="66"/>
        <v>0</v>
      </c>
      <c r="R275" s="156">
        <f t="shared" si="66"/>
        <v>0</v>
      </c>
      <c r="S275" s="156">
        <f t="shared" si="66"/>
        <v>0</v>
      </c>
      <c r="T275" s="156">
        <f t="shared" si="66"/>
        <v>0</v>
      </c>
      <c r="U275" s="156">
        <f t="shared" si="66"/>
        <v>0</v>
      </c>
      <c r="V275" s="156">
        <f t="shared" si="66"/>
        <v>0</v>
      </c>
      <c r="W275" s="156">
        <f t="shared" si="66"/>
        <v>0</v>
      </c>
      <c r="X275" s="156">
        <f t="shared" si="66"/>
        <v>0</v>
      </c>
      <c r="Y275" s="156">
        <f t="shared" si="66"/>
        <v>0</v>
      </c>
      <c r="Z275" s="156">
        <f t="shared" si="66"/>
        <v>0</v>
      </c>
      <c r="AA275" s="156">
        <f t="shared" si="66"/>
        <v>0</v>
      </c>
      <c r="AB275" s="156">
        <f t="shared" si="66"/>
        <v>0</v>
      </c>
      <c r="AC275" s="156">
        <f t="shared" si="66"/>
        <v>0</v>
      </c>
      <c r="AD275" s="156">
        <f t="shared" si="66"/>
        <v>0</v>
      </c>
      <c r="AE275" s="156">
        <f t="shared" si="66"/>
        <v>0</v>
      </c>
      <c r="AF275" s="156">
        <f t="shared" si="66"/>
        <v>0</v>
      </c>
      <c r="AG275" s="156">
        <f t="shared" si="66"/>
        <v>0</v>
      </c>
      <c r="AH275" s="156">
        <f t="shared" si="66"/>
        <v>0</v>
      </c>
      <c r="AI275" s="156">
        <f t="shared" si="66"/>
        <v>0</v>
      </c>
      <c r="AJ275" s="156">
        <f t="shared" si="66"/>
        <v>0</v>
      </c>
      <c r="AK275" s="156">
        <f t="shared" si="66"/>
        <v>0</v>
      </c>
      <c r="AL275" s="156">
        <f t="shared" si="66"/>
        <v>0</v>
      </c>
      <c r="AM275" s="143">
        <f t="shared" si="63"/>
        <v>0</v>
      </c>
    </row>
    <row r="276" spans="1:39" x14ac:dyDescent="0.35">
      <c r="A276" s="150" t="s">
        <v>462</v>
      </c>
      <c r="B276" s="144" t="s">
        <v>387</v>
      </c>
      <c r="C276" s="148" t="s">
        <v>344</v>
      </c>
      <c r="D276" s="148"/>
      <c r="E276" s="148"/>
      <c r="F276" s="148"/>
      <c r="G276" s="148"/>
      <c r="H276" s="151">
        <f>SUM(D276:G276)</f>
        <v>0</v>
      </c>
      <c r="I276" s="148"/>
      <c r="J276" s="148"/>
      <c r="K276" s="148"/>
      <c r="L276" s="148"/>
      <c r="M276" s="151">
        <f>SUM(I276:L276)</f>
        <v>0</v>
      </c>
      <c r="N276" s="148"/>
      <c r="O276" s="148"/>
      <c r="P276" s="148"/>
      <c r="Q276" s="148"/>
      <c r="R276" s="151">
        <f>SUM(N276:Q276)</f>
        <v>0</v>
      </c>
      <c r="S276" s="148"/>
      <c r="T276" s="148"/>
      <c r="U276" s="148"/>
      <c r="V276" s="148"/>
      <c r="W276" s="151">
        <f>SUM(S276:V276)</f>
        <v>0</v>
      </c>
      <c r="X276" s="148"/>
      <c r="Y276" s="148"/>
      <c r="Z276" s="148"/>
      <c r="AA276" s="148"/>
      <c r="AB276" s="151">
        <f>SUM(X276:AA276)</f>
        <v>0</v>
      </c>
      <c r="AC276" s="148"/>
      <c r="AD276" s="148"/>
      <c r="AE276" s="148"/>
      <c r="AF276" s="148"/>
      <c r="AG276" s="151">
        <f>SUM(AC276:AF276)</f>
        <v>0</v>
      </c>
      <c r="AH276" s="148"/>
      <c r="AI276" s="148"/>
      <c r="AJ276" s="148"/>
      <c r="AK276" s="148"/>
      <c r="AL276" s="151">
        <f>SUM(AH276:AK276)</f>
        <v>0</v>
      </c>
      <c r="AM276" s="143">
        <f>SUM(H276,M276,R276,W276,AB276,AG276,AL276)</f>
        <v>0</v>
      </c>
    </row>
    <row r="277" spans="1:39" x14ac:dyDescent="0.35">
      <c r="A277" s="199" t="s">
        <v>518</v>
      </c>
      <c r="B277" s="144"/>
      <c r="C277" s="153" t="s">
        <v>346</v>
      </c>
      <c r="D277" s="153"/>
      <c r="E277" s="153"/>
      <c r="F277" s="153"/>
      <c r="G277" s="153"/>
      <c r="H277" s="151">
        <f>SUM(D277:G277)</f>
        <v>0</v>
      </c>
      <c r="I277" s="153"/>
      <c r="J277" s="153"/>
      <c r="K277" s="153"/>
      <c r="L277" s="153"/>
      <c r="M277" s="151">
        <f>SUM(I277:L277)</f>
        <v>0</v>
      </c>
      <c r="N277" s="153"/>
      <c r="O277" s="153"/>
      <c r="P277" s="153"/>
      <c r="Q277" s="153"/>
      <c r="R277" s="151">
        <f>SUM(N277:Q277)</f>
        <v>0</v>
      </c>
      <c r="S277" s="153"/>
      <c r="T277" s="153"/>
      <c r="U277" s="153"/>
      <c r="V277" s="153"/>
      <c r="W277" s="151">
        <f>SUM(S277:V277)</f>
        <v>0</v>
      </c>
      <c r="X277" s="153"/>
      <c r="Y277" s="153"/>
      <c r="Z277" s="153"/>
      <c r="AA277" s="153"/>
      <c r="AB277" s="151">
        <f>SUM(X277:AA277)</f>
        <v>0</v>
      </c>
      <c r="AC277" s="153"/>
      <c r="AD277" s="153"/>
      <c r="AE277" s="153"/>
      <c r="AF277" s="153"/>
      <c r="AG277" s="151">
        <f>SUM(AC277:AF277)</f>
        <v>0</v>
      </c>
      <c r="AH277" s="153"/>
      <c r="AI277" s="153"/>
      <c r="AJ277" s="153"/>
      <c r="AK277" s="153"/>
      <c r="AL277" s="151">
        <f>SUM(AH277:AK277)</f>
        <v>0</v>
      </c>
      <c r="AM277" s="143">
        <f>SUM(H277,M277,R277,W277,AB277,AG277,AL277)</f>
        <v>0</v>
      </c>
    </row>
    <row r="278" spans="1:39" x14ac:dyDescent="0.35">
      <c r="A278" s="199"/>
      <c r="B278" s="144"/>
      <c r="C278" s="148" t="s">
        <v>348</v>
      </c>
      <c r="D278" s="148"/>
      <c r="E278" s="148"/>
      <c r="F278" s="148"/>
      <c r="G278" s="148"/>
      <c r="H278" s="151">
        <f>SUM(D278:G278)</f>
        <v>0</v>
      </c>
      <c r="I278" s="148"/>
      <c r="J278" s="148"/>
      <c r="K278" s="148"/>
      <c r="L278" s="148"/>
      <c r="M278" s="151">
        <f>SUM(I278:L278)</f>
        <v>0</v>
      </c>
      <c r="N278" s="148"/>
      <c r="O278" s="148"/>
      <c r="P278" s="148"/>
      <c r="Q278" s="148"/>
      <c r="R278" s="151">
        <f>SUM(N278:Q278)</f>
        <v>0</v>
      </c>
      <c r="S278" s="148"/>
      <c r="T278" s="148"/>
      <c r="U278" s="148"/>
      <c r="V278" s="148"/>
      <c r="W278" s="151">
        <f>SUM(S278:V278)</f>
        <v>0</v>
      </c>
      <c r="X278" s="148"/>
      <c r="Y278" s="148"/>
      <c r="Z278" s="148"/>
      <c r="AA278" s="148"/>
      <c r="AB278" s="151">
        <f>SUM(X278:AA278)</f>
        <v>0</v>
      </c>
      <c r="AC278" s="148"/>
      <c r="AD278" s="148"/>
      <c r="AE278" s="148"/>
      <c r="AF278" s="148"/>
      <c r="AG278" s="151">
        <f>SUM(AC278:AF278)</f>
        <v>0</v>
      </c>
      <c r="AH278" s="148"/>
      <c r="AI278" s="148"/>
      <c r="AJ278" s="148"/>
      <c r="AK278" s="148"/>
      <c r="AL278" s="151">
        <f>SUM(AH278:AK278)</f>
        <v>0</v>
      </c>
      <c r="AM278" s="143">
        <f>SUM(H278,M278,R278,W278,AB278,AG278,AL278)</f>
        <v>0</v>
      </c>
    </row>
    <row r="279" spans="1:39" x14ac:dyDescent="0.35">
      <c r="A279" s="199"/>
      <c r="B279" s="144"/>
      <c r="C279" s="153" t="s">
        <v>365</v>
      </c>
      <c r="D279" s="153"/>
      <c r="E279" s="153"/>
      <c r="F279" s="153"/>
      <c r="G279" s="153"/>
      <c r="H279" s="151">
        <f>SUM(D279:G279)</f>
        <v>0</v>
      </c>
      <c r="I279" s="153">
        <v>1</v>
      </c>
      <c r="J279" s="153"/>
      <c r="K279" s="153"/>
      <c r="L279" s="153"/>
      <c r="M279" s="151">
        <f>SUM(I279:L279)</f>
        <v>1</v>
      </c>
      <c r="N279" s="153"/>
      <c r="O279" s="153"/>
      <c r="P279" s="153"/>
      <c r="Q279" s="153"/>
      <c r="R279" s="151">
        <f>SUM(N279:Q279)</f>
        <v>0</v>
      </c>
      <c r="S279" s="153"/>
      <c r="T279" s="153"/>
      <c r="U279" s="153"/>
      <c r="V279" s="153"/>
      <c r="W279" s="151">
        <f>SUM(S279:V279)</f>
        <v>0</v>
      </c>
      <c r="X279" s="153"/>
      <c r="Y279" s="153"/>
      <c r="Z279" s="153"/>
      <c r="AA279" s="153"/>
      <c r="AB279" s="151">
        <f>SUM(X279:AA279)</f>
        <v>0</v>
      </c>
      <c r="AC279" s="153"/>
      <c r="AD279" s="153"/>
      <c r="AE279" s="153"/>
      <c r="AF279" s="153"/>
      <c r="AG279" s="151">
        <f>SUM(AC279:AF279)</f>
        <v>0</v>
      </c>
      <c r="AH279" s="153"/>
      <c r="AI279" s="153"/>
      <c r="AJ279" s="153"/>
      <c r="AK279" s="153"/>
      <c r="AL279" s="151">
        <f>SUM(AH279:AK279)</f>
        <v>0</v>
      </c>
      <c r="AM279" s="143">
        <f>SUM(H279,M279,R279,W279,AB279,AG279,AL279)</f>
        <v>1</v>
      </c>
    </row>
    <row r="280" spans="1:39" x14ac:dyDescent="0.35">
      <c r="A280" s="156" t="s">
        <v>462</v>
      </c>
      <c r="B280" s="157" t="s">
        <v>387</v>
      </c>
      <c r="C280" s="156"/>
      <c r="D280" s="156">
        <f t="shared" ref="D280:AL280" si="67">SUM(D276:D279)</f>
        <v>0</v>
      </c>
      <c r="E280" s="156">
        <f t="shared" si="67"/>
        <v>0</v>
      </c>
      <c r="F280" s="156">
        <f t="shared" si="67"/>
        <v>0</v>
      </c>
      <c r="G280" s="156">
        <f t="shared" si="67"/>
        <v>0</v>
      </c>
      <c r="H280" s="156">
        <f t="shared" si="67"/>
        <v>0</v>
      </c>
      <c r="I280" s="156">
        <f t="shared" si="67"/>
        <v>1</v>
      </c>
      <c r="J280" s="156">
        <f t="shared" si="67"/>
        <v>0</v>
      </c>
      <c r="K280" s="156">
        <f t="shared" si="67"/>
        <v>0</v>
      </c>
      <c r="L280" s="156">
        <f t="shared" si="67"/>
        <v>0</v>
      </c>
      <c r="M280" s="156">
        <f t="shared" si="67"/>
        <v>1</v>
      </c>
      <c r="N280" s="156">
        <f t="shared" si="67"/>
        <v>0</v>
      </c>
      <c r="O280" s="156">
        <f t="shared" si="67"/>
        <v>0</v>
      </c>
      <c r="P280" s="156">
        <f t="shared" si="67"/>
        <v>0</v>
      </c>
      <c r="Q280" s="156">
        <f t="shared" si="67"/>
        <v>0</v>
      </c>
      <c r="R280" s="156">
        <f t="shared" si="67"/>
        <v>0</v>
      </c>
      <c r="S280" s="156">
        <f t="shared" si="67"/>
        <v>0</v>
      </c>
      <c r="T280" s="156">
        <f t="shared" si="67"/>
        <v>0</v>
      </c>
      <c r="U280" s="156">
        <f t="shared" si="67"/>
        <v>0</v>
      </c>
      <c r="V280" s="156">
        <f t="shared" si="67"/>
        <v>0</v>
      </c>
      <c r="W280" s="156">
        <f t="shared" si="67"/>
        <v>0</v>
      </c>
      <c r="X280" s="156">
        <f t="shared" si="67"/>
        <v>0</v>
      </c>
      <c r="Y280" s="156">
        <f t="shared" si="67"/>
        <v>0</v>
      </c>
      <c r="Z280" s="156">
        <f t="shared" si="67"/>
        <v>0</v>
      </c>
      <c r="AA280" s="156">
        <f t="shared" si="67"/>
        <v>0</v>
      </c>
      <c r="AB280" s="156">
        <f t="shared" si="67"/>
        <v>0</v>
      </c>
      <c r="AC280" s="156">
        <f t="shared" si="67"/>
        <v>0</v>
      </c>
      <c r="AD280" s="156">
        <f t="shared" si="67"/>
        <v>0</v>
      </c>
      <c r="AE280" s="156">
        <f t="shared" si="67"/>
        <v>0</v>
      </c>
      <c r="AF280" s="156">
        <f t="shared" si="67"/>
        <v>0</v>
      </c>
      <c r="AG280" s="156">
        <f t="shared" si="67"/>
        <v>0</v>
      </c>
      <c r="AH280" s="156">
        <f t="shared" si="67"/>
        <v>0</v>
      </c>
      <c r="AI280" s="156">
        <f t="shared" si="67"/>
        <v>0</v>
      </c>
      <c r="AJ280" s="156">
        <f t="shared" si="67"/>
        <v>0</v>
      </c>
      <c r="AK280" s="156">
        <f t="shared" si="67"/>
        <v>0</v>
      </c>
      <c r="AL280" s="156">
        <f t="shared" si="67"/>
        <v>0</v>
      </c>
      <c r="AM280" s="143">
        <f>SUM(H280,M280,R280,W280,AB280,AG280,AL280)</f>
        <v>1</v>
      </c>
    </row>
    <row r="281" spans="1:39" x14ac:dyDescent="0.35">
      <c r="A281" s="150" t="s">
        <v>463</v>
      </c>
      <c r="B281" s="144" t="s">
        <v>381</v>
      </c>
      <c r="C281" s="148" t="s">
        <v>344</v>
      </c>
      <c r="D281" s="148"/>
      <c r="E281" s="148"/>
      <c r="F281" s="148"/>
      <c r="G281" s="148"/>
      <c r="H281" s="151">
        <f>SUM(D281:G281)</f>
        <v>0</v>
      </c>
      <c r="I281" s="148"/>
      <c r="J281" s="148"/>
      <c r="K281" s="148"/>
      <c r="L281" s="148"/>
      <c r="M281" s="151">
        <f>SUM(I281:L281)</f>
        <v>0</v>
      </c>
      <c r="N281" s="148"/>
      <c r="O281" s="148"/>
      <c r="P281" s="148"/>
      <c r="Q281" s="148"/>
      <c r="R281" s="151">
        <f>SUM(N281:Q281)</f>
        <v>0</v>
      </c>
      <c r="S281" s="148"/>
      <c r="T281" s="148"/>
      <c r="U281" s="148"/>
      <c r="V281" s="148"/>
      <c r="W281" s="151">
        <f>SUM(S281:V281)</f>
        <v>0</v>
      </c>
      <c r="X281" s="148"/>
      <c r="Y281" s="148"/>
      <c r="Z281" s="148"/>
      <c r="AA281" s="148"/>
      <c r="AB281" s="151">
        <f>SUM(X281:AA281)</f>
        <v>0</v>
      </c>
      <c r="AC281" s="148"/>
      <c r="AD281" s="148"/>
      <c r="AE281" s="148"/>
      <c r="AF281" s="148"/>
      <c r="AG281" s="151">
        <f>SUM(AC281:AF281)</f>
        <v>0</v>
      </c>
      <c r="AH281" s="148"/>
      <c r="AI281" s="148"/>
      <c r="AJ281" s="148"/>
      <c r="AK281" s="148"/>
      <c r="AL281" s="151">
        <f>SUM(AH281:AK281)</f>
        <v>0</v>
      </c>
      <c r="AM281" s="143">
        <f t="shared" si="63"/>
        <v>0</v>
      </c>
    </row>
    <row r="282" spans="1:39" x14ac:dyDescent="0.35">
      <c r="A282" s="199" t="s">
        <v>382</v>
      </c>
      <c r="B282" s="144"/>
      <c r="C282" s="153" t="s">
        <v>346</v>
      </c>
      <c r="D282" s="153"/>
      <c r="E282" s="153"/>
      <c r="F282" s="153"/>
      <c r="G282" s="153"/>
      <c r="H282" s="151">
        <f>SUM(D282:G282)</f>
        <v>0</v>
      </c>
      <c r="I282" s="153"/>
      <c r="J282" s="153"/>
      <c r="K282" s="153"/>
      <c r="L282" s="153"/>
      <c r="M282" s="151">
        <f>SUM(I282:L282)</f>
        <v>0</v>
      </c>
      <c r="N282" s="153"/>
      <c r="O282" s="153"/>
      <c r="P282" s="153"/>
      <c r="Q282" s="153"/>
      <c r="R282" s="151">
        <f>SUM(N282:Q282)</f>
        <v>0</v>
      </c>
      <c r="S282" s="153"/>
      <c r="T282" s="153"/>
      <c r="U282" s="153"/>
      <c r="V282" s="153"/>
      <c r="W282" s="151">
        <f>SUM(S282:V282)</f>
        <v>0</v>
      </c>
      <c r="X282" s="153"/>
      <c r="Y282" s="153"/>
      <c r="Z282" s="153"/>
      <c r="AA282" s="153"/>
      <c r="AB282" s="151">
        <f>SUM(X282:AA282)</f>
        <v>0</v>
      </c>
      <c r="AC282" s="153"/>
      <c r="AD282" s="153"/>
      <c r="AE282" s="153"/>
      <c r="AF282" s="153"/>
      <c r="AG282" s="151">
        <f>SUM(AC282:AF282)</f>
        <v>0</v>
      </c>
      <c r="AH282" s="153"/>
      <c r="AI282" s="153"/>
      <c r="AJ282" s="153"/>
      <c r="AK282" s="153"/>
      <c r="AL282" s="151">
        <f>SUM(AH282:AK282)</f>
        <v>0</v>
      </c>
      <c r="AM282" s="143">
        <f t="shared" si="63"/>
        <v>0</v>
      </c>
    </row>
    <row r="283" spans="1:39" x14ac:dyDescent="0.35">
      <c r="A283" s="199"/>
      <c r="B283" s="144"/>
      <c r="C283" s="148" t="s">
        <v>348</v>
      </c>
      <c r="D283" s="148"/>
      <c r="E283" s="148"/>
      <c r="F283" s="148"/>
      <c r="G283" s="148"/>
      <c r="H283" s="151">
        <f>SUM(D283:G283)</f>
        <v>0</v>
      </c>
      <c r="I283" s="148"/>
      <c r="J283" s="148"/>
      <c r="K283" s="148"/>
      <c r="L283" s="148"/>
      <c r="M283" s="151">
        <f>SUM(I283:L283)</f>
        <v>0</v>
      </c>
      <c r="N283" s="148"/>
      <c r="O283" s="148"/>
      <c r="P283" s="148"/>
      <c r="Q283" s="148"/>
      <c r="R283" s="151">
        <f>SUM(N283:Q283)</f>
        <v>0</v>
      </c>
      <c r="S283" s="148"/>
      <c r="T283" s="148"/>
      <c r="U283" s="148"/>
      <c r="V283" s="148"/>
      <c r="W283" s="151">
        <f>SUM(S283:V283)</f>
        <v>0</v>
      </c>
      <c r="X283" s="148"/>
      <c r="Y283" s="148"/>
      <c r="Z283" s="148"/>
      <c r="AA283" s="148"/>
      <c r="AB283" s="151">
        <f>SUM(X283:AA283)</f>
        <v>0</v>
      </c>
      <c r="AC283" s="148"/>
      <c r="AD283" s="148"/>
      <c r="AE283" s="148"/>
      <c r="AF283" s="148"/>
      <c r="AG283" s="151">
        <f>SUM(AC283:AF283)</f>
        <v>0</v>
      </c>
      <c r="AH283" s="148"/>
      <c r="AI283" s="148"/>
      <c r="AJ283" s="148"/>
      <c r="AK283" s="148"/>
      <c r="AL283" s="151">
        <f>SUM(AH283:AK283)</f>
        <v>0</v>
      </c>
      <c r="AM283" s="143">
        <f t="shared" si="63"/>
        <v>0</v>
      </c>
    </row>
    <row r="284" spans="1:39" x14ac:dyDescent="0.35">
      <c r="A284" s="199"/>
      <c r="B284" s="144"/>
      <c r="C284" s="153" t="s">
        <v>365</v>
      </c>
      <c r="D284" s="153"/>
      <c r="E284" s="153"/>
      <c r="F284" s="153"/>
      <c r="G284" s="153"/>
      <c r="H284" s="151">
        <f>SUM(D284:G284)</f>
        <v>0</v>
      </c>
      <c r="I284" s="153"/>
      <c r="J284" s="153"/>
      <c r="K284" s="153"/>
      <c r="L284" s="153"/>
      <c r="M284" s="151">
        <f>SUM(I284:L284)</f>
        <v>0</v>
      </c>
      <c r="N284" s="153"/>
      <c r="O284" s="153"/>
      <c r="P284" s="153"/>
      <c r="Q284" s="153"/>
      <c r="R284" s="151">
        <f>SUM(N284:Q284)</f>
        <v>0</v>
      </c>
      <c r="S284" s="153"/>
      <c r="T284" s="153"/>
      <c r="U284" s="153"/>
      <c r="V284" s="153"/>
      <c r="W284" s="151">
        <f>SUM(S284:V284)</f>
        <v>0</v>
      </c>
      <c r="X284" s="153"/>
      <c r="Y284" s="153"/>
      <c r="Z284" s="153"/>
      <c r="AA284" s="153"/>
      <c r="AB284" s="151">
        <f>SUM(X284:AA284)</f>
        <v>0</v>
      </c>
      <c r="AC284" s="153"/>
      <c r="AD284" s="153"/>
      <c r="AE284" s="153"/>
      <c r="AF284" s="153"/>
      <c r="AG284" s="151">
        <f>SUM(AC284:AF284)</f>
        <v>0</v>
      </c>
      <c r="AH284" s="153"/>
      <c r="AI284" s="153"/>
      <c r="AJ284" s="153"/>
      <c r="AK284" s="153"/>
      <c r="AL284" s="151">
        <f>SUM(AH284:AK284)</f>
        <v>0</v>
      </c>
      <c r="AM284" s="143">
        <f t="shared" si="63"/>
        <v>0</v>
      </c>
    </row>
    <row r="285" spans="1:39" x14ac:dyDescent="0.35">
      <c r="A285" s="156" t="s">
        <v>463</v>
      </c>
      <c r="B285" s="157" t="s">
        <v>381</v>
      </c>
      <c r="C285" s="156"/>
      <c r="D285" s="156">
        <f t="shared" ref="D285:AD285" si="68">SUM(D281:D284)</f>
        <v>0</v>
      </c>
      <c r="E285" s="156">
        <f t="shared" si="68"/>
        <v>0</v>
      </c>
      <c r="F285" s="156">
        <f t="shared" si="68"/>
        <v>0</v>
      </c>
      <c r="G285" s="156">
        <f t="shared" si="68"/>
        <v>0</v>
      </c>
      <c r="H285" s="156">
        <f t="shared" si="68"/>
        <v>0</v>
      </c>
      <c r="I285" s="156">
        <f t="shared" si="68"/>
        <v>0</v>
      </c>
      <c r="J285" s="156">
        <f t="shared" si="68"/>
        <v>0</v>
      </c>
      <c r="K285" s="156">
        <f t="shared" si="68"/>
        <v>0</v>
      </c>
      <c r="L285" s="156">
        <f t="shared" si="68"/>
        <v>0</v>
      </c>
      <c r="M285" s="156">
        <f t="shared" si="68"/>
        <v>0</v>
      </c>
      <c r="N285" s="156">
        <f t="shared" si="68"/>
        <v>0</v>
      </c>
      <c r="O285" s="156">
        <f t="shared" si="68"/>
        <v>0</v>
      </c>
      <c r="P285" s="156">
        <f t="shared" si="68"/>
        <v>0</v>
      </c>
      <c r="Q285" s="156">
        <f t="shared" si="68"/>
        <v>0</v>
      </c>
      <c r="R285" s="156">
        <f t="shared" si="68"/>
        <v>0</v>
      </c>
      <c r="S285" s="156">
        <f t="shared" si="68"/>
        <v>0</v>
      </c>
      <c r="T285" s="156">
        <f t="shared" si="68"/>
        <v>0</v>
      </c>
      <c r="U285" s="156">
        <f t="shared" si="68"/>
        <v>0</v>
      </c>
      <c r="V285" s="156">
        <f t="shared" si="68"/>
        <v>0</v>
      </c>
      <c r="W285" s="156">
        <f t="shared" si="68"/>
        <v>0</v>
      </c>
      <c r="X285" s="156">
        <f t="shared" si="68"/>
        <v>0</v>
      </c>
      <c r="Y285" s="156">
        <f t="shared" si="68"/>
        <v>0</v>
      </c>
      <c r="Z285" s="156">
        <f t="shared" si="68"/>
        <v>0</v>
      </c>
      <c r="AA285" s="156">
        <f t="shared" si="68"/>
        <v>0</v>
      </c>
      <c r="AB285" s="156">
        <f t="shared" si="68"/>
        <v>0</v>
      </c>
      <c r="AC285" s="156">
        <f t="shared" si="68"/>
        <v>0</v>
      </c>
      <c r="AD285" s="156">
        <f t="shared" si="68"/>
        <v>0</v>
      </c>
      <c r="AE285" s="156"/>
      <c r="AF285" s="156">
        <f t="shared" ref="AF285:AL285" si="69">SUM(AF281:AF284)</f>
        <v>0</v>
      </c>
      <c r="AG285" s="156">
        <f t="shared" si="69"/>
        <v>0</v>
      </c>
      <c r="AH285" s="156">
        <f t="shared" si="69"/>
        <v>0</v>
      </c>
      <c r="AI285" s="156">
        <f t="shared" si="69"/>
        <v>0</v>
      </c>
      <c r="AJ285" s="156">
        <f t="shared" si="69"/>
        <v>0</v>
      </c>
      <c r="AK285" s="156">
        <f t="shared" si="69"/>
        <v>0</v>
      </c>
      <c r="AL285" s="156">
        <f t="shared" si="69"/>
        <v>0</v>
      </c>
      <c r="AM285" s="143">
        <f t="shared" si="63"/>
        <v>0</v>
      </c>
    </row>
    <row r="286" spans="1:39" x14ac:dyDescent="0.35">
      <c r="A286" s="150" t="s">
        <v>464</v>
      </c>
      <c r="B286" s="144">
        <v>5</v>
      </c>
      <c r="C286" s="148" t="s">
        <v>344</v>
      </c>
      <c r="D286" s="148"/>
      <c r="E286" s="148"/>
      <c r="F286" s="148"/>
      <c r="G286" s="148"/>
      <c r="H286" s="151">
        <f>SUM(D286:G286)</f>
        <v>0</v>
      </c>
      <c r="I286" s="148"/>
      <c r="J286" s="148"/>
      <c r="K286" s="148"/>
      <c r="L286" s="148"/>
      <c r="M286" s="151">
        <f>SUM(I286:L286)</f>
        <v>0</v>
      </c>
      <c r="N286" s="148"/>
      <c r="O286" s="148"/>
      <c r="P286" s="148"/>
      <c r="Q286" s="148"/>
      <c r="R286" s="151">
        <f>SUM(N286:Q286)</f>
        <v>0</v>
      </c>
      <c r="S286" s="148"/>
      <c r="T286" s="148"/>
      <c r="U286" s="148"/>
      <c r="V286" s="148"/>
      <c r="W286" s="151">
        <f>SUM(S286:V286)</f>
        <v>0</v>
      </c>
      <c r="X286" s="148"/>
      <c r="Y286" s="148"/>
      <c r="Z286" s="148"/>
      <c r="AA286" s="148"/>
      <c r="AB286" s="151">
        <f>SUM(X286:AA286)</f>
        <v>0</v>
      </c>
      <c r="AC286" s="148"/>
      <c r="AD286" s="148"/>
      <c r="AE286" s="148"/>
      <c r="AF286" s="148"/>
      <c r="AG286" s="151">
        <f>SUM(AC286:AF286)</f>
        <v>0</v>
      </c>
      <c r="AH286" s="148"/>
      <c r="AI286" s="148"/>
      <c r="AJ286" s="148"/>
      <c r="AK286" s="148"/>
      <c r="AL286" s="151">
        <f>SUM(AH286:AK286)</f>
        <v>0</v>
      </c>
      <c r="AM286" s="143">
        <f t="shared" si="63"/>
        <v>0</v>
      </c>
    </row>
    <row r="287" spans="1:39" x14ac:dyDescent="0.35">
      <c r="A287" s="199" t="s">
        <v>367</v>
      </c>
      <c r="B287" s="144"/>
      <c r="C287" s="153" t="s">
        <v>346</v>
      </c>
      <c r="D287" s="153"/>
      <c r="E287" s="153"/>
      <c r="F287" s="153"/>
      <c r="G287" s="153"/>
      <c r="H287" s="151">
        <f>SUM(D287:G287)</f>
        <v>0</v>
      </c>
      <c r="I287" s="153"/>
      <c r="J287" s="153"/>
      <c r="K287" s="153"/>
      <c r="L287" s="153"/>
      <c r="M287" s="151">
        <f>SUM(I287:L287)</f>
        <v>0</v>
      </c>
      <c r="N287" s="153"/>
      <c r="O287" s="153"/>
      <c r="P287" s="153"/>
      <c r="Q287" s="153"/>
      <c r="R287" s="151">
        <f>SUM(N287:Q287)</f>
        <v>0</v>
      </c>
      <c r="S287" s="153"/>
      <c r="T287" s="153"/>
      <c r="U287" s="153"/>
      <c r="V287" s="153"/>
      <c r="W287" s="151">
        <f>SUM(S287:V287)</f>
        <v>0</v>
      </c>
      <c r="X287" s="153"/>
      <c r="Y287" s="153"/>
      <c r="Z287" s="153"/>
      <c r="AA287" s="153"/>
      <c r="AB287" s="151">
        <f>SUM(X287:AA287)</f>
        <v>0</v>
      </c>
      <c r="AC287" s="153"/>
      <c r="AD287" s="153"/>
      <c r="AE287" s="153"/>
      <c r="AF287" s="153"/>
      <c r="AG287" s="151">
        <f>SUM(AC287:AF287)</f>
        <v>0</v>
      </c>
      <c r="AH287" s="153"/>
      <c r="AI287" s="153"/>
      <c r="AJ287" s="153"/>
      <c r="AK287" s="153"/>
      <c r="AL287" s="151">
        <f>SUM(AH287:AK287)</f>
        <v>0</v>
      </c>
      <c r="AM287" s="143">
        <f t="shared" si="63"/>
        <v>0</v>
      </c>
    </row>
    <row r="288" spans="1:39" x14ac:dyDescent="0.35">
      <c r="A288" s="199"/>
      <c r="B288" s="144"/>
      <c r="C288" s="148" t="s">
        <v>348</v>
      </c>
      <c r="D288" s="148"/>
      <c r="E288" s="148"/>
      <c r="F288" s="148"/>
      <c r="G288" s="148"/>
      <c r="H288" s="151">
        <f>SUM(D288:G288)</f>
        <v>0</v>
      </c>
      <c r="I288" s="148"/>
      <c r="J288" s="148"/>
      <c r="K288" s="148"/>
      <c r="L288" s="148"/>
      <c r="M288" s="151">
        <f>SUM(I288:L288)</f>
        <v>0</v>
      </c>
      <c r="N288" s="148"/>
      <c r="O288" s="148"/>
      <c r="P288" s="148"/>
      <c r="Q288" s="148"/>
      <c r="R288" s="151">
        <f>SUM(N288:Q288)</f>
        <v>0</v>
      </c>
      <c r="S288" s="148"/>
      <c r="T288" s="148"/>
      <c r="U288" s="148"/>
      <c r="V288" s="148"/>
      <c r="W288" s="151">
        <f>SUM(S288:V288)</f>
        <v>0</v>
      </c>
      <c r="X288" s="148"/>
      <c r="Y288" s="148"/>
      <c r="Z288" s="148"/>
      <c r="AA288" s="148"/>
      <c r="AB288" s="151">
        <f>SUM(X288:AA288)</f>
        <v>0</v>
      </c>
      <c r="AC288" s="148"/>
      <c r="AD288" s="148"/>
      <c r="AE288" s="148"/>
      <c r="AF288" s="148"/>
      <c r="AG288" s="151">
        <f>SUM(AC288:AF288)</f>
        <v>0</v>
      </c>
      <c r="AH288" s="148"/>
      <c r="AI288" s="148"/>
      <c r="AJ288" s="148"/>
      <c r="AK288" s="148"/>
      <c r="AL288" s="151">
        <f>SUM(AH288:AK288)</f>
        <v>0</v>
      </c>
      <c r="AM288" s="143">
        <f t="shared" si="63"/>
        <v>0</v>
      </c>
    </row>
    <row r="289" spans="1:39" x14ac:dyDescent="0.35">
      <c r="A289" s="199"/>
      <c r="B289" s="144"/>
      <c r="C289" s="153" t="s">
        <v>365</v>
      </c>
      <c r="D289" s="153"/>
      <c r="E289" s="153"/>
      <c r="F289" s="153"/>
      <c r="G289" s="153"/>
      <c r="H289" s="151">
        <f>SUM(D289:G289)</f>
        <v>0</v>
      </c>
      <c r="I289" s="153"/>
      <c r="J289" s="153"/>
      <c r="K289" s="153"/>
      <c r="L289" s="153"/>
      <c r="M289" s="151">
        <f>SUM(I289:L289)</f>
        <v>0</v>
      </c>
      <c r="N289" s="153"/>
      <c r="O289" s="153"/>
      <c r="P289" s="153"/>
      <c r="Q289" s="153"/>
      <c r="R289" s="151">
        <f>SUM(N289:Q289)</f>
        <v>0</v>
      </c>
      <c r="S289" s="153"/>
      <c r="T289" s="153"/>
      <c r="U289" s="153"/>
      <c r="V289" s="153"/>
      <c r="W289" s="151">
        <f>SUM(S289:V289)</f>
        <v>0</v>
      </c>
      <c r="X289" s="153"/>
      <c r="Y289" s="153"/>
      <c r="Z289" s="153"/>
      <c r="AA289" s="153"/>
      <c r="AB289" s="151">
        <f>SUM(X289:AA289)</f>
        <v>0</v>
      </c>
      <c r="AC289" s="153"/>
      <c r="AD289" s="153"/>
      <c r="AE289" s="153"/>
      <c r="AF289" s="153"/>
      <c r="AG289" s="151">
        <f>SUM(AC289:AF289)</f>
        <v>0</v>
      </c>
      <c r="AH289" s="153"/>
      <c r="AI289" s="153"/>
      <c r="AJ289" s="153"/>
      <c r="AK289" s="153"/>
      <c r="AL289" s="151">
        <f>SUM(AH289:AK289)</f>
        <v>0</v>
      </c>
      <c r="AM289" s="143">
        <f t="shared" si="63"/>
        <v>0</v>
      </c>
    </row>
    <row r="290" spans="1:39" x14ac:dyDescent="0.35">
      <c r="A290" s="156" t="s">
        <v>464</v>
      </c>
      <c r="B290" s="157">
        <v>5</v>
      </c>
      <c r="C290" s="156"/>
      <c r="D290" s="156">
        <f t="shared" ref="D290:AL290" si="70">SUM(D286:D289)</f>
        <v>0</v>
      </c>
      <c r="E290" s="156">
        <f t="shared" si="70"/>
        <v>0</v>
      </c>
      <c r="F290" s="156">
        <f t="shared" si="70"/>
        <v>0</v>
      </c>
      <c r="G290" s="156">
        <f t="shared" si="70"/>
        <v>0</v>
      </c>
      <c r="H290" s="156">
        <f t="shared" si="70"/>
        <v>0</v>
      </c>
      <c r="I290" s="156">
        <f t="shared" si="70"/>
        <v>0</v>
      </c>
      <c r="J290" s="156">
        <f t="shared" si="70"/>
        <v>0</v>
      </c>
      <c r="K290" s="156">
        <f t="shared" si="70"/>
        <v>0</v>
      </c>
      <c r="L290" s="156">
        <f t="shared" si="70"/>
        <v>0</v>
      </c>
      <c r="M290" s="156">
        <f t="shared" si="70"/>
        <v>0</v>
      </c>
      <c r="N290" s="156">
        <f t="shared" si="70"/>
        <v>0</v>
      </c>
      <c r="O290" s="156">
        <f t="shared" si="70"/>
        <v>0</v>
      </c>
      <c r="P290" s="156">
        <f t="shared" si="70"/>
        <v>0</v>
      </c>
      <c r="Q290" s="156">
        <f t="shared" si="70"/>
        <v>0</v>
      </c>
      <c r="R290" s="156">
        <f t="shared" si="70"/>
        <v>0</v>
      </c>
      <c r="S290" s="156">
        <f t="shared" si="70"/>
        <v>0</v>
      </c>
      <c r="T290" s="156">
        <f t="shared" si="70"/>
        <v>0</v>
      </c>
      <c r="U290" s="156">
        <f t="shared" si="70"/>
        <v>0</v>
      </c>
      <c r="V290" s="156">
        <f t="shared" si="70"/>
        <v>0</v>
      </c>
      <c r="W290" s="156">
        <f t="shared" si="70"/>
        <v>0</v>
      </c>
      <c r="X290" s="156">
        <f t="shared" si="70"/>
        <v>0</v>
      </c>
      <c r="Y290" s="156">
        <f t="shared" si="70"/>
        <v>0</v>
      </c>
      <c r="Z290" s="156">
        <f t="shared" si="70"/>
        <v>0</v>
      </c>
      <c r="AA290" s="156">
        <f t="shared" si="70"/>
        <v>0</v>
      </c>
      <c r="AB290" s="156">
        <f t="shared" si="70"/>
        <v>0</v>
      </c>
      <c r="AC290" s="156">
        <f t="shared" si="70"/>
        <v>0</v>
      </c>
      <c r="AD290" s="156">
        <f t="shared" si="70"/>
        <v>0</v>
      </c>
      <c r="AE290" s="156">
        <f t="shared" si="70"/>
        <v>0</v>
      </c>
      <c r="AF290" s="156">
        <f t="shared" si="70"/>
        <v>0</v>
      </c>
      <c r="AG290" s="156">
        <f t="shared" si="70"/>
        <v>0</v>
      </c>
      <c r="AH290" s="156">
        <f t="shared" si="70"/>
        <v>0</v>
      </c>
      <c r="AI290" s="156">
        <f t="shared" si="70"/>
        <v>0</v>
      </c>
      <c r="AJ290" s="156">
        <f t="shared" si="70"/>
        <v>0</v>
      </c>
      <c r="AK290" s="156">
        <f t="shared" si="70"/>
        <v>0</v>
      </c>
      <c r="AL290" s="156">
        <f t="shared" si="70"/>
        <v>0</v>
      </c>
      <c r="AM290" s="143">
        <f t="shared" si="63"/>
        <v>0</v>
      </c>
    </row>
    <row r="291" spans="1:39" x14ac:dyDescent="0.35">
      <c r="A291" s="150" t="s">
        <v>465</v>
      </c>
      <c r="B291" s="144" t="s">
        <v>466</v>
      </c>
      <c r="C291" s="148" t="s">
        <v>344</v>
      </c>
      <c r="D291" s="148">
        <v>11</v>
      </c>
      <c r="E291" s="148"/>
      <c r="F291" s="148">
        <v>1</v>
      </c>
      <c r="G291" s="148">
        <v>1</v>
      </c>
      <c r="H291" s="151">
        <f>SUM(D291:G291)</f>
        <v>13</v>
      </c>
      <c r="I291" s="148"/>
      <c r="J291" s="148"/>
      <c r="K291" s="148"/>
      <c r="L291" s="148"/>
      <c r="M291" s="151">
        <f>SUM(I291:L291)</f>
        <v>0</v>
      </c>
      <c r="N291" s="148"/>
      <c r="O291" s="148"/>
      <c r="P291" s="148"/>
      <c r="Q291" s="148"/>
      <c r="R291" s="151">
        <f>SUM(N291:Q291)</f>
        <v>0</v>
      </c>
      <c r="S291" s="148"/>
      <c r="T291" s="148"/>
      <c r="U291" s="148"/>
      <c r="V291" s="148"/>
      <c r="W291" s="151">
        <f>SUM(S291:V291)</f>
        <v>0</v>
      </c>
      <c r="X291" s="148"/>
      <c r="Y291" s="148"/>
      <c r="Z291" s="148"/>
      <c r="AA291" s="148"/>
      <c r="AB291" s="151">
        <f>SUM(X291:AA291)</f>
        <v>0</v>
      </c>
      <c r="AC291" s="148"/>
      <c r="AD291" s="148"/>
      <c r="AE291" s="148"/>
      <c r="AF291" s="148"/>
      <c r="AG291" s="151">
        <f>SUM(AC291:AF291)</f>
        <v>0</v>
      </c>
      <c r="AH291" s="148"/>
      <c r="AI291" s="148"/>
      <c r="AJ291" s="148"/>
      <c r="AK291" s="148"/>
      <c r="AL291" s="151">
        <f>SUM(AH291:AK291)</f>
        <v>0</v>
      </c>
      <c r="AM291" s="143">
        <f t="shared" si="63"/>
        <v>13</v>
      </c>
    </row>
    <row r="292" spans="1:39" x14ac:dyDescent="0.35">
      <c r="A292" s="199" t="s">
        <v>467</v>
      </c>
      <c r="B292" s="144"/>
      <c r="C292" s="153" t="s">
        <v>346</v>
      </c>
      <c r="D292" s="153"/>
      <c r="E292" s="153"/>
      <c r="F292" s="153"/>
      <c r="G292" s="153"/>
      <c r="H292" s="151">
        <f>SUM(D292:G292)</f>
        <v>0</v>
      </c>
      <c r="I292" s="153"/>
      <c r="J292" s="153"/>
      <c r="K292" s="153"/>
      <c r="L292" s="153"/>
      <c r="M292" s="151">
        <f>SUM(I292:L292)</f>
        <v>0</v>
      </c>
      <c r="N292" s="153"/>
      <c r="O292" s="153"/>
      <c r="P292" s="153"/>
      <c r="Q292" s="153"/>
      <c r="R292" s="151">
        <f>SUM(N292:Q292)</f>
        <v>0</v>
      </c>
      <c r="S292" s="153"/>
      <c r="T292" s="153"/>
      <c r="U292" s="153"/>
      <c r="V292" s="153"/>
      <c r="W292" s="151">
        <f>SUM(S292:V292)</f>
        <v>0</v>
      </c>
      <c r="X292" s="153"/>
      <c r="Y292" s="153"/>
      <c r="Z292" s="153"/>
      <c r="AA292" s="153"/>
      <c r="AB292" s="151">
        <f>SUM(X292:AA292)</f>
        <v>0</v>
      </c>
      <c r="AC292" s="153"/>
      <c r="AD292" s="153"/>
      <c r="AE292" s="153"/>
      <c r="AF292" s="153"/>
      <c r="AG292" s="151">
        <f>SUM(AC292:AF292)</f>
        <v>0</v>
      </c>
      <c r="AH292" s="153"/>
      <c r="AI292" s="153"/>
      <c r="AJ292" s="153"/>
      <c r="AK292" s="153"/>
      <c r="AL292" s="151">
        <f>SUM(AH292:AK292)</f>
        <v>0</v>
      </c>
      <c r="AM292" s="143">
        <f t="shared" si="63"/>
        <v>0</v>
      </c>
    </row>
    <row r="293" spans="1:39" x14ac:dyDescent="0.35">
      <c r="A293" s="199"/>
      <c r="B293" s="144"/>
      <c r="C293" s="148" t="s">
        <v>348</v>
      </c>
      <c r="D293" s="148"/>
      <c r="E293" s="148"/>
      <c r="F293" s="148"/>
      <c r="G293" s="148"/>
      <c r="H293" s="151">
        <f>SUM(D293:G293)</f>
        <v>0</v>
      </c>
      <c r="I293" s="148"/>
      <c r="J293" s="148"/>
      <c r="K293" s="148"/>
      <c r="L293" s="148"/>
      <c r="M293" s="151">
        <f>SUM(I293:L293)</f>
        <v>0</v>
      </c>
      <c r="N293" s="148"/>
      <c r="O293" s="148"/>
      <c r="P293" s="148"/>
      <c r="Q293" s="148"/>
      <c r="R293" s="151">
        <f>SUM(N293:Q293)</f>
        <v>0</v>
      </c>
      <c r="S293" s="148"/>
      <c r="T293" s="148"/>
      <c r="U293" s="148"/>
      <c r="V293" s="148"/>
      <c r="W293" s="151">
        <f>SUM(S293:V293)</f>
        <v>0</v>
      </c>
      <c r="X293" s="148"/>
      <c r="Y293" s="148"/>
      <c r="Z293" s="148"/>
      <c r="AA293" s="148"/>
      <c r="AB293" s="151">
        <f>SUM(X293:AA293)</f>
        <v>0</v>
      </c>
      <c r="AC293" s="148"/>
      <c r="AD293" s="148"/>
      <c r="AE293" s="148"/>
      <c r="AF293" s="148"/>
      <c r="AG293" s="151">
        <f>SUM(AC293:AF293)</f>
        <v>0</v>
      </c>
      <c r="AH293" s="148"/>
      <c r="AI293" s="148"/>
      <c r="AJ293" s="148"/>
      <c r="AK293" s="148"/>
      <c r="AL293" s="151">
        <f>SUM(AH293:AK293)</f>
        <v>0</v>
      </c>
      <c r="AM293" s="143">
        <f t="shared" si="63"/>
        <v>0</v>
      </c>
    </row>
    <row r="294" spans="1:39" x14ac:dyDescent="0.35">
      <c r="A294" s="199"/>
      <c r="B294" s="144"/>
      <c r="C294" s="153" t="s">
        <v>365</v>
      </c>
      <c r="D294" s="153">
        <v>9</v>
      </c>
      <c r="E294" s="153"/>
      <c r="F294" s="153">
        <v>1</v>
      </c>
      <c r="G294" s="153"/>
      <c r="H294" s="151">
        <f>SUM(D294:G294)</f>
        <v>10</v>
      </c>
      <c r="I294" s="153"/>
      <c r="J294" s="153"/>
      <c r="K294" s="153"/>
      <c r="L294" s="153"/>
      <c r="M294" s="151">
        <f>SUM(I294:L294)</f>
        <v>0</v>
      </c>
      <c r="N294" s="153"/>
      <c r="O294" s="153"/>
      <c r="P294" s="153"/>
      <c r="Q294" s="153"/>
      <c r="R294" s="151">
        <f>SUM(N294:Q294)</f>
        <v>0</v>
      </c>
      <c r="S294" s="153"/>
      <c r="T294" s="153"/>
      <c r="U294" s="153"/>
      <c r="V294" s="153"/>
      <c r="W294" s="151">
        <f>SUM(S294:V294)</f>
        <v>0</v>
      </c>
      <c r="X294" s="153"/>
      <c r="Y294" s="153"/>
      <c r="Z294" s="153"/>
      <c r="AA294" s="153"/>
      <c r="AB294" s="151">
        <f>SUM(X294:AA294)</f>
        <v>0</v>
      </c>
      <c r="AC294" s="153"/>
      <c r="AD294" s="153"/>
      <c r="AE294" s="153"/>
      <c r="AF294" s="153"/>
      <c r="AG294" s="151">
        <f>SUM(AC294:AF294)</f>
        <v>0</v>
      </c>
      <c r="AH294" s="153"/>
      <c r="AI294" s="153"/>
      <c r="AJ294" s="153"/>
      <c r="AK294" s="153"/>
      <c r="AL294" s="151">
        <f>SUM(AH294:AK294)</f>
        <v>0</v>
      </c>
      <c r="AM294" s="143">
        <f t="shared" si="63"/>
        <v>10</v>
      </c>
    </row>
    <row r="295" spans="1:39" x14ac:dyDescent="0.35">
      <c r="A295" s="156" t="s">
        <v>465</v>
      </c>
      <c r="B295" s="157" t="s">
        <v>466</v>
      </c>
      <c r="C295" s="156"/>
      <c r="D295" s="156">
        <f t="shared" ref="D295:AL295" si="71">SUM(D291:D294)</f>
        <v>20</v>
      </c>
      <c r="E295" s="156">
        <f t="shared" si="71"/>
        <v>0</v>
      </c>
      <c r="F295" s="156">
        <f t="shared" si="71"/>
        <v>2</v>
      </c>
      <c r="G295" s="156">
        <f t="shared" si="71"/>
        <v>1</v>
      </c>
      <c r="H295" s="156">
        <f t="shared" si="71"/>
        <v>23</v>
      </c>
      <c r="I295" s="156">
        <f t="shared" si="71"/>
        <v>0</v>
      </c>
      <c r="J295" s="156">
        <f t="shared" si="71"/>
        <v>0</v>
      </c>
      <c r="K295" s="156">
        <f t="shared" si="71"/>
        <v>0</v>
      </c>
      <c r="L295" s="156">
        <f t="shared" si="71"/>
        <v>0</v>
      </c>
      <c r="M295" s="156">
        <f t="shared" si="71"/>
        <v>0</v>
      </c>
      <c r="N295" s="156">
        <f t="shared" si="71"/>
        <v>0</v>
      </c>
      <c r="O295" s="156">
        <f t="shared" si="71"/>
        <v>0</v>
      </c>
      <c r="P295" s="156">
        <f t="shared" si="71"/>
        <v>0</v>
      </c>
      <c r="Q295" s="156">
        <f t="shared" si="71"/>
        <v>0</v>
      </c>
      <c r="R295" s="156">
        <f t="shared" si="71"/>
        <v>0</v>
      </c>
      <c r="S295" s="156">
        <f t="shared" si="71"/>
        <v>0</v>
      </c>
      <c r="T295" s="156">
        <f t="shared" si="71"/>
        <v>0</v>
      </c>
      <c r="U295" s="156">
        <f t="shared" si="71"/>
        <v>0</v>
      </c>
      <c r="V295" s="156">
        <f t="shared" si="71"/>
        <v>0</v>
      </c>
      <c r="W295" s="156">
        <f t="shared" si="71"/>
        <v>0</v>
      </c>
      <c r="X295" s="156">
        <f t="shared" si="71"/>
        <v>0</v>
      </c>
      <c r="Y295" s="156">
        <f t="shared" si="71"/>
        <v>0</v>
      </c>
      <c r="Z295" s="156">
        <f t="shared" si="71"/>
        <v>0</v>
      </c>
      <c r="AA295" s="156">
        <f t="shared" si="71"/>
        <v>0</v>
      </c>
      <c r="AB295" s="156">
        <f t="shared" si="71"/>
        <v>0</v>
      </c>
      <c r="AC295" s="156">
        <f t="shared" si="71"/>
        <v>0</v>
      </c>
      <c r="AD295" s="156">
        <f t="shared" si="71"/>
        <v>0</v>
      </c>
      <c r="AE295" s="156">
        <f t="shared" si="71"/>
        <v>0</v>
      </c>
      <c r="AF295" s="156">
        <f t="shared" si="71"/>
        <v>0</v>
      </c>
      <c r="AG295" s="156">
        <f t="shared" si="71"/>
        <v>0</v>
      </c>
      <c r="AH295" s="156">
        <f t="shared" si="71"/>
        <v>0</v>
      </c>
      <c r="AI295" s="156">
        <f t="shared" si="71"/>
        <v>0</v>
      </c>
      <c r="AJ295" s="156">
        <f t="shared" si="71"/>
        <v>0</v>
      </c>
      <c r="AK295" s="156">
        <f t="shared" si="71"/>
        <v>0</v>
      </c>
      <c r="AL295" s="156">
        <f t="shared" si="71"/>
        <v>0</v>
      </c>
      <c r="AM295" s="143">
        <f t="shared" si="63"/>
        <v>23</v>
      </c>
    </row>
    <row r="296" spans="1:39" x14ac:dyDescent="0.35">
      <c r="A296" s="150" t="s">
        <v>468</v>
      </c>
      <c r="B296" s="144" t="s">
        <v>430</v>
      </c>
      <c r="C296" s="148" t="s">
        <v>344</v>
      </c>
      <c r="D296" s="148"/>
      <c r="E296" s="148"/>
      <c r="F296" s="148"/>
      <c r="G296" s="148"/>
      <c r="H296" s="151">
        <f>SUM(D296:G296)</f>
        <v>0</v>
      </c>
      <c r="I296" s="148"/>
      <c r="J296" s="148"/>
      <c r="K296" s="148"/>
      <c r="L296" s="148"/>
      <c r="M296" s="151">
        <f>SUM(I296:L296)</f>
        <v>0</v>
      </c>
      <c r="N296" s="148"/>
      <c r="O296" s="148"/>
      <c r="P296" s="148"/>
      <c r="Q296" s="148"/>
      <c r="R296" s="151">
        <f>SUM(N296:Q296)</f>
        <v>0</v>
      </c>
      <c r="S296" s="148"/>
      <c r="T296" s="148"/>
      <c r="U296" s="148"/>
      <c r="V296" s="148"/>
      <c r="W296" s="151">
        <f>SUM(S296:V296)</f>
        <v>0</v>
      </c>
      <c r="X296" s="148"/>
      <c r="Y296" s="148"/>
      <c r="Z296" s="148"/>
      <c r="AA296" s="148"/>
      <c r="AB296" s="151">
        <f>SUM(X296:AA296)</f>
        <v>0</v>
      </c>
      <c r="AC296" s="148"/>
      <c r="AD296" s="148"/>
      <c r="AE296" s="148"/>
      <c r="AF296" s="148"/>
      <c r="AG296" s="151">
        <f>SUM(AC296:AF296)</f>
        <v>0</v>
      </c>
      <c r="AH296" s="148">
        <v>1</v>
      </c>
      <c r="AI296" s="148"/>
      <c r="AJ296" s="148"/>
      <c r="AK296" s="148"/>
      <c r="AL296" s="151">
        <f>SUM(AH296:AK296)</f>
        <v>1</v>
      </c>
      <c r="AM296" s="143">
        <f t="shared" si="63"/>
        <v>1</v>
      </c>
    </row>
    <row r="297" spans="1:39" x14ac:dyDescent="0.35">
      <c r="A297" s="199" t="s">
        <v>469</v>
      </c>
      <c r="B297" s="144"/>
      <c r="C297" s="153" t="s">
        <v>346</v>
      </c>
      <c r="D297" s="153"/>
      <c r="E297" s="153"/>
      <c r="F297" s="153"/>
      <c r="G297" s="153"/>
      <c r="H297" s="151">
        <f>SUM(D297:G297)</f>
        <v>0</v>
      </c>
      <c r="I297" s="153"/>
      <c r="J297" s="153"/>
      <c r="K297" s="153"/>
      <c r="L297" s="153"/>
      <c r="M297" s="151">
        <f>SUM(I297:L297)</f>
        <v>0</v>
      </c>
      <c r="N297" s="153"/>
      <c r="O297" s="153"/>
      <c r="P297" s="153"/>
      <c r="Q297" s="153"/>
      <c r="R297" s="151">
        <f>SUM(N297:Q297)</f>
        <v>0</v>
      </c>
      <c r="S297" s="153"/>
      <c r="T297" s="153"/>
      <c r="U297" s="153"/>
      <c r="V297" s="153"/>
      <c r="W297" s="151">
        <f>SUM(S297:V297)</f>
        <v>0</v>
      </c>
      <c r="X297" s="153"/>
      <c r="Y297" s="153"/>
      <c r="Z297" s="153"/>
      <c r="AA297" s="153"/>
      <c r="AB297" s="151">
        <f>SUM(X297:AA297)</f>
        <v>0</v>
      </c>
      <c r="AC297" s="153"/>
      <c r="AD297" s="153"/>
      <c r="AE297" s="153"/>
      <c r="AF297" s="153"/>
      <c r="AG297" s="151">
        <f>SUM(AC297:AF297)</f>
        <v>0</v>
      </c>
      <c r="AH297" s="153"/>
      <c r="AI297" s="153"/>
      <c r="AJ297" s="153"/>
      <c r="AK297" s="153"/>
      <c r="AL297" s="151">
        <f>SUM(AH297:AK297)</f>
        <v>0</v>
      </c>
      <c r="AM297" s="143">
        <f t="shared" si="63"/>
        <v>0</v>
      </c>
    </row>
    <row r="298" spans="1:39" x14ac:dyDescent="0.35">
      <c r="A298" s="199"/>
      <c r="B298" s="144"/>
      <c r="C298" s="148" t="s">
        <v>348</v>
      </c>
      <c r="D298" s="148"/>
      <c r="E298" s="148"/>
      <c r="F298" s="148"/>
      <c r="G298" s="148"/>
      <c r="H298" s="151">
        <f>SUM(D298:G298)</f>
        <v>0</v>
      </c>
      <c r="I298" s="148"/>
      <c r="J298" s="148"/>
      <c r="K298" s="148"/>
      <c r="L298" s="148"/>
      <c r="M298" s="151">
        <f>SUM(I298:L298)</f>
        <v>0</v>
      </c>
      <c r="N298" s="148"/>
      <c r="O298" s="148"/>
      <c r="P298" s="148"/>
      <c r="Q298" s="148"/>
      <c r="R298" s="151">
        <f>SUM(N298:Q298)</f>
        <v>0</v>
      </c>
      <c r="S298" s="148"/>
      <c r="T298" s="148"/>
      <c r="U298" s="148"/>
      <c r="V298" s="148"/>
      <c r="W298" s="151">
        <f>SUM(S298:V298)</f>
        <v>0</v>
      </c>
      <c r="X298" s="148"/>
      <c r="Y298" s="148"/>
      <c r="Z298" s="148"/>
      <c r="AA298" s="148"/>
      <c r="AB298" s="151">
        <f>SUM(X298:AA298)</f>
        <v>0</v>
      </c>
      <c r="AC298" s="148"/>
      <c r="AD298" s="148"/>
      <c r="AE298" s="148"/>
      <c r="AF298" s="148"/>
      <c r="AG298" s="151">
        <f>SUM(AC298:AF298)</f>
        <v>0</v>
      </c>
      <c r="AH298" s="148"/>
      <c r="AI298" s="148"/>
      <c r="AJ298" s="148"/>
      <c r="AK298" s="148"/>
      <c r="AL298" s="151">
        <f>SUM(AH298:AK298)</f>
        <v>0</v>
      </c>
      <c r="AM298" s="143">
        <f t="shared" si="63"/>
        <v>0</v>
      </c>
    </row>
    <row r="299" spans="1:39" x14ac:dyDescent="0.35">
      <c r="A299" s="199"/>
      <c r="B299" s="144"/>
      <c r="C299" s="153" t="s">
        <v>365</v>
      </c>
      <c r="D299" s="153"/>
      <c r="E299" s="153"/>
      <c r="F299" s="153"/>
      <c r="G299" s="153"/>
      <c r="H299" s="151">
        <f>SUM(D299:G299)</f>
        <v>0</v>
      </c>
      <c r="I299" s="153"/>
      <c r="J299" s="153"/>
      <c r="K299" s="153"/>
      <c r="L299" s="153"/>
      <c r="M299" s="151">
        <f>SUM(I299:L299)</f>
        <v>0</v>
      </c>
      <c r="N299" s="153"/>
      <c r="O299" s="153"/>
      <c r="P299" s="153"/>
      <c r="Q299" s="153"/>
      <c r="R299" s="151">
        <f>SUM(N299:Q299)</f>
        <v>0</v>
      </c>
      <c r="S299" s="153"/>
      <c r="T299" s="153"/>
      <c r="U299" s="153"/>
      <c r="V299" s="153"/>
      <c r="W299" s="151">
        <f>SUM(S299:V299)</f>
        <v>0</v>
      </c>
      <c r="X299" s="153"/>
      <c r="Y299" s="153"/>
      <c r="Z299" s="153"/>
      <c r="AA299" s="153"/>
      <c r="AB299" s="151">
        <f>SUM(X299:AA299)</f>
        <v>0</v>
      </c>
      <c r="AC299" s="153"/>
      <c r="AD299" s="153"/>
      <c r="AE299" s="153"/>
      <c r="AF299" s="153"/>
      <c r="AG299" s="151">
        <f>SUM(AC299:AF299)</f>
        <v>0</v>
      </c>
      <c r="AH299" s="153"/>
      <c r="AI299" s="153"/>
      <c r="AJ299" s="153"/>
      <c r="AK299" s="153"/>
      <c r="AL299" s="151">
        <f>SUM(AH299:AK299)</f>
        <v>0</v>
      </c>
      <c r="AM299" s="143">
        <f t="shared" si="63"/>
        <v>0</v>
      </c>
    </row>
    <row r="300" spans="1:39" x14ac:dyDescent="0.35">
      <c r="A300" s="156" t="s">
        <v>468</v>
      </c>
      <c r="B300" s="157" t="s">
        <v>430</v>
      </c>
      <c r="C300" s="156"/>
      <c r="D300" s="156">
        <f t="shared" ref="D300:AL300" si="72">SUM(D296:D299)</f>
        <v>0</v>
      </c>
      <c r="E300" s="156">
        <f t="shared" si="72"/>
        <v>0</v>
      </c>
      <c r="F300" s="156">
        <f t="shared" si="72"/>
        <v>0</v>
      </c>
      <c r="G300" s="156">
        <f t="shared" si="72"/>
        <v>0</v>
      </c>
      <c r="H300" s="156">
        <f t="shared" si="72"/>
        <v>0</v>
      </c>
      <c r="I300" s="156">
        <f t="shared" si="72"/>
        <v>0</v>
      </c>
      <c r="J300" s="156">
        <f t="shared" si="72"/>
        <v>0</v>
      </c>
      <c r="K300" s="156">
        <f t="shared" si="72"/>
        <v>0</v>
      </c>
      <c r="L300" s="156">
        <f t="shared" si="72"/>
        <v>0</v>
      </c>
      <c r="M300" s="156">
        <f t="shared" si="72"/>
        <v>0</v>
      </c>
      <c r="N300" s="156">
        <f t="shared" si="72"/>
        <v>0</v>
      </c>
      <c r="O300" s="156">
        <f t="shared" si="72"/>
        <v>0</v>
      </c>
      <c r="P300" s="156">
        <f t="shared" si="72"/>
        <v>0</v>
      </c>
      <c r="Q300" s="156">
        <f t="shared" si="72"/>
        <v>0</v>
      </c>
      <c r="R300" s="156">
        <f t="shared" si="72"/>
        <v>0</v>
      </c>
      <c r="S300" s="156">
        <f t="shared" si="72"/>
        <v>0</v>
      </c>
      <c r="T300" s="156">
        <f t="shared" si="72"/>
        <v>0</v>
      </c>
      <c r="U300" s="156">
        <f t="shared" si="72"/>
        <v>0</v>
      </c>
      <c r="V300" s="156">
        <f t="shared" si="72"/>
        <v>0</v>
      </c>
      <c r="W300" s="156">
        <f t="shared" si="72"/>
        <v>0</v>
      </c>
      <c r="X300" s="156">
        <f t="shared" si="72"/>
        <v>0</v>
      </c>
      <c r="Y300" s="156">
        <f t="shared" si="72"/>
        <v>0</v>
      </c>
      <c r="Z300" s="156">
        <f t="shared" si="72"/>
        <v>0</v>
      </c>
      <c r="AA300" s="156">
        <f t="shared" si="72"/>
        <v>0</v>
      </c>
      <c r="AB300" s="156">
        <f t="shared" si="72"/>
        <v>0</v>
      </c>
      <c r="AC300" s="156">
        <f t="shared" si="72"/>
        <v>0</v>
      </c>
      <c r="AD300" s="156">
        <f t="shared" si="72"/>
        <v>0</v>
      </c>
      <c r="AE300" s="156">
        <f t="shared" si="72"/>
        <v>0</v>
      </c>
      <c r="AF300" s="156">
        <f t="shared" si="72"/>
        <v>0</v>
      </c>
      <c r="AG300" s="156">
        <f t="shared" si="72"/>
        <v>0</v>
      </c>
      <c r="AH300" s="156">
        <f t="shared" si="72"/>
        <v>1</v>
      </c>
      <c r="AI300" s="156">
        <f t="shared" si="72"/>
        <v>0</v>
      </c>
      <c r="AJ300" s="156">
        <f t="shared" si="72"/>
        <v>0</v>
      </c>
      <c r="AK300" s="156">
        <f t="shared" si="72"/>
        <v>0</v>
      </c>
      <c r="AL300" s="156">
        <f t="shared" si="72"/>
        <v>1</v>
      </c>
      <c r="AM300" s="143">
        <f t="shared" si="63"/>
        <v>1</v>
      </c>
    </row>
    <row r="301" spans="1:39" x14ac:dyDescent="0.35">
      <c r="A301" s="150" t="s">
        <v>470</v>
      </c>
      <c r="B301" s="144" t="s">
        <v>456</v>
      </c>
      <c r="C301" s="148" t="s">
        <v>344</v>
      </c>
      <c r="D301" s="148"/>
      <c r="E301" s="148"/>
      <c r="F301" s="148"/>
      <c r="G301" s="148"/>
      <c r="H301" s="151">
        <f>SUM(D301:G301)</f>
        <v>0</v>
      </c>
      <c r="I301" s="148"/>
      <c r="J301" s="148"/>
      <c r="K301" s="148"/>
      <c r="L301" s="148"/>
      <c r="M301" s="151">
        <f>SUM(I301:L301)</f>
        <v>0</v>
      </c>
      <c r="N301" s="148"/>
      <c r="O301" s="148"/>
      <c r="P301" s="148"/>
      <c r="Q301" s="148"/>
      <c r="R301" s="151">
        <f>SUM(N301:Q301)</f>
        <v>0</v>
      </c>
      <c r="S301" s="148"/>
      <c r="T301" s="148"/>
      <c r="U301" s="148"/>
      <c r="V301" s="148"/>
      <c r="W301" s="151">
        <f>SUM(S301:V301)</f>
        <v>0</v>
      </c>
      <c r="X301" s="148"/>
      <c r="Y301" s="148"/>
      <c r="Z301" s="148"/>
      <c r="AA301" s="148"/>
      <c r="AB301" s="151">
        <f>SUM(X301:AA301)</f>
        <v>0</v>
      </c>
      <c r="AC301" s="148"/>
      <c r="AD301" s="148"/>
      <c r="AE301" s="148"/>
      <c r="AF301" s="148"/>
      <c r="AG301" s="151">
        <f>SUM(AC301:AF301)</f>
        <v>0</v>
      </c>
      <c r="AH301" s="148"/>
      <c r="AI301" s="148"/>
      <c r="AJ301" s="148"/>
      <c r="AK301" s="148"/>
      <c r="AL301" s="151">
        <f>SUM(AH301:AK301)</f>
        <v>0</v>
      </c>
      <c r="AM301" s="143">
        <f t="shared" si="63"/>
        <v>0</v>
      </c>
    </row>
    <row r="302" spans="1:39" x14ac:dyDescent="0.35">
      <c r="A302" s="199" t="s">
        <v>471</v>
      </c>
      <c r="B302" s="144"/>
      <c r="C302" s="153" t="s">
        <v>346</v>
      </c>
      <c r="D302" s="153"/>
      <c r="E302" s="153"/>
      <c r="F302" s="153"/>
      <c r="G302" s="153"/>
      <c r="H302" s="151">
        <f>SUM(D302:G302)</f>
        <v>0</v>
      </c>
      <c r="I302" s="153"/>
      <c r="J302" s="153"/>
      <c r="K302" s="153"/>
      <c r="L302" s="153"/>
      <c r="M302" s="151">
        <f>SUM(I302:L302)</f>
        <v>0</v>
      </c>
      <c r="N302" s="153"/>
      <c r="O302" s="153"/>
      <c r="P302" s="153"/>
      <c r="Q302" s="153"/>
      <c r="R302" s="151">
        <f>SUM(N302:Q302)</f>
        <v>0</v>
      </c>
      <c r="S302" s="153"/>
      <c r="T302" s="153"/>
      <c r="U302" s="153"/>
      <c r="V302" s="153"/>
      <c r="W302" s="151">
        <f>SUM(S302:V302)</f>
        <v>0</v>
      </c>
      <c r="X302" s="153"/>
      <c r="Y302" s="153"/>
      <c r="Z302" s="153"/>
      <c r="AA302" s="153"/>
      <c r="AB302" s="151">
        <f>SUM(X302:AA302)</f>
        <v>0</v>
      </c>
      <c r="AC302" s="153"/>
      <c r="AD302" s="153"/>
      <c r="AE302" s="153"/>
      <c r="AF302" s="153"/>
      <c r="AG302" s="151">
        <f>SUM(AC302:AF302)</f>
        <v>0</v>
      </c>
      <c r="AH302" s="153"/>
      <c r="AI302" s="153"/>
      <c r="AJ302" s="153"/>
      <c r="AK302" s="153"/>
      <c r="AL302" s="151">
        <f>SUM(AH302:AK302)</f>
        <v>0</v>
      </c>
      <c r="AM302" s="143">
        <f t="shared" si="63"/>
        <v>0</v>
      </c>
    </row>
    <row r="303" spans="1:39" x14ac:dyDescent="0.35">
      <c r="A303" s="199"/>
      <c r="B303" s="144"/>
      <c r="C303" s="148" t="s">
        <v>348</v>
      </c>
      <c r="D303" s="148"/>
      <c r="E303" s="148"/>
      <c r="F303" s="148"/>
      <c r="G303" s="148"/>
      <c r="H303" s="151">
        <f>SUM(D303:G303)</f>
        <v>0</v>
      </c>
      <c r="I303" s="148"/>
      <c r="J303" s="148"/>
      <c r="K303" s="148"/>
      <c r="L303" s="148"/>
      <c r="M303" s="151">
        <f>SUM(I303:L303)</f>
        <v>0</v>
      </c>
      <c r="N303" s="148"/>
      <c r="O303" s="148"/>
      <c r="P303" s="148"/>
      <c r="Q303" s="148"/>
      <c r="R303" s="151">
        <f>SUM(N303:Q303)</f>
        <v>0</v>
      </c>
      <c r="S303" s="148"/>
      <c r="T303" s="148"/>
      <c r="U303" s="148"/>
      <c r="V303" s="148"/>
      <c r="W303" s="151">
        <f>SUM(S303:V303)</f>
        <v>0</v>
      </c>
      <c r="X303" s="148"/>
      <c r="Y303" s="148"/>
      <c r="Z303" s="148"/>
      <c r="AA303" s="148"/>
      <c r="AB303" s="151">
        <f>SUM(X303:AA303)</f>
        <v>0</v>
      </c>
      <c r="AC303" s="148"/>
      <c r="AD303" s="148"/>
      <c r="AE303" s="148"/>
      <c r="AF303" s="148"/>
      <c r="AG303" s="151">
        <f>SUM(AC303:AF303)</f>
        <v>0</v>
      </c>
      <c r="AH303" s="148"/>
      <c r="AI303" s="148"/>
      <c r="AJ303" s="148"/>
      <c r="AK303" s="148"/>
      <c r="AL303" s="151">
        <f>SUM(AH303:AK303)</f>
        <v>0</v>
      </c>
      <c r="AM303" s="143">
        <f t="shared" si="63"/>
        <v>0</v>
      </c>
    </row>
    <row r="304" spans="1:39" x14ac:dyDescent="0.35">
      <c r="A304" s="199"/>
      <c r="B304" s="144"/>
      <c r="C304" s="153" t="s">
        <v>365</v>
      </c>
      <c r="D304" s="153"/>
      <c r="E304" s="153"/>
      <c r="F304" s="153"/>
      <c r="G304" s="153"/>
      <c r="H304" s="151">
        <f>SUM(D304:G304)</f>
        <v>0</v>
      </c>
      <c r="I304" s="153"/>
      <c r="J304" s="153"/>
      <c r="K304" s="153"/>
      <c r="L304" s="153"/>
      <c r="M304" s="151">
        <f>SUM(I304:L304)</f>
        <v>0</v>
      </c>
      <c r="N304" s="153"/>
      <c r="O304" s="153"/>
      <c r="P304" s="153"/>
      <c r="Q304" s="153"/>
      <c r="R304" s="151">
        <f>SUM(N304:Q304)</f>
        <v>0</v>
      </c>
      <c r="S304" s="153"/>
      <c r="T304" s="153"/>
      <c r="U304" s="153"/>
      <c r="V304" s="153"/>
      <c r="W304" s="151">
        <f>SUM(S304:V304)</f>
        <v>0</v>
      </c>
      <c r="X304" s="153"/>
      <c r="Y304" s="153"/>
      <c r="Z304" s="153"/>
      <c r="AA304" s="153"/>
      <c r="AB304" s="151">
        <f>SUM(X304:AA304)</f>
        <v>0</v>
      </c>
      <c r="AC304" s="153"/>
      <c r="AD304" s="153"/>
      <c r="AE304" s="153"/>
      <c r="AF304" s="153"/>
      <c r="AG304" s="151">
        <f>SUM(AC304:AF304)</f>
        <v>0</v>
      </c>
      <c r="AH304" s="153"/>
      <c r="AI304" s="153"/>
      <c r="AJ304" s="153"/>
      <c r="AK304" s="153"/>
      <c r="AL304" s="151">
        <f>SUM(AH304:AK304)</f>
        <v>0</v>
      </c>
      <c r="AM304" s="143">
        <f t="shared" si="63"/>
        <v>0</v>
      </c>
    </row>
    <row r="305" spans="1:39" x14ac:dyDescent="0.35">
      <c r="A305" s="156" t="s">
        <v>470</v>
      </c>
      <c r="B305" s="157" t="s">
        <v>456</v>
      </c>
      <c r="C305" s="156"/>
      <c r="D305" s="156">
        <f t="shared" ref="D305:AL305" si="73">SUM(D301:D304)</f>
        <v>0</v>
      </c>
      <c r="E305" s="156">
        <f t="shared" si="73"/>
        <v>0</v>
      </c>
      <c r="F305" s="156">
        <f t="shared" si="73"/>
        <v>0</v>
      </c>
      <c r="G305" s="156">
        <f t="shared" si="73"/>
        <v>0</v>
      </c>
      <c r="H305" s="156">
        <f t="shared" si="73"/>
        <v>0</v>
      </c>
      <c r="I305" s="156">
        <f t="shared" si="73"/>
        <v>0</v>
      </c>
      <c r="J305" s="156">
        <f t="shared" si="73"/>
        <v>0</v>
      </c>
      <c r="K305" s="156">
        <f t="shared" si="73"/>
        <v>0</v>
      </c>
      <c r="L305" s="156">
        <f t="shared" si="73"/>
        <v>0</v>
      </c>
      <c r="M305" s="156">
        <f t="shared" si="73"/>
        <v>0</v>
      </c>
      <c r="N305" s="156">
        <f t="shared" si="73"/>
        <v>0</v>
      </c>
      <c r="O305" s="156">
        <f t="shared" si="73"/>
        <v>0</v>
      </c>
      <c r="P305" s="156">
        <f t="shared" si="73"/>
        <v>0</v>
      </c>
      <c r="Q305" s="156">
        <f t="shared" si="73"/>
        <v>0</v>
      </c>
      <c r="R305" s="156">
        <f t="shared" si="73"/>
        <v>0</v>
      </c>
      <c r="S305" s="156">
        <f t="shared" si="73"/>
        <v>0</v>
      </c>
      <c r="T305" s="156">
        <f t="shared" si="73"/>
        <v>0</v>
      </c>
      <c r="U305" s="156">
        <f t="shared" si="73"/>
        <v>0</v>
      </c>
      <c r="V305" s="156">
        <f t="shared" si="73"/>
        <v>0</v>
      </c>
      <c r="W305" s="156">
        <f t="shared" si="73"/>
        <v>0</v>
      </c>
      <c r="X305" s="156">
        <f t="shared" si="73"/>
        <v>0</v>
      </c>
      <c r="Y305" s="156">
        <f t="shared" si="73"/>
        <v>0</v>
      </c>
      <c r="Z305" s="156">
        <f t="shared" si="73"/>
        <v>0</v>
      </c>
      <c r="AA305" s="156">
        <f t="shared" si="73"/>
        <v>0</v>
      </c>
      <c r="AB305" s="156">
        <f t="shared" si="73"/>
        <v>0</v>
      </c>
      <c r="AC305" s="156">
        <f t="shared" si="73"/>
        <v>0</v>
      </c>
      <c r="AD305" s="156">
        <f t="shared" si="73"/>
        <v>0</v>
      </c>
      <c r="AE305" s="156">
        <f t="shared" si="73"/>
        <v>0</v>
      </c>
      <c r="AF305" s="156">
        <f t="shared" si="73"/>
        <v>0</v>
      </c>
      <c r="AG305" s="156">
        <f t="shared" si="73"/>
        <v>0</v>
      </c>
      <c r="AH305" s="156">
        <f t="shared" si="73"/>
        <v>0</v>
      </c>
      <c r="AI305" s="156">
        <f t="shared" si="73"/>
        <v>0</v>
      </c>
      <c r="AJ305" s="156">
        <f t="shared" si="73"/>
        <v>0</v>
      </c>
      <c r="AK305" s="156">
        <f t="shared" si="73"/>
        <v>0</v>
      </c>
      <c r="AL305" s="156">
        <f t="shared" si="73"/>
        <v>0</v>
      </c>
      <c r="AM305" s="143">
        <f t="shared" si="63"/>
        <v>0</v>
      </c>
    </row>
    <row r="306" spans="1:39" x14ac:dyDescent="0.35">
      <c r="A306" s="150" t="s">
        <v>472</v>
      </c>
      <c r="B306" s="144" t="s">
        <v>433</v>
      </c>
      <c r="C306" s="148" t="s">
        <v>344</v>
      </c>
      <c r="D306" s="148"/>
      <c r="E306" s="148"/>
      <c r="F306" s="148"/>
      <c r="G306" s="148"/>
      <c r="H306" s="151">
        <f>SUM(D306:G306)</f>
        <v>0</v>
      </c>
      <c r="I306" s="148"/>
      <c r="J306" s="148"/>
      <c r="K306" s="148"/>
      <c r="L306" s="148"/>
      <c r="M306" s="151">
        <f>SUM(I306:L306)</f>
        <v>0</v>
      </c>
      <c r="N306" s="148"/>
      <c r="O306" s="148"/>
      <c r="P306" s="148"/>
      <c r="Q306" s="148"/>
      <c r="R306" s="151">
        <f>SUM(N306:Q306)</f>
        <v>0</v>
      </c>
      <c r="S306" s="148"/>
      <c r="T306" s="148"/>
      <c r="U306" s="148"/>
      <c r="V306" s="148"/>
      <c r="W306" s="151">
        <f>SUM(S306:V306)</f>
        <v>0</v>
      </c>
      <c r="X306" s="148"/>
      <c r="Y306" s="148"/>
      <c r="Z306" s="148"/>
      <c r="AA306" s="148"/>
      <c r="AB306" s="151">
        <f>SUM(X306:AA306)</f>
        <v>0</v>
      </c>
      <c r="AC306" s="148"/>
      <c r="AD306" s="148"/>
      <c r="AE306" s="148"/>
      <c r="AF306" s="148"/>
      <c r="AG306" s="151">
        <f>SUM(AC306:AF306)</f>
        <v>0</v>
      </c>
      <c r="AH306" s="148"/>
      <c r="AI306" s="148"/>
      <c r="AJ306" s="148"/>
      <c r="AK306" s="148"/>
      <c r="AL306" s="151">
        <f>SUM(AH306:AK306)</f>
        <v>0</v>
      </c>
      <c r="AM306" s="143">
        <f t="shared" si="63"/>
        <v>0</v>
      </c>
    </row>
    <row r="307" spans="1:39" x14ac:dyDescent="0.35">
      <c r="A307" s="199" t="s">
        <v>434</v>
      </c>
      <c r="B307" s="144"/>
      <c r="C307" s="153" t="s">
        <v>346</v>
      </c>
      <c r="D307" s="153"/>
      <c r="E307" s="153"/>
      <c r="F307" s="153"/>
      <c r="G307" s="153"/>
      <c r="H307" s="151">
        <f>SUM(D307:G307)</f>
        <v>0</v>
      </c>
      <c r="I307" s="153"/>
      <c r="J307" s="153"/>
      <c r="K307" s="153"/>
      <c r="L307" s="153"/>
      <c r="M307" s="151">
        <f>SUM(I307:L307)</f>
        <v>0</v>
      </c>
      <c r="N307" s="153"/>
      <c r="O307" s="153"/>
      <c r="P307" s="153"/>
      <c r="Q307" s="153"/>
      <c r="R307" s="151">
        <f>SUM(N307:Q307)</f>
        <v>0</v>
      </c>
      <c r="S307" s="153"/>
      <c r="T307" s="153"/>
      <c r="U307" s="153"/>
      <c r="V307" s="153"/>
      <c r="W307" s="151">
        <f>SUM(S307:V307)</f>
        <v>0</v>
      </c>
      <c r="X307" s="153"/>
      <c r="Y307" s="153"/>
      <c r="Z307" s="153"/>
      <c r="AA307" s="153"/>
      <c r="AB307" s="151">
        <f>SUM(X307:AA307)</f>
        <v>0</v>
      </c>
      <c r="AC307" s="153"/>
      <c r="AD307" s="153"/>
      <c r="AE307" s="153"/>
      <c r="AF307" s="153"/>
      <c r="AG307" s="151">
        <f>SUM(AC307:AF307)</f>
        <v>0</v>
      </c>
      <c r="AH307" s="153"/>
      <c r="AI307" s="153"/>
      <c r="AJ307" s="153"/>
      <c r="AK307" s="153"/>
      <c r="AL307" s="151">
        <f>SUM(AH307:AK307)</f>
        <v>0</v>
      </c>
      <c r="AM307" s="143">
        <f t="shared" si="63"/>
        <v>0</v>
      </c>
    </row>
    <row r="308" spans="1:39" x14ac:dyDescent="0.35">
      <c r="A308" s="199"/>
      <c r="B308" s="144"/>
      <c r="C308" s="148" t="s">
        <v>348</v>
      </c>
      <c r="D308" s="148"/>
      <c r="E308" s="148"/>
      <c r="F308" s="148"/>
      <c r="G308" s="148"/>
      <c r="H308" s="151">
        <f>SUM(D308:G308)</f>
        <v>0</v>
      </c>
      <c r="I308" s="148"/>
      <c r="J308" s="148"/>
      <c r="K308" s="148"/>
      <c r="L308" s="148"/>
      <c r="M308" s="151">
        <f>SUM(I308:L308)</f>
        <v>0</v>
      </c>
      <c r="N308" s="148"/>
      <c r="O308" s="148"/>
      <c r="P308" s="148"/>
      <c r="Q308" s="148"/>
      <c r="R308" s="151">
        <f>SUM(N308:Q308)</f>
        <v>0</v>
      </c>
      <c r="S308" s="148"/>
      <c r="T308" s="148"/>
      <c r="U308" s="148"/>
      <c r="V308" s="148"/>
      <c r="W308" s="151">
        <f>SUM(S308:V308)</f>
        <v>0</v>
      </c>
      <c r="X308" s="148"/>
      <c r="Y308" s="148"/>
      <c r="Z308" s="148"/>
      <c r="AA308" s="148"/>
      <c r="AB308" s="151">
        <f>SUM(X308:AA308)</f>
        <v>0</v>
      </c>
      <c r="AC308" s="148"/>
      <c r="AD308" s="148"/>
      <c r="AE308" s="148"/>
      <c r="AF308" s="148"/>
      <c r="AG308" s="151">
        <f>SUM(AC308:AF308)</f>
        <v>0</v>
      </c>
      <c r="AH308" s="148"/>
      <c r="AI308" s="148"/>
      <c r="AJ308" s="148"/>
      <c r="AK308" s="148"/>
      <c r="AL308" s="151">
        <f>SUM(AH308:AK308)</f>
        <v>0</v>
      </c>
      <c r="AM308" s="143">
        <f t="shared" si="63"/>
        <v>0</v>
      </c>
    </row>
    <row r="309" spans="1:39" x14ac:dyDescent="0.35">
      <c r="A309" s="199"/>
      <c r="B309" s="144"/>
      <c r="C309" s="153" t="s">
        <v>365</v>
      </c>
      <c r="D309" s="153"/>
      <c r="E309" s="153"/>
      <c r="F309" s="153"/>
      <c r="G309" s="153"/>
      <c r="H309" s="151">
        <f>SUM(D309:G309)</f>
        <v>0</v>
      </c>
      <c r="I309" s="153"/>
      <c r="J309" s="153"/>
      <c r="K309" s="153"/>
      <c r="L309" s="153"/>
      <c r="M309" s="151">
        <f>SUM(I309:L309)</f>
        <v>0</v>
      </c>
      <c r="N309" s="153"/>
      <c r="O309" s="153"/>
      <c r="P309" s="153"/>
      <c r="Q309" s="153"/>
      <c r="R309" s="151">
        <f>SUM(N309:Q309)</f>
        <v>0</v>
      </c>
      <c r="S309" s="153"/>
      <c r="T309" s="153"/>
      <c r="U309" s="153"/>
      <c r="V309" s="153"/>
      <c r="W309" s="151">
        <f>SUM(S309:V309)</f>
        <v>0</v>
      </c>
      <c r="X309" s="153"/>
      <c r="Y309" s="153"/>
      <c r="Z309" s="153"/>
      <c r="AA309" s="153"/>
      <c r="AB309" s="151">
        <f>SUM(X309:AA309)</f>
        <v>0</v>
      </c>
      <c r="AC309" s="153"/>
      <c r="AD309" s="153"/>
      <c r="AE309" s="153"/>
      <c r="AF309" s="153"/>
      <c r="AG309" s="151">
        <f>SUM(AC309:AF309)</f>
        <v>0</v>
      </c>
      <c r="AH309" s="153"/>
      <c r="AI309" s="153"/>
      <c r="AJ309" s="153"/>
      <c r="AK309" s="153"/>
      <c r="AL309" s="151">
        <f>SUM(AH309:AK309)</f>
        <v>0</v>
      </c>
      <c r="AM309" s="143">
        <f t="shared" si="63"/>
        <v>0</v>
      </c>
    </row>
    <row r="310" spans="1:39" x14ac:dyDescent="0.35">
      <c r="A310" s="156" t="s">
        <v>472</v>
      </c>
      <c r="B310" s="157" t="s">
        <v>433</v>
      </c>
      <c r="C310" s="156"/>
      <c r="D310" s="156">
        <f t="shared" ref="D310:AL310" si="74">SUM(D306:D309)</f>
        <v>0</v>
      </c>
      <c r="E310" s="156">
        <f t="shared" si="74"/>
        <v>0</v>
      </c>
      <c r="F310" s="156">
        <f t="shared" si="74"/>
        <v>0</v>
      </c>
      <c r="G310" s="156">
        <f t="shared" si="74"/>
        <v>0</v>
      </c>
      <c r="H310" s="156">
        <f t="shared" si="74"/>
        <v>0</v>
      </c>
      <c r="I310" s="156">
        <f t="shared" si="74"/>
        <v>0</v>
      </c>
      <c r="J310" s="156">
        <f t="shared" si="74"/>
        <v>0</v>
      </c>
      <c r="K310" s="156">
        <f t="shared" si="74"/>
        <v>0</v>
      </c>
      <c r="L310" s="156">
        <f t="shared" si="74"/>
        <v>0</v>
      </c>
      <c r="M310" s="156">
        <f t="shared" si="74"/>
        <v>0</v>
      </c>
      <c r="N310" s="156">
        <f t="shared" si="74"/>
        <v>0</v>
      </c>
      <c r="O310" s="156">
        <f t="shared" si="74"/>
        <v>0</v>
      </c>
      <c r="P310" s="156">
        <f t="shared" si="74"/>
        <v>0</v>
      </c>
      <c r="Q310" s="156">
        <f t="shared" si="74"/>
        <v>0</v>
      </c>
      <c r="R310" s="156">
        <f t="shared" si="74"/>
        <v>0</v>
      </c>
      <c r="S310" s="156">
        <f t="shared" si="74"/>
        <v>0</v>
      </c>
      <c r="T310" s="156">
        <f t="shared" si="74"/>
        <v>0</v>
      </c>
      <c r="U310" s="156">
        <f t="shared" si="74"/>
        <v>0</v>
      </c>
      <c r="V310" s="156">
        <f t="shared" si="74"/>
        <v>0</v>
      </c>
      <c r="W310" s="156">
        <f t="shared" si="74"/>
        <v>0</v>
      </c>
      <c r="X310" s="156">
        <f t="shared" si="74"/>
        <v>0</v>
      </c>
      <c r="Y310" s="156">
        <f t="shared" si="74"/>
        <v>0</v>
      </c>
      <c r="Z310" s="156">
        <f t="shared" si="74"/>
        <v>0</v>
      </c>
      <c r="AA310" s="156">
        <f t="shared" si="74"/>
        <v>0</v>
      </c>
      <c r="AB310" s="156">
        <f t="shared" si="74"/>
        <v>0</v>
      </c>
      <c r="AC310" s="156">
        <f t="shared" si="74"/>
        <v>0</v>
      </c>
      <c r="AD310" s="156">
        <f t="shared" si="74"/>
        <v>0</v>
      </c>
      <c r="AE310" s="156">
        <f t="shared" si="74"/>
        <v>0</v>
      </c>
      <c r="AF310" s="156">
        <f t="shared" si="74"/>
        <v>0</v>
      </c>
      <c r="AG310" s="156">
        <f t="shared" si="74"/>
        <v>0</v>
      </c>
      <c r="AH310" s="156">
        <f t="shared" si="74"/>
        <v>0</v>
      </c>
      <c r="AI310" s="156">
        <f t="shared" si="74"/>
        <v>0</v>
      </c>
      <c r="AJ310" s="156">
        <f t="shared" si="74"/>
        <v>0</v>
      </c>
      <c r="AK310" s="156">
        <f t="shared" si="74"/>
        <v>0</v>
      </c>
      <c r="AL310" s="156">
        <f t="shared" si="74"/>
        <v>0</v>
      </c>
      <c r="AM310" s="143">
        <f t="shared" si="63"/>
        <v>0</v>
      </c>
    </row>
    <row r="311" spans="1:39" x14ac:dyDescent="0.35">
      <c r="A311" s="150" t="s">
        <v>473</v>
      </c>
      <c r="B311" s="144" t="s">
        <v>474</v>
      </c>
      <c r="C311" s="148" t="s">
        <v>344</v>
      </c>
      <c r="D311" s="148"/>
      <c r="E311" s="148"/>
      <c r="F311" s="148"/>
      <c r="G311" s="148"/>
      <c r="H311" s="151">
        <f>SUM(D311:G311)</f>
        <v>0</v>
      </c>
      <c r="I311" s="148">
        <v>3</v>
      </c>
      <c r="J311" s="148"/>
      <c r="K311" s="148"/>
      <c r="L311" s="148"/>
      <c r="M311" s="151">
        <f>SUM(I311:L311)</f>
        <v>3</v>
      </c>
      <c r="N311" s="148"/>
      <c r="O311" s="148"/>
      <c r="P311" s="148"/>
      <c r="Q311" s="148"/>
      <c r="R311" s="151">
        <f>SUM(N311:Q311)</f>
        <v>0</v>
      </c>
      <c r="S311" s="148"/>
      <c r="T311" s="148"/>
      <c r="U311" s="148"/>
      <c r="V311" s="148"/>
      <c r="W311" s="151">
        <f>SUM(S311:V311)</f>
        <v>0</v>
      </c>
      <c r="X311" s="148"/>
      <c r="Y311" s="148"/>
      <c r="Z311" s="148"/>
      <c r="AA311" s="148"/>
      <c r="AB311" s="151">
        <f>SUM(X311:AA311)</f>
        <v>0</v>
      </c>
      <c r="AC311" s="148"/>
      <c r="AD311" s="148"/>
      <c r="AE311" s="148"/>
      <c r="AF311" s="148"/>
      <c r="AG311" s="151">
        <f>SUM(AC311:AF311)</f>
        <v>0</v>
      </c>
      <c r="AH311" s="148"/>
      <c r="AI311" s="148"/>
      <c r="AJ311" s="148"/>
      <c r="AK311" s="148"/>
      <c r="AL311" s="151">
        <f>SUM(AH311:AK311)</f>
        <v>0</v>
      </c>
      <c r="AM311" s="143">
        <f t="shared" si="63"/>
        <v>3</v>
      </c>
    </row>
    <row r="312" spans="1:39" x14ac:dyDescent="0.35">
      <c r="A312" s="199" t="s">
        <v>475</v>
      </c>
      <c r="B312" s="144"/>
      <c r="C312" s="153" t="s">
        <v>346</v>
      </c>
      <c r="D312" s="153"/>
      <c r="E312" s="153"/>
      <c r="F312" s="153"/>
      <c r="G312" s="153"/>
      <c r="H312" s="151">
        <f>SUM(D312:G312)</f>
        <v>0</v>
      </c>
      <c r="I312" s="153">
        <v>2</v>
      </c>
      <c r="J312" s="153"/>
      <c r="K312" s="153"/>
      <c r="L312" s="153"/>
      <c r="M312" s="151">
        <f>SUM(I312:L312)</f>
        <v>2</v>
      </c>
      <c r="N312" s="153"/>
      <c r="O312" s="153"/>
      <c r="P312" s="153"/>
      <c r="Q312" s="153"/>
      <c r="R312" s="151">
        <f>SUM(N312:Q312)</f>
        <v>0</v>
      </c>
      <c r="S312" s="153"/>
      <c r="T312" s="153"/>
      <c r="U312" s="153"/>
      <c r="V312" s="153"/>
      <c r="W312" s="151">
        <f>SUM(S312:V312)</f>
        <v>0</v>
      </c>
      <c r="X312" s="153"/>
      <c r="Y312" s="153"/>
      <c r="Z312" s="153"/>
      <c r="AA312" s="153"/>
      <c r="AB312" s="151">
        <f>SUM(X312:AA312)</f>
        <v>0</v>
      </c>
      <c r="AC312" s="153"/>
      <c r="AD312" s="153"/>
      <c r="AE312" s="153"/>
      <c r="AF312" s="153"/>
      <c r="AG312" s="151">
        <f>SUM(AC312:AF312)</f>
        <v>0</v>
      </c>
      <c r="AH312" s="153"/>
      <c r="AI312" s="153"/>
      <c r="AJ312" s="153"/>
      <c r="AK312" s="153"/>
      <c r="AL312" s="151">
        <f>SUM(AH312:AK312)</f>
        <v>0</v>
      </c>
      <c r="AM312" s="143">
        <f t="shared" si="63"/>
        <v>2</v>
      </c>
    </row>
    <row r="313" spans="1:39" x14ac:dyDescent="0.35">
      <c r="A313" s="199"/>
      <c r="B313" s="144"/>
      <c r="C313" s="148" t="s">
        <v>348</v>
      </c>
      <c r="D313" s="148"/>
      <c r="E313" s="148"/>
      <c r="F313" s="148"/>
      <c r="G313" s="148"/>
      <c r="H313" s="151">
        <f>SUM(D313:G313)</f>
        <v>0</v>
      </c>
      <c r="I313" s="148"/>
      <c r="J313" s="148"/>
      <c r="K313" s="148"/>
      <c r="L313" s="148"/>
      <c r="M313" s="151">
        <f>SUM(I313:L313)</f>
        <v>0</v>
      </c>
      <c r="N313" s="148"/>
      <c r="O313" s="148"/>
      <c r="P313" s="148"/>
      <c r="Q313" s="148"/>
      <c r="R313" s="151">
        <f>SUM(N313:Q313)</f>
        <v>0</v>
      </c>
      <c r="S313" s="148"/>
      <c r="T313" s="148"/>
      <c r="U313" s="148"/>
      <c r="V313" s="148"/>
      <c r="W313" s="151">
        <f>SUM(S313:V313)</f>
        <v>0</v>
      </c>
      <c r="X313" s="148"/>
      <c r="Y313" s="148"/>
      <c r="Z313" s="148"/>
      <c r="AA313" s="148"/>
      <c r="AB313" s="151">
        <f>SUM(X313:AA313)</f>
        <v>0</v>
      </c>
      <c r="AC313" s="148"/>
      <c r="AD313" s="148"/>
      <c r="AE313" s="148"/>
      <c r="AF313" s="148"/>
      <c r="AG313" s="151">
        <f>SUM(AC313:AF313)</f>
        <v>0</v>
      </c>
      <c r="AH313" s="148"/>
      <c r="AI313" s="148"/>
      <c r="AJ313" s="148"/>
      <c r="AK313" s="148"/>
      <c r="AL313" s="151">
        <f>SUM(AH313:AK313)</f>
        <v>0</v>
      </c>
      <c r="AM313" s="143">
        <f t="shared" si="63"/>
        <v>0</v>
      </c>
    </row>
    <row r="314" spans="1:39" x14ac:dyDescent="0.35">
      <c r="A314" s="199"/>
      <c r="B314" s="144"/>
      <c r="C314" s="153" t="s">
        <v>365</v>
      </c>
      <c r="D314" s="153"/>
      <c r="E314" s="153"/>
      <c r="F314" s="153"/>
      <c r="G314" s="153"/>
      <c r="H314" s="151">
        <f>SUM(D314:G314)</f>
        <v>0</v>
      </c>
      <c r="I314" s="153"/>
      <c r="J314" s="153"/>
      <c r="K314" s="153"/>
      <c r="L314" s="153"/>
      <c r="M314" s="151">
        <f>SUM(I314:L314)</f>
        <v>0</v>
      </c>
      <c r="N314" s="153"/>
      <c r="O314" s="153"/>
      <c r="P314" s="153"/>
      <c r="Q314" s="153"/>
      <c r="R314" s="151">
        <f>SUM(N314:Q314)</f>
        <v>0</v>
      </c>
      <c r="S314" s="153"/>
      <c r="T314" s="153"/>
      <c r="U314" s="153"/>
      <c r="V314" s="153"/>
      <c r="W314" s="151">
        <f>SUM(S314:V314)</f>
        <v>0</v>
      </c>
      <c r="X314" s="153"/>
      <c r="Y314" s="153"/>
      <c r="Z314" s="153"/>
      <c r="AA314" s="153"/>
      <c r="AB314" s="151">
        <f>SUM(X314:AA314)</f>
        <v>0</v>
      </c>
      <c r="AC314" s="153"/>
      <c r="AD314" s="153"/>
      <c r="AE314" s="153"/>
      <c r="AF314" s="153"/>
      <c r="AG314" s="151">
        <f>SUM(AC314:AF314)</f>
        <v>0</v>
      </c>
      <c r="AH314" s="153"/>
      <c r="AI314" s="153"/>
      <c r="AJ314" s="153"/>
      <c r="AK314" s="153"/>
      <c r="AL314" s="151">
        <f>SUM(AH314:AK314)</f>
        <v>0</v>
      </c>
      <c r="AM314" s="143">
        <f t="shared" si="63"/>
        <v>0</v>
      </c>
    </row>
    <row r="315" spans="1:39" x14ac:dyDescent="0.35">
      <c r="A315" s="156" t="s">
        <v>475</v>
      </c>
      <c r="B315" s="157" t="s">
        <v>474</v>
      </c>
      <c r="C315" s="156"/>
      <c r="D315" s="156">
        <f t="shared" ref="D315:AL315" si="75">SUM(D311:D314)</f>
        <v>0</v>
      </c>
      <c r="E315" s="156">
        <f t="shared" si="75"/>
        <v>0</v>
      </c>
      <c r="F315" s="156">
        <f t="shared" si="75"/>
        <v>0</v>
      </c>
      <c r="G315" s="156">
        <f t="shared" si="75"/>
        <v>0</v>
      </c>
      <c r="H315" s="156">
        <f t="shared" si="75"/>
        <v>0</v>
      </c>
      <c r="I315" s="156">
        <f t="shared" si="75"/>
        <v>5</v>
      </c>
      <c r="J315" s="156">
        <f t="shared" si="75"/>
        <v>0</v>
      </c>
      <c r="K315" s="156">
        <f t="shared" si="75"/>
        <v>0</v>
      </c>
      <c r="L315" s="156">
        <f t="shared" si="75"/>
        <v>0</v>
      </c>
      <c r="M315" s="156">
        <f t="shared" si="75"/>
        <v>5</v>
      </c>
      <c r="N315" s="156">
        <f t="shared" si="75"/>
        <v>0</v>
      </c>
      <c r="O315" s="156">
        <f t="shared" si="75"/>
        <v>0</v>
      </c>
      <c r="P315" s="156">
        <f t="shared" si="75"/>
        <v>0</v>
      </c>
      <c r="Q315" s="156">
        <f t="shared" si="75"/>
        <v>0</v>
      </c>
      <c r="R315" s="156">
        <f t="shared" si="75"/>
        <v>0</v>
      </c>
      <c r="S315" s="156">
        <f t="shared" si="75"/>
        <v>0</v>
      </c>
      <c r="T315" s="156">
        <f t="shared" si="75"/>
        <v>0</v>
      </c>
      <c r="U315" s="156">
        <f t="shared" si="75"/>
        <v>0</v>
      </c>
      <c r="V315" s="156">
        <f t="shared" si="75"/>
        <v>0</v>
      </c>
      <c r="W315" s="156">
        <f t="shared" si="75"/>
        <v>0</v>
      </c>
      <c r="X315" s="156">
        <f t="shared" si="75"/>
        <v>0</v>
      </c>
      <c r="Y315" s="156">
        <f t="shared" si="75"/>
        <v>0</v>
      </c>
      <c r="Z315" s="156">
        <f t="shared" si="75"/>
        <v>0</v>
      </c>
      <c r="AA315" s="156">
        <f t="shared" si="75"/>
        <v>0</v>
      </c>
      <c r="AB315" s="156">
        <f t="shared" si="75"/>
        <v>0</v>
      </c>
      <c r="AC315" s="156">
        <f t="shared" si="75"/>
        <v>0</v>
      </c>
      <c r="AD315" s="156">
        <f t="shared" si="75"/>
        <v>0</v>
      </c>
      <c r="AE315" s="156">
        <f t="shared" si="75"/>
        <v>0</v>
      </c>
      <c r="AF315" s="156">
        <f t="shared" si="75"/>
        <v>0</v>
      </c>
      <c r="AG315" s="156">
        <f t="shared" si="75"/>
        <v>0</v>
      </c>
      <c r="AH315" s="156">
        <f t="shared" si="75"/>
        <v>0</v>
      </c>
      <c r="AI315" s="156">
        <f t="shared" si="75"/>
        <v>0</v>
      </c>
      <c r="AJ315" s="156">
        <f t="shared" si="75"/>
        <v>0</v>
      </c>
      <c r="AK315" s="156">
        <f t="shared" si="75"/>
        <v>0</v>
      </c>
      <c r="AL315" s="156">
        <f t="shared" si="75"/>
        <v>0</v>
      </c>
      <c r="AM315" s="143">
        <f t="shared" si="63"/>
        <v>5</v>
      </c>
    </row>
    <row r="316" spans="1:39" x14ac:dyDescent="0.35">
      <c r="A316" s="32"/>
      <c r="B316" s="144" t="s">
        <v>474</v>
      </c>
      <c r="C316" s="148" t="s">
        <v>344</v>
      </c>
      <c r="D316" s="148"/>
      <c r="E316" s="148"/>
      <c r="F316" s="148"/>
      <c r="G316" s="148"/>
      <c r="H316" s="151">
        <f>SUM(D316:G316)</f>
        <v>0</v>
      </c>
      <c r="I316" s="148"/>
      <c r="J316" s="148"/>
      <c r="K316" s="148"/>
      <c r="L316" s="148"/>
      <c r="M316" s="151">
        <f>SUM(I316:L316)</f>
        <v>0</v>
      </c>
      <c r="N316" s="148"/>
      <c r="O316" s="148"/>
      <c r="P316" s="148"/>
      <c r="Q316" s="148"/>
      <c r="R316" s="151">
        <f>SUM(N316:Q316)</f>
        <v>0</v>
      </c>
      <c r="S316" s="148"/>
      <c r="T316" s="148"/>
      <c r="U316" s="148"/>
      <c r="V316" s="148"/>
      <c r="W316" s="151">
        <f>SUM(S316:V316)</f>
        <v>0</v>
      </c>
      <c r="X316" s="148"/>
      <c r="Y316" s="148"/>
      <c r="Z316" s="148"/>
      <c r="AA316" s="148"/>
      <c r="AB316" s="151">
        <f>SUM(X316:AA316)</f>
        <v>0</v>
      </c>
      <c r="AC316" s="148"/>
      <c r="AD316" s="148"/>
      <c r="AE316" s="148"/>
      <c r="AF316" s="148"/>
      <c r="AG316" s="151">
        <f>SUM(AC316:AF316)</f>
        <v>0</v>
      </c>
      <c r="AH316" s="148"/>
      <c r="AI316" s="148"/>
      <c r="AJ316" s="148"/>
      <c r="AK316" s="148"/>
      <c r="AL316" s="151">
        <f>SUM(AH316:AK316)</f>
        <v>0</v>
      </c>
      <c r="AM316" s="143">
        <f t="shared" si="63"/>
        <v>0</v>
      </c>
    </row>
    <row r="317" spans="1:39" x14ac:dyDescent="0.35">
      <c r="A317" s="199" t="s">
        <v>434</v>
      </c>
      <c r="B317" s="144"/>
      <c r="C317" s="153" t="s">
        <v>346</v>
      </c>
      <c r="D317" s="153"/>
      <c r="E317" s="153"/>
      <c r="F317" s="153"/>
      <c r="G317" s="153"/>
      <c r="H317" s="151">
        <f>SUM(D317:G317)</f>
        <v>0</v>
      </c>
      <c r="I317" s="153"/>
      <c r="J317" s="153"/>
      <c r="K317" s="153"/>
      <c r="L317" s="153"/>
      <c r="M317" s="151">
        <f>SUM(I317:L317)</f>
        <v>0</v>
      </c>
      <c r="N317" s="153"/>
      <c r="O317" s="153"/>
      <c r="P317" s="153"/>
      <c r="Q317" s="153"/>
      <c r="R317" s="151">
        <f>SUM(N317:Q317)</f>
        <v>0</v>
      </c>
      <c r="S317" s="153"/>
      <c r="T317" s="153"/>
      <c r="U317" s="153"/>
      <c r="V317" s="153"/>
      <c r="W317" s="151">
        <f>SUM(S317:V317)</f>
        <v>0</v>
      </c>
      <c r="X317" s="153"/>
      <c r="Y317" s="153"/>
      <c r="Z317" s="153"/>
      <c r="AA317" s="153"/>
      <c r="AB317" s="151">
        <f>SUM(X317:AA317)</f>
        <v>0</v>
      </c>
      <c r="AC317" s="153"/>
      <c r="AD317" s="153"/>
      <c r="AE317" s="153"/>
      <c r="AF317" s="153"/>
      <c r="AG317" s="151">
        <f>SUM(AC317:AF317)</f>
        <v>0</v>
      </c>
      <c r="AH317" s="153"/>
      <c r="AI317" s="153"/>
      <c r="AJ317" s="153"/>
      <c r="AK317" s="153"/>
      <c r="AL317" s="151">
        <f>SUM(AH317:AK317)</f>
        <v>0</v>
      </c>
      <c r="AM317" s="143">
        <f t="shared" si="63"/>
        <v>0</v>
      </c>
    </row>
    <row r="318" spans="1:39" x14ac:dyDescent="0.35">
      <c r="A318" s="199"/>
      <c r="B318" s="144"/>
      <c r="C318" s="148" t="s">
        <v>348</v>
      </c>
      <c r="D318" s="148"/>
      <c r="E318" s="148"/>
      <c r="F318" s="148"/>
      <c r="G318" s="148"/>
      <c r="H318" s="151">
        <f>SUM(D318:G318)</f>
        <v>0</v>
      </c>
      <c r="I318" s="148"/>
      <c r="J318" s="148"/>
      <c r="K318" s="148"/>
      <c r="L318" s="148"/>
      <c r="M318" s="151">
        <f>SUM(I318:L318)</f>
        <v>0</v>
      </c>
      <c r="N318" s="148"/>
      <c r="O318" s="148"/>
      <c r="P318" s="148"/>
      <c r="Q318" s="148"/>
      <c r="R318" s="151">
        <f>SUM(N318:Q318)</f>
        <v>0</v>
      </c>
      <c r="S318" s="148"/>
      <c r="T318" s="148"/>
      <c r="U318" s="148"/>
      <c r="V318" s="148"/>
      <c r="W318" s="151">
        <f>SUM(S318:V318)</f>
        <v>0</v>
      </c>
      <c r="X318" s="148"/>
      <c r="Y318" s="148"/>
      <c r="Z318" s="148"/>
      <c r="AA318" s="148"/>
      <c r="AB318" s="151">
        <f>SUM(X318:AA318)</f>
        <v>0</v>
      </c>
      <c r="AC318" s="148"/>
      <c r="AD318" s="148"/>
      <c r="AE318" s="148"/>
      <c r="AF318" s="148"/>
      <c r="AG318" s="151">
        <f>SUM(AC318:AF318)</f>
        <v>0</v>
      </c>
      <c r="AH318" s="148"/>
      <c r="AI318" s="148"/>
      <c r="AJ318" s="148"/>
      <c r="AK318" s="148"/>
      <c r="AL318" s="151">
        <f>SUM(AH318:AK318)</f>
        <v>0</v>
      </c>
      <c r="AM318" s="143">
        <f t="shared" si="63"/>
        <v>0</v>
      </c>
    </row>
    <row r="319" spans="1:39" x14ac:dyDescent="0.35">
      <c r="A319" s="199"/>
      <c r="B319" s="144"/>
      <c r="C319" s="153" t="s">
        <v>365</v>
      </c>
      <c r="D319" s="153"/>
      <c r="E319" s="153"/>
      <c r="F319" s="153"/>
      <c r="G319" s="153"/>
      <c r="H319" s="151">
        <f>SUM(D319:G319)</f>
        <v>0</v>
      </c>
      <c r="I319" s="153"/>
      <c r="J319" s="153"/>
      <c r="K319" s="153"/>
      <c r="L319" s="153"/>
      <c r="M319" s="151">
        <f>SUM(I319:L319)</f>
        <v>0</v>
      </c>
      <c r="N319" s="153"/>
      <c r="O319" s="153"/>
      <c r="P319" s="153"/>
      <c r="Q319" s="153"/>
      <c r="R319" s="151">
        <f>SUM(N319:Q319)</f>
        <v>0</v>
      </c>
      <c r="S319" s="153"/>
      <c r="T319" s="153"/>
      <c r="U319" s="153"/>
      <c r="V319" s="153"/>
      <c r="W319" s="151">
        <f>SUM(S319:V319)</f>
        <v>0</v>
      </c>
      <c r="X319" s="153"/>
      <c r="Y319" s="153"/>
      <c r="Z319" s="153"/>
      <c r="AA319" s="153"/>
      <c r="AB319" s="151">
        <f>SUM(X319:AA319)</f>
        <v>0</v>
      </c>
      <c r="AC319" s="153"/>
      <c r="AD319" s="153"/>
      <c r="AE319" s="153"/>
      <c r="AF319" s="153"/>
      <c r="AG319" s="151">
        <f>SUM(AC319:AF319)</f>
        <v>0</v>
      </c>
      <c r="AH319" s="153"/>
      <c r="AI319" s="153"/>
      <c r="AJ319" s="153"/>
      <c r="AK319" s="153"/>
      <c r="AL319" s="151">
        <f>SUM(AH319:AK319)</f>
        <v>0</v>
      </c>
      <c r="AM319" s="143">
        <f t="shared" si="63"/>
        <v>0</v>
      </c>
    </row>
    <row r="320" spans="1:39" x14ac:dyDescent="0.35">
      <c r="A320" s="156" t="s">
        <v>434</v>
      </c>
      <c r="B320" s="157" t="s">
        <v>474</v>
      </c>
      <c r="C320" s="156"/>
      <c r="D320" s="156">
        <f>SUM(D316:D319)</f>
        <v>0</v>
      </c>
      <c r="E320" s="156">
        <f t="shared" ref="E320:AL320" si="76">SUM(E316:E319)</f>
        <v>0</v>
      </c>
      <c r="F320" s="156">
        <f t="shared" si="76"/>
        <v>0</v>
      </c>
      <c r="G320" s="156">
        <f t="shared" si="76"/>
        <v>0</v>
      </c>
      <c r="H320" s="156">
        <f t="shared" si="76"/>
        <v>0</v>
      </c>
      <c r="I320" s="156">
        <f t="shared" si="76"/>
        <v>0</v>
      </c>
      <c r="J320" s="156">
        <f t="shared" si="76"/>
        <v>0</v>
      </c>
      <c r="K320" s="156">
        <f t="shared" si="76"/>
        <v>0</v>
      </c>
      <c r="L320" s="156">
        <f t="shared" si="76"/>
        <v>0</v>
      </c>
      <c r="M320" s="156">
        <f t="shared" si="76"/>
        <v>0</v>
      </c>
      <c r="N320" s="156">
        <f t="shared" si="76"/>
        <v>0</v>
      </c>
      <c r="O320" s="156">
        <f t="shared" si="76"/>
        <v>0</v>
      </c>
      <c r="P320" s="156">
        <f t="shared" si="76"/>
        <v>0</v>
      </c>
      <c r="Q320" s="156">
        <f t="shared" si="76"/>
        <v>0</v>
      </c>
      <c r="R320" s="156">
        <f t="shared" si="76"/>
        <v>0</v>
      </c>
      <c r="S320" s="156">
        <f t="shared" si="76"/>
        <v>0</v>
      </c>
      <c r="T320" s="156">
        <f t="shared" si="76"/>
        <v>0</v>
      </c>
      <c r="U320" s="156">
        <f t="shared" si="76"/>
        <v>0</v>
      </c>
      <c r="V320" s="156">
        <f t="shared" si="76"/>
        <v>0</v>
      </c>
      <c r="W320" s="156">
        <f t="shared" si="76"/>
        <v>0</v>
      </c>
      <c r="X320" s="156">
        <f t="shared" si="76"/>
        <v>0</v>
      </c>
      <c r="Y320" s="156">
        <f t="shared" si="76"/>
        <v>0</v>
      </c>
      <c r="Z320" s="156">
        <f t="shared" si="76"/>
        <v>0</v>
      </c>
      <c r="AA320" s="156">
        <f t="shared" si="76"/>
        <v>0</v>
      </c>
      <c r="AB320" s="156">
        <f t="shared" si="76"/>
        <v>0</v>
      </c>
      <c r="AC320" s="156">
        <f t="shared" si="76"/>
        <v>0</v>
      </c>
      <c r="AD320" s="156">
        <f t="shared" si="76"/>
        <v>0</v>
      </c>
      <c r="AE320" s="156">
        <f t="shared" si="76"/>
        <v>0</v>
      </c>
      <c r="AF320" s="156">
        <f t="shared" si="76"/>
        <v>0</v>
      </c>
      <c r="AG320" s="156">
        <f t="shared" si="76"/>
        <v>0</v>
      </c>
      <c r="AH320" s="156">
        <f t="shared" si="76"/>
        <v>0</v>
      </c>
      <c r="AI320" s="156">
        <f t="shared" si="76"/>
        <v>0</v>
      </c>
      <c r="AJ320" s="156">
        <f t="shared" si="76"/>
        <v>0</v>
      </c>
      <c r="AK320" s="156">
        <f t="shared" si="76"/>
        <v>0</v>
      </c>
      <c r="AL320" s="156">
        <f t="shared" si="76"/>
        <v>0</v>
      </c>
      <c r="AM320" s="143">
        <f t="shared" si="63"/>
        <v>0</v>
      </c>
    </row>
    <row r="321" spans="1:39" x14ac:dyDescent="0.35">
      <c r="A321" s="156" t="s">
        <v>473</v>
      </c>
      <c r="B321" s="157" t="s">
        <v>474</v>
      </c>
      <c r="C321" s="156"/>
      <c r="D321" s="156">
        <f>SUM(D320,D315)</f>
        <v>0</v>
      </c>
      <c r="E321" s="156">
        <f t="shared" ref="E321:AL321" si="77">SUM(E320,E315)</f>
        <v>0</v>
      </c>
      <c r="F321" s="156">
        <f t="shared" si="77"/>
        <v>0</v>
      </c>
      <c r="G321" s="156">
        <f t="shared" si="77"/>
        <v>0</v>
      </c>
      <c r="H321" s="156">
        <f t="shared" si="77"/>
        <v>0</v>
      </c>
      <c r="I321" s="156">
        <f t="shared" si="77"/>
        <v>5</v>
      </c>
      <c r="J321" s="156">
        <f t="shared" si="77"/>
        <v>0</v>
      </c>
      <c r="K321" s="156">
        <f t="shared" si="77"/>
        <v>0</v>
      </c>
      <c r="L321" s="156">
        <f t="shared" si="77"/>
        <v>0</v>
      </c>
      <c r="M321" s="156">
        <f t="shared" si="77"/>
        <v>5</v>
      </c>
      <c r="N321" s="156">
        <f t="shared" si="77"/>
        <v>0</v>
      </c>
      <c r="O321" s="156">
        <f t="shared" si="77"/>
        <v>0</v>
      </c>
      <c r="P321" s="156">
        <f t="shared" si="77"/>
        <v>0</v>
      </c>
      <c r="Q321" s="156">
        <f t="shared" si="77"/>
        <v>0</v>
      </c>
      <c r="R321" s="156">
        <f t="shared" si="77"/>
        <v>0</v>
      </c>
      <c r="S321" s="156">
        <f t="shared" si="77"/>
        <v>0</v>
      </c>
      <c r="T321" s="156">
        <f t="shared" si="77"/>
        <v>0</v>
      </c>
      <c r="U321" s="156">
        <f t="shared" si="77"/>
        <v>0</v>
      </c>
      <c r="V321" s="156">
        <f t="shared" si="77"/>
        <v>0</v>
      </c>
      <c r="W321" s="156">
        <f t="shared" si="77"/>
        <v>0</v>
      </c>
      <c r="X321" s="156">
        <f t="shared" si="77"/>
        <v>0</v>
      </c>
      <c r="Y321" s="156">
        <f t="shared" si="77"/>
        <v>0</v>
      </c>
      <c r="Z321" s="156">
        <f t="shared" si="77"/>
        <v>0</v>
      </c>
      <c r="AA321" s="156">
        <f t="shared" si="77"/>
        <v>0</v>
      </c>
      <c r="AB321" s="156">
        <f t="shared" si="77"/>
        <v>0</v>
      </c>
      <c r="AC321" s="156">
        <f t="shared" si="77"/>
        <v>0</v>
      </c>
      <c r="AD321" s="156">
        <f t="shared" si="77"/>
        <v>0</v>
      </c>
      <c r="AE321" s="156">
        <f t="shared" si="77"/>
        <v>0</v>
      </c>
      <c r="AF321" s="156">
        <f t="shared" si="77"/>
        <v>0</v>
      </c>
      <c r="AG321" s="156">
        <f t="shared" si="77"/>
        <v>0</v>
      </c>
      <c r="AH321" s="156">
        <f t="shared" si="77"/>
        <v>0</v>
      </c>
      <c r="AI321" s="156">
        <f t="shared" si="77"/>
        <v>0</v>
      </c>
      <c r="AJ321" s="156">
        <f t="shared" si="77"/>
        <v>0</v>
      </c>
      <c r="AK321" s="156">
        <f t="shared" si="77"/>
        <v>0</v>
      </c>
      <c r="AL321" s="156">
        <f t="shared" si="77"/>
        <v>0</v>
      </c>
      <c r="AM321" s="143">
        <f t="shared" si="63"/>
        <v>5</v>
      </c>
    </row>
    <row r="322" spans="1:39" x14ac:dyDescent="0.35">
      <c r="A322" s="150" t="s">
        <v>476</v>
      </c>
      <c r="B322" s="144" t="s">
        <v>477</v>
      </c>
      <c r="C322" s="148" t="s">
        <v>344</v>
      </c>
      <c r="D322" s="148"/>
      <c r="E322" s="148"/>
      <c r="F322" s="148"/>
      <c r="G322" s="148"/>
      <c r="H322" s="151">
        <f>SUM(D322:G322)</f>
        <v>0</v>
      </c>
      <c r="I322" s="148"/>
      <c r="J322" s="148"/>
      <c r="K322" s="148"/>
      <c r="L322" s="148"/>
      <c r="M322" s="151">
        <f>SUM(I322:L322)</f>
        <v>0</v>
      </c>
      <c r="N322" s="148"/>
      <c r="O322" s="148"/>
      <c r="P322" s="148"/>
      <c r="Q322" s="148"/>
      <c r="R322" s="151">
        <f>SUM(N322:Q322)</f>
        <v>0</v>
      </c>
      <c r="S322" s="148"/>
      <c r="T322" s="148"/>
      <c r="U322" s="148"/>
      <c r="V322" s="148"/>
      <c r="W322" s="151">
        <f>SUM(S322:V322)</f>
        <v>0</v>
      </c>
      <c r="X322" s="148"/>
      <c r="Y322" s="148"/>
      <c r="Z322" s="148"/>
      <c r="AA322" s="148"/>
      <c r="AB322" s="151">
        <f>SUM(X322:AA322)</f>
        <v>0</v>
      </c>
      <c r="AC322" s="148"/>
      <c r="AD322" s="148"/>
      <c r="AE322" s="148"/>
      <c r="AF322" s="148"/>
      <c r="AG322" s="151">
        <f>SUM(AC322:AF322)</f>
        <v>0</v>
      </c>
      <c r="AH322" s="148"/>
      <c r="AI322" s="148"/>
      <c r="AJ322" s="148"/>
      <c r="AK322" s="148"/>
      <c r="AL322" s="151">
        <f>SUM(AH322:AK322)</f>
        <v>0</v>
      </c>
      <c r="AM322" s="143">
        <f t="shared" si="63"/>
        <v>0</v>
      </c>
    </row>
    <row r="323" spans="1:39" x14ac:dyDescent="0.35">
      <c r="A323" s="199" t="s">
        <v>478</v>
      </c>
      <c r="B323" s="144"/>
      <c r="C323" s="153" t="s">
        <v>346</v>
      </c>
      <c r="D323" s="153"/>
      <c r="E323" s="153"/>
      <c r="F323" s="153"/>
      <c r="G323" s="153"/>
      <c r="H323" s="151">
        <f>SUM(D323:G323)</f>
        <v>0</v>
      </c>
      <c r="I323" s="153"/>
      <c r="J323" s="153"/>
      <c r="K323" s="153"/>
      <c r="L323" s="153"/>
      <c r="M323" s="151">
        <f>SUM(I323:L323)</f>
        <v>0</v>
      </c>
      <c r="N323" s="153"/>
      <c r="O323" s="153"/>
      <c r="P323" s="153"/>
      <c r="Q323" s="153"/>
      <c r="R323" s="151">
        <f>SUM(N323:Q323)</f>
        <v>0</v>
      </c>
      <c r="S323" s="153"/>
      <c r="T323" s="153"/>
      <c r="U323" s="153"/>
      <c r="V323" s="153"/>
      <c r="W323" s="151">
        <f>SUM(S323:V323)</f>
        <v>0</v>
      </c>
      <c r="X323" s="153"/>
      <c r="Y323" s="153"/>
      <c r="Z323" s="153"/>
      <c r="AA323" s="153"/>
      <c r="AB323" s="151">
        <f>SUM(X323:AA323)</f>
        <v>0</v>
      </c>
      <c r="AC323" s="153"/>
      <c r="AD323" s="153"/>
      <c r="AE323" s="153"/>
      <c r="AF323" s="153"/>
      <c r="AG323" s="151">
        <f>SUM(AC323:AF323)</f>
        <v>0</v>
      </c>
      <c r="AH323" s="153"/>
      <c r="AI323" s="153"/>
      <c r="AJ323" s="153"/>
      <c r="AK323" s="153"/>
      <c r="AL323" s="151">
        <f>SUM(AH323:AK323)</f>
        <v>0</v>
      </c>
      <c r="AM323" s="143">
        <f t="shared" si="63"/>
        <v>0</v>
      </c>
    </row>
    <row r="324" spans="1:39" x14ac:dyDescent="0.35">
      <c r="A324" s="199"/>
      <c r="B324" s="144"/>
      <c r="C324" s="148" t="s">
        <v>348</v>
      </c>
      <c r="D324" s="148"/>
      <c r="E324" s="148"/>
      <c r="F324" s="148"/>
      <c r="G324" s="148"/>
      <c r="H324" s="151">
        <f>SUM(D324:G324)</f>
        <v>0</v>
      </c>
      <c r="I324" s="148"/>
      <c r="J324" s="148"/>
      <c r="K324" s="148"/>
      <c r="L324" s="148"/>
      <c r="M324" s="151">
        <f>SUM(I324:L324)</f>
        <v>0</v>
      </c>
      <c r="N324" s="148"/>
      <c r="O324" s="148"/>
      <c r="P324" s="148"/>
      <c r="Q324" s="148"/>
      <c r="R324" s="151">
        <f>SUM(N324:Q324)</f>
        <v>0</v>
      </c>
      <c r="S324" s="148"/>
      <c r="T324" s="148"/>
      <c r="U324" s="148"/>
      <c r="V324" s="148"/>
      <c r="W324" s="151">
        <f>SUM(S324:V324)</f>
        <v>0</v>
      </c>
      <c r="X324" s="148"/>
      <c r="Y324" s="148"/>
      <c r="Z324" s="148"/>
      <c r="AA324" s="148"/>
      <c r="AB324" s="151">
        <f>SUM(X324:AA324)</f>
        <v>0</v>
      </c>
      <c r="AC324" s="148"/>
      <c r="AD324" s="148"/>
      <c r="AE324" s="148"/>
      <c r="AF324" s="148"/>
      <c r="AG324" s="151">
        <f>SUM(AC324:AF324)</f>
        <v>0</v>
      </c>
      <c r="AH324" s="148"/>
      <c r="AI324" s="148"/>
      <c r="AJ324" s="148"/>
      <c r="AK324" s="148"/>
      <c r="AL324" s="151">
        <f>SUM(AH324:AK324)</f>
        <v>0</v>
      </c>
      <c r="AM324" s="143">
        <f t="shared" si="63"/>
        <v>0</v>
      </c>
    </row>
    <row r="325" spans="1:39" x14ac:dyDescent="0.35">
      <c r="A325" s="199"/>
      <c r="B325" s="144"/>
      <c r="C325" s="153" t="s">
        <v>365</v>
      </c>
      <c r="D325" s="153"/>
      <c r="E325" s="153"/>
      <c r="F325" s="153"/>
      <c r="G325" s="153"/>
      <c r="H325" s="151">
        <f>SUM(D325:G325)</f>
        <v>0</v>
      </c>
      <c r="I325" s="153"/>
      <c r="J325" s="153"/>
      <c r="K325" s="153"/>
      <c r="L325" s="153"/>
      <c r="M325" s="151">
        <f>SUM(I325:L325)</f>
        <v>0</v>
      </c>
      <c r="N325" s="153"/>
      <c r="O325" s="153"/>
      <c r="P325" s="153"/>
      <c r="Q325" s="153"/>
      <c r="R325" s="151">
        <f>SUM(N325:Q325)</f>
        <v>0</v>
      </c>
      <c r="S325" s="153"/>
      <c r="T325" s="153"/>
      <c r="U325" s="153"/>
      <c r="V325" s="153"/>
      <c r="W325" s="151">
        <f>SUM(S325:V325)</f>
        <v>0</v>
      </c>
      <c r="X325" s="153"/>
      <c r="Y325" s="153"/>
      <c r="Z325" s="153"/>
      <c r="AA325" s="153"/>
      <c r="AB325" s="151">
        <f>SUM(X325:AA325)</f>
        <v>0</v>
      </c>
      <c r="AC325" s="153"/>
      <c r="AD325" s="153"/>
      <c r="AE325" s="153"/>
      <c r="AF325" s="153"/>
      <c r="AG325" s="151">
        <f>SUM(AC325:AF325)</f>
        <v>0</v>
      </c>
      <c r="AH325" s="153"/>
      <c r="AI325" s="153"/>
      <c r="AJ325" s="153"/>
      <c r="AK325" s="153"/>
      <c r="AL325" s="151">
        <f>SUM(AH325:AK325)</f>
        <v>0</v>
      </c>
      <c r="AM325" s="143">
        <f t="shared" si="63"/>
        <v>0</v>
      </c>
    </row>
    <row r="326" spans="1:39" x14ac:dyDescent="0.35">
      <c r="A326" s="156" t="s">
        <v>476</v>
      </c>
      <c r="B326" s="157" t="s">
        <v>477</v>
      </c>
      <c r="C326" s="156"/>
      <c r="D326" s="156">
        <f t="shared" ref="D326:AL326" si="78">SUM(D322:D325)</f>
        <v>0</v>
      </c>
      <c r="E326" s="156">
        <f t="shared" si="78"/>
        <v>0</v>
      </c>
      <c r="F326" s="156">
        <f t="shared" si="78"/>
        <v>0</v>
      </c>
      <c r="G326" s="156">
        <f t="shared" si="78"/>
        <v>0</v>
      </c>
      <c r="H326" s="156">
        <f t="shared" si="78"/>
        <v>0</v>
      </c>
      <c r="I326" s="156">
        <f t="shared" si="78"/>
        <v>0</v>
      </c>
      <c r="J326" s="156">
        <f t="shared" si="78"/>
        <v>0</v>
      </c>
      <c r="K326" s="156">
        <f t="shared" si="78"/>
        <v>0</v>
      </c>
      <c r="L326" s="156">
        <f t="shared" si="78"/>
        <v>0</v>
      </c>
      <c r="M326" s="156">
        <f t="shared" si="78"/>
        <v>0</v>
      </c>
      <c r="N326" s="156">
        <f t="shared" si="78"/>
        <v>0</v>
      </c>
      <c r="O326" s="156">
        <f t="shared" si="78"/>
        <v>0</v>
      </c>
      <c r="P326" s="156">
        <f t="shared" si="78"/>
        <v>0</v>
      </c>
      <c r="Q326" s="156">
        <f t="shared" si="78"/>
        <v>0</v>
      </c>
      <c r="R326" s="156">
        <f t="shared" si="78"/>
        <v>0</v>
      </c>
      <c r="S326" s="156">
        <f t="shared" si="78"/>
        <v>0</v>
      </c>
      <c r="T326" s="156">
        <f t="shared" si="78"/>
        <v>0</v>
      </c>
      <c r="U326" s="156">
        <f t="shared" si="78"/>
        <v>0</v>
      </c>
      <c r="V326" s="156">
        <f t="shared" si="78"/>
        <v>0</v>
      </c>
      <c r="W326" s="156">
        <f t="shared" si="78"/>
        <v>0</v>
      </c>
      <c r="X326" s="156">
        <f t="shared" si="78"/>
        <v>0</v>
      </c>
      <c r="Y326" s="156">
        <f t="shared" si="78"/>
        <v>0</v>
      </c>
      <c r="Z326" s="156">
        <f t="shared" si="78"/>
        <v>0</v>
      </c>
      <c r="AA326" s="156">
        <f t="shared" si="78"/>
        <v>0</v>
      </c>
      <c r="AB326" s="156">
        <f t="shared" si="78"/>
        <v>0</v>
      </c>
      <c r="AC326" s="156">
        <f t="shared" si="78"/>
        <v>0</v>
      </c>
      <c r="AD326" s="156">
        <f t="shared" si="78"/>
        <v>0</v>
      </c>
      <c r="AE326" s="156">
        <f t="shared" si="78"/>
        <v>0</v>
      </c>
      <c r="AF326" s="156">
        <f t="shared" si="78"/>
        <v>0</v>
      </c>
      <c r="AG326" s="156">
        <f t="shared" si="78"/>
        <v>0</v>
      </c>
      <c r="AH326" s="156">
        <f t="shared" si="78"/>
        <v>0</v>
      </c>
      <c r="AI326" s="156">
        <f t="shared" si="78"/>
        <v>0</v>
      </c>
      <c r="AJ326" s="156">
        <f t="shared" si="78"/>
        <v>0</v>
      </c>
      <c r="AK326" s="156">
        <f t="shared" si="78"/>
        <v>0</v>
      </c>
      <c r="AL326" s="156">
        <f t="shared" si="78"/>
        <v>0</v>
      </c>
      <c r="AM326" s="143">
        <f t="shared" si="63"/>
        <v>0</v>
      </c>
    </row>
    <row r="327" spans="1:39" x14ac:dyDescent="0.35">
      <c r="A327" s="150" t="s">
        <v>479</v>
      </c>
      <c r="B327" s="144" t="s">
        <v>480</v>
      </c>
      <c r="C327" s="148" t="s">
        <v>344</v>
      </c>
      <c r="D327" s="148"/>
      <c r="E327" s="148"/>
      <c r="F327" s="148"/>
      <c r="G327" s="148"/>
      <c r="H327" s="151">
        <f>SUM(D327:G327)</f>
        <v>0</v>
      </c>
      <c r="I327" s="148"/>
      <c r="J327" s="148"/>
      <c r="K327" s="148"/>
      <c r="L327" s="148"/>
      <c r="M327" s="151">
        <f>SUM(I327:L327)</f>
        <v>0</v>
      </c>
      <c r="N327" s="148"/>
      <c r="O327" s="148"/>
      <c r="P327" s="148"/>
      <c r="Q327" s="148"/>
      <c r="R327" s="151">
        <f>SUM(N327:Q327)</f>
        <v>0</v>
      </c>
      <c r="S327" s="148"/>
      <c r="T327" s="148"/>
      <c r="U327" s="148"/>
      <c r="V327" s="148"/>
      <c r="W327" s="151">
        <f>SUM(S327:V327)</f>
        <v>0</v>
      </c>
      <c r="X327" s="148"/>
      <c r="Y327" s="148"/>
      <c r="Z327" s="148"/>
      <c r="AA327" s="148"/>
      <c r="AB327" s="151">
        <f>SUM(X327:AA327)</f>
        <v>0</v>
      </c>
      <c r="AC327" s="148"/>
      <c r="AD327" s="148"/>
      <c r="AE327" s="148"/>
      <c r="AF327" s="148"/>
      <c r="AG327" s="151">
        <f>SUM(AC327:AF327)</f>
        <v>0</v>
      </c>
      <c r="AH327" s="148"/>
      <c r="AI327" s="148"/>
      <c r="AJ327" s="148"/>
      <c r="AK327" s="148"/>
      <c r="AL327" s="151">
        <f>SUM(AH327:AK327)</f>
        <v>0</v>
      </c>
      <c r="AM327" s="143">
        <f t="shared" si="63"/>
        <v>0</v>
      </c>
    </row>
    <row r="328" spans="1:39" x14ac:dyDescent="0.35">
      <c r="A328" s="199" t="s">
        <v>405</v>
      </c>
      <c r="B328" s="144"/>
      <c r="C328" s="153" t="s">
        <v>346</v>
      </c>
      <c r="D328" s="153"/>
      <c r="E328" s="153"/>
      <c r="F328" s="153"/>
      <c r="G328" s="153"/>
      <c r="H328" s="151">
        <f>SUM(D328:G328)</f>
        <v>0</v>
      </c>
      <c r="I328" s="153"/>
      <c r="J328" s="153"/>
      <c r="K328" s="153"/>
      <c r="L328" s="153"/>
      <c r="M328" s="151">
        <f>SUM(I328:L328)</f>
        <v>0</v>
      </c>
      <c r="N328" s="153"/>
      <c r="O328" s="153"/>
      <c r="P328" s="153"/>
      <c r="Q328" s="153"/>
      <c r="R328" s="151">
        <f>SUM(N328:Q328)</f>
        <v>0</v>
      </c>
      <c r="S328" s="153"/>
      <c r="T328" s="153"/>
      <c r="U328" s="153"/>
      <c r="V328" s="153"/>
      <c r="W328" s="151">
        <f>SUM(S328:V328)</f>
        <v>0</v>
      </c>
      <c r="X328" s="153"/>
      <c r="Y328" s="153"/>
      <c r="Z328" s="153"/>
      <c r="AA328" s="153"/>
      <c r="AB328" s="151">
        <f>SUM(X328:AA328)</f>
        <v>0</v>
      </c>
      <c r="AC328" s="153"/>
      <c r="AD328" s="153"/>
      <c r="AE328" s="153"/>
      <c r="AF328" s="153"/>
      <c r="AG328" s="151">
        <f>SUM(AC328:AF328)</f>
        <v>0</v>
      </c>
      <c r="AH328" s="153"/>
      <c r="AI328" s="153"/>
      <c r="AJ328" s="153"/>
      <c r="AK328" s="153"/>
      <c r="AL328" s="151">
        <f>SUM(AH328:AK328)</f>
        <v>0</v>
      </c>
      <c r="AM328" s="143">
        <f t="shared" si="63"/>
        <v>0</v>
      </c>
    </row>
    <row r="329" spans="1:39" x14ac:dyDescent="0.35">
      <c r="A329" s="199"/>
      <c r="B329" s="144"/>
      <c r="C329" s="148" t="s">
        <v>348</v>
      </c>
      <c r="D329" s="148"/>
      <c r="E329" s="148"/>
      <c r="F329" s="148"/>
      <c r="G329" s="148"/>
      <c r="H329" s="151">
        <f>SUM(D329:G329)</f>
        <v>0</v>
      </c>
      <c r="I329" s="148"/>
      <c r="J329" s="148"/>
      <c r="K329" s="148"/>
      <c r="L329" s="148"/>
      <c r="M329" s="151">
        <f>SUM(I329:L329)</f>
        <v>0</v>
      </c>
      <c r="N329" s="148"/>
      <c r="O329" s="148"/>
      <c r="P329" s="148"/>
      <c r="Q329" s="148"/>
      <c r="R329" s="151">
        <f>SUM(N329:Q329)</f>
        <v>0</v>
      </c>
      <c r="S329" s="148"/>
      <c r="T329" s="148"/>
      <c r="U329" s="148"/>
      <c r="V329" s="148"/>
      <c r="W329" s="151">
        <f>SUM(S329:V329)</f>
        <v>0</v>
      </c>
      <c r="X329" s="148"/>
      <c r="Y329" s="148"/>
      <c r="Z329" s="148"/>
      <c r="AA329" s="148"/>
      <c r="AB329" s="151">
        <f>SUM(X329:AA329)</f>
        <v>0</v>
      </c>
      <c r="AC329" s="148"/>
      <c r="AD329" s="148"/>
      <c r="AE329" s="148"/>
      <c r="AF329" s="148"/>
      <c r="AG329" s="151">
        <f>SUM(AC329:AF329)</f>
        <v>0</v>
      </c>
      <c r="AH329" s="148"/>
      <c r="AI329" s="148"/>
      <c r="AJ329" s="148"/>
      <c r="AK329" s="148"/>
      <c r="AL329" s="151">
        <f>SUM(AH329:AK329)</f>
        <v>0</v>
      </c>
      <c r="AM329" s="143">
        <f t="shared" si="63"/>
        <v>0</v>
      </c>
    </row>
    <row r="330" spans="1:39" x14ac:dyDescent="0.35">
      <c r="A330" s="199"/>
      <c r="B330" s="144"/>
      <c r="C330" s="153" t="s">
        <v>365</v>
      </c>
      <c r="D330" s="153"/>
      <c r="E330" s="153"/>
      <c r="F330" s="153"/>
      <c r="G330" s="153"/>
      <c r="H330" s="151">
        <f>SUM(D330:G330)</f>
        <v>0</v>
      </c>
      <c r="I330" s="153"/>
      <c r="J330" s="153"/>
      <c r="K330" s="153"/>
      <c r="L330" s="153"/>
      <c r="M330" s="151">
        <f>SUM(I330:L330)</f>
        <v>0</v>
      </c>
      <c r="N330" s="153"/>
      <c r="O330" s="153"/>
      <c r="P330" s="153"/>
      <c r="Q330" s="153"/>
      <c r="R330" s="151">
        <f>SUM(N330:Q330)</f>
        <v>0</v>
      </c>
      <c r="S330" s="153"/>
      <c r="T330" s="153"/>
      <c r="U330" s="153"/>
      <c r="V330" s="153"/>
      <c r="W330" s="151">
        <f>SUM(S330:V330)</f>
        <v>0</v>
      </c>
      <c r="X330" s="153"/>
      <c r="Y330" s="153"/>
      <c r="Z330" s="153"/>
      <c r="AA330" s="153"/>
      <c r="AB330" s="151">
        <f>SUM(X330:AA330)</f>
        <v>0</v>
      </c>
      <c r="AC330" s="153"/>
      <c r="AD330" s="153"/>
      <c r="AE330" s="153"/>
      <c r="AF330" s="153"/>
      <c r="AG330" s="151">
        <f>SUM(AC330:AF330)</f>
        <v>0</v>
      </c>
      <c r="AH330" s="153"/>
      <c r="AI330" s="153"/>
      <c r="AJ330" s="153"/>
      <c r="AK330" s="153"/>
      <c r="AL330" s="151">
        <f>SUM(AH330:AK330)</f>
        <v>0</v>
      </c>
      <c r="AM330" s="143">
        <f t="shared" si="63"/>
        <v>0</v>
      </c>
    </row>
    <row r="331" spans="1:39" x14ac:dyDescent="0.35">
      <c r="A331" s="156" t="s">
        <v>481</v>
      </c>
      <c r="B331" s="157"/>
      <c r="C331" s="156"/>
      <c r="D331" s="156">
        <f t="shared" ref="D331:AL331" si="79">SUM(D327:D330)</f>
        <v>0</v>
      </c>
      <c r="E331" s="156">
        <f t="shared" si="79"/>
        <v>0</v>
      </c>
      <c r="F331" s="156">
        <f t="shared" si="79"/>
        <v>0</v>
      </c>
      <c r="G331" s="156">
        <f t="shared" si="79"/>
        <v>0</v>
      </c>
      <c r="H331" s="156">
        <f t="shared" si="79"/>
        <v>0</v>
      </c>
      <c r="I331" s="156">
        <f t="shared" si="79"/>
        <v>0</v>
      </c>
      <c r="J331" s="156">
        <f t="shared" si="79"/>
        <v>0</v>
      </c>
      <c r="K331" s="156">
        <f t="shared" si="79"/>
        <v>0</v>
      </c>
      <c r="L331" s="156">
        <f t="shared" si="79"/>
        <v>0</v>
      </c>
      <c r="M331" s="156">
        <f t="shared" si="79"/>
        <v>0</v>
      </c>
      <c r="N331" s="156">
        <f t="shared" si="79"/>
        <v>0</v>
      </c>
      <c r="O331" s="156">
        <f t="shared" si="79"/>
        <v>0</v>
      </c>
      <c r="P331" s="156">
        <f t="shared" si="79"/>
        <v>0</v>
      </c>
      <c r="Q331" s="156">
        <f t="shared" si="79"/>
        <v>0</v>
      </c>
      <c r="R331" s="156">
        <f t="shared" si="79"/>
        <v>0</v>
      </c>
      <c r="S331" s="156">
        <f t="shared" si="79"/>
        <v>0</v>
      </c>
      <c r="T331" s="156">
        <f t="shared" si="79"/>
        <v>0</v>
      </c>
      <c r="U331" s="156">
        <f t="shared" si="79"/>
        <v>0</v>
      </c>
      <c r="V331" s="156">
        <f t="shared" si="79"/>
        <v>0</v>
      </c>
      <c r="W331" s="156">
        <f t="shared" si="79"/>
        <v>0</v>
      </c>
      <c r="X331" s="156">
        <f t="shared" si="79"/>
        <v>0</v>
      </c>
      <c r="Y331" s="156">
        <f t="shared" si="79"/>
        <v>0</v>
      </c>
      <c r="Z331" s="156">
        <f t="shared" si="79"/>
        <v>0</v>
      </c>
      <c r="AA331" s="156">
        <f t="shared" si="79"/>
        <v>0</v>
      </c>
      <c r="AB331" s="156">
        <f t="shared" si="79"/>
        <v>0</v>
      </c>
      <c r="AC331" s="156">
        <f t="shared" si="79"/>
        <v>0</v>
      </c>
      <c r="AD331" s="156">
        <f t="shared" si="79"/>
        <v>0</v>
      </c>
      <c r="AE331" s="156">
        <f t="shared" si="79"/>
        <v>0</v>
      </c>
      <c r="AF331" s="156">
        <f t="shared" si="79"/>
        <v>0</v>
      </c>
      <c r="AG331" s="156">
        <f t="shared" si="79"/>
        <v>0</v>
      </c>
      <c r="AH331" s="156">
        <f t="shared" si="79"/>
        <v>0</v>
      </c>
      <c r="AI331" s="156">
        <f t="shared" si="79"/>
        <v>0</v>
      </c>
      <c r="AJ331" s="156">
        <f t="shared" si="79"/>
        <v>0</v>
      </c>
      <c r="AK331" s="156">
        <f t="shared" si="79"/>
        <v>0</v>
      </c>
      <c r="AL331" s="156">
        <f t="shared" si="79"/>
        <v>0</v>
      </c>
      <c r="AM331" s="143">
        <f t="shared" si="63"/>
        <v>0</v>
      </c>
    </row>
    <row r="332" spans="1:39" x14ac:dyDescent="0.35">
      <c r="A332" s="199" t="s">
        <v>376</v>
      </c>
      <c r="B332" s="144"/>
      <c r="C332" s="148" t="s">
        <v>344</v>
      </c>
      <c r="D332" s="148">
        <v>6</v>
      </c>
      <c r="E332" s="148">
        <v>1</v>
      </c>
      <c r="F332" s="148"/>
      <c r="G332" s="148"/>
      <c r="H332" s="151">
        <f>SUM(D332:G332)</f>
        <v>7</v>
      </c>
      <c r="I332" s="148"/>
      <c r="J332" s="148"/>
      <c r="K332" s="148"/>
      <c r="L332" s="148"/>
      <c r="M332" s="151">
        <f>SUM(I332:L332)</f>
        <v>0</v>
      </c>
      <c r="N332" s="148">
        <v>5</v>
      </c>
      <c r="O332" s="148"/>
      <c r="P332" s="148"/>
      <c r="Q332" s="148"/>
      <c r="R332" s="151">
        <f>SUM(N332:Q332)</f>
        <v>5</v>
      </c>
      <c r="S332" s="148"/>
      <c r="T332" s="148"/>
      <c r="U332" s="148"/>
      <c r="V332" s="148"/>
      <c r="W332" s="151">
        <f>SUM(S332:V332)</f>
        <v>0</v>
      </c>
      <c r="X332" s="148"/>
      <c r="Y332" s="148"/>
      <c r="Z332" s="148"/>
      <c r="AA332" s="148"/>
      <c r="AB332" s="151">
        <f>SUM(X332:AA332)</f>
        <v>0</v>
      </c>
      <c r="AC332" s="148"/>
      <c r="AD332" s="148"/>
      <c r="AE332" s="148"/>
      <c r="AF332" s="148"/>
      <c r="AG332" s="151">
        <f>SUM(AC332:AF332)</f>
        <v>0</v>
      </c>
      <c r="AH332" s="148"/>
      <c r="AI332" s="148"/>
      <c r="AJ332" s="148"/>
      <c r="AK332" s="148"/>
      <c r="AL332" s="151">
        <f>SUM(AH332:AK332)</f>
        <v>0</v>
      </c>
      <c r="AM332" s="143">
        <f t="shared" si="63"/>
        <v>12</v>
      </c>
    </row>
    <row r="333" spans="1:39" x14ac:dyDescent="0.35">
      <c r="A333" s="199"/>
      <c r="B333" s="144"/>
      <c r="C333" s="153" t="s">
        <v>346</v>
      </c>
      <c r="D333" s="153"/>
      <c r="E333" s="153">
        <v>1</v>
      </c>
      <c r="F333" s="153"/>
      <c r="G333" s="153"/>
      <c r="H333" s="151">
        <f>SUM(D333:G333)</f>
        <v>1</v>
      </c>
      <c r="I333" s="153"/>
      <c r="J333" s="153"/>
      <c r="K333" s="153"/>
      <c r="L333" s="153"/>
      <c r="M333" s="151">
        <f>SUM(I333:L333)</f>
        <v>0</v>
      </c>
      <c r="N333" s="153">
        <v>1</v>
      </c>
      <c r="O333" s="153">
        <v>2</v>
      </c>
      <c r="P333" s="153"/>
      <c r="Q333" s="153"/>
      <c r="R333" s="151">
        <f>SUM(N333:Q333)</f>
        <v>3</v>
      </c>
      <c r="S333" s="153"/>
      <c r="T333" s="153"/>
      <c r="U333" s="153"/>
      <c r="V333" s="153"/>
      <c r="W333" s="151">
        <f>SUM(S333:V333)</f>
        <v>0</v>
      </c>
      <c r="X333" s="153"/>
      <c r="Y333" s="153"/>
      <c r="Z333" s="153"/>
      <c r="AA333" s="153"/>
      <c r="AB333" s="151">
        <f>SUM(X333:AA333)</f>
        <v>0</v>
      </c>
      <c r="AC333" s="153"/>
      <c r="AD333" s="153"/>
      <c r="AE333" s="153"/>
      <c r="AF333" s="153"/>
      <c r="AG333" s="151">
        <f>SUM(AC333:AF333)</f>
        <v>0</v>
      </c>
      <c r="AH333" s="153"/>
      <c r="AI333" s="153"/>
      <c r="AJ333" s="153"/>
      <c r="AK333" s="153"/>
      <c r="AL333" s="151">
        <f>SUM(AH333:AK333)</f>
        <v>0</v>
      </c>
      <c r="AM333" s="143">
        <f t="shared" si="63"/>
        <v>4</v>
      </c>
    </row>
    <row r="334" spans="1:39" x14ac:dyDescent="0.35">
      <c r="A334" s="199"/>
      <c r="B334" s="144"/>
      <c r="C334" s="148" t="s">
        <v>348</v>
      </c>
      <c r="D334" s="148"/>
      <c r="E334" s="148"/>
      <c r="F334" s="148"/>
      <c r="G334" s="148"/>
      <c r="H334" s="151">
        <f>SUM(D334:G334)</f>
        <v>0</v>
      </c>
      <c r="I334" s="148"/>
      <c r="J334" s="148"/>
      <c r="K334" s="148"/>
      <c r="L334" s="148"/>
      <c r="M334" s="151">
        <f>SUM(I334:L334)</f>
        <v>0</v>
      </c>
      <c r="N334" s="148"/>
      <c r="O334" s="148"/>
      <c r="P334" s="148"/>
      <c r="Q334" s="148"/>
      <c r="R334" s="151">
        <f>SUM(N334:Q334)</f>
        <v>0</v>
      </c>
      <c r="S334" s="148"/>
      <c r="T334" s="148"/>
      <c r="U334" s="148"/>
      <c r="V334" s="148"/>
      <c r="W334" s="151">
        <f>SUM(S334:V334)</f>
        <v>0</v>
      </c>
      <c r="X334" s="148"/>
      <c r="Y334" s="148"/>
      <c r="Z334" s="148"/>
      <c r="AA334" s="148"/>
      <c r="AB334" s="151">
        <f>SUM(X334:AA334)</f>
        <v>0</v>
      </c>
      <c r="AC334" s="148"/>
      <c r="AD334" s="148"/>
      <c r="AE334" s="148"/>
      <c r="AF334" s="148"/>
      <c r="AG334" s="151">
        <f>SUM(AC334:AF334)</f>
        <v>0</v>
      </c>
      <c r="AH334" s="148"/>
      <c r="AI334" s="148"/>
      <c r="AJ334" s="148"/>
      <c r="AK334" s="148"/>
      <c r="AL334" s="151">
        <f>SUM(AH334:AK334)</f>
        <v>0</v>
      </c>
      <c r="AM334" s="143">
        <f t="shared" si="63"/>
        <v>0</v>
      </c>
    </row>
    <row r="335" spans="1:39" x14ac:dyDescent="0.35">
      <c r="A335" s="199"/>
      <c r="B335" s="144"/>
      <c r="C335" s="153" t="s">
        <v>365</v>
      </c>
      <c r="D335" s="153"/>
      <c r="E335" s="153"/>
      <c r="F335" s="153"/>
      <c r="G335" s="153"/>
      <c r="H335" s="151">
        <f>SUM(D335:G335)</f>
        <v>0</v>
      </c>
      <c r="I335" s="153"/>
      <c r="J335" s="153"/>
      <c r="K335" s="153"/>
      <c r="L335" s="153"/>
      <c r="M335" s="151">
        <f>SUM(I335:L335)</f>
        <v>0</v>
      </c>
      <c r="N335" s="153"/>
      <c r="O335" s="153"/>
      <c r="P335" s="153"/>
      <c r="Q335" s="153"/>
      <c r="R335" s="151">
        <f>SUM(N335:Q335)</f>
        <v>0</v>
      </c>
      <c r="S335" s="153"/>
      <c r="T335" s="153"/>
      <c r="U335" s="153"/>
      <c r="V335" s="153"/>
      <c r="W335" s="151">
        <f>SUM(S335:V335)</f>
        <v>0</v>
      </c>
      <c r="X335" s="153"/>
      <c r="Y335" s="153"/>
      <c r="Z335" s="153"/>
      <c r="AA335" s="153"/>
      <c r="AB335" s="151">
        <f>SUM(X335:AA335)</f>
        <v>0</v>
      </c>
      <c r="AC335" s="153"/>
      <c r="AD335" s="153"/>
      <c r="AE335" s="153"/>
      <c r="AF335" s="153"/>
      <c r="AG335" s="151">
        <f>SUM(AC335:AF335)</f>
        <v>0</v>
      </c>
      <c r="AH335" s="153"/>
      <c r="AI335" s="153"/>
      <c r="AJ335" s="153"/>
      <c r="AK335" s="153"/>
      <c r="AL335" s="151">
        <f>SUM(AH335:AK335)</f>
        <v>0</v>
      </c>
      <c r="AM335" s="143">
        <f t="shared" si="63"/>
        <v>0</v>
      </c>
    </row>
    <row r="336" spans="1:39" x14ac:dyDescent="0.35">
      <c r="A336" s="161" t="s">
        <v>376</v>
      </c>
      <c r="B336" s="157"/>
      <c r="C336" s="156"/>
      <c r="D336" s="156">
        <f>SUM(D332:D335)</f>
        <v>6</v>
      </c>
      <c r="E336" s="156">
        <f t="shared" ref="E336:AL336" si="80">SUM(E332:E335)</f>
        <v>2</v>
      </c>
      <c r="F336" s="156">
        <f t="shared" si="80"/>
        <v>0</v>
      </c>
      <c r="G336" s="156">
        <f t="shared" si="80"/>
        <v>0</v>
      </c>
      <c r="H336" s="156">
        <f t="shared" si="80"/>
        <v>8</v>
      </c>
      <c r="I336" s="156">
        <f t="shared" si="80"/>
        <v>0</v>
      </c>
      <c r="J336" s="156">
        <f t="shared" si="80"/>
        <v>0</v>
      </c>
      <c r="K336" s="156">
        <f t="shared" si="80"/>
        <v>0</v>
      </c>
      <c r="L336" s="156">
        <f t="shared" si="80"/>
        <v>0</v>
      </c>
      <c r="M336" s="156">
        <f t="shared" si="80"/>
        <v>0</v>
      </c>
      <c r="N336" s="156">
        <f t="shared" si="80"/>
        <v>6</v>
      </c>
      <c r="O336" s="156">
        <f t="shared" si="80"/>
        <v>2</v>
      </c>
      <c r="P336" s="156">
        <f t="shared" si="80"/>
        <v>0</v>
      </c>
      <c r="Q336" s="156">
        <f t="shared" si="80"/>
        <v>0</v>
      </c>
      <c r="R336" s="156">
        <f t="shared" si="80"/>
        <v>8</v>
      </c>
      <c r="S336" s="156">
        <f t="shared" si="80"/>
        <v>0</v>
      </c>
      <c r="T336" s="156">
        <f t="shared" si="80"/>
        <v>0</v>
      </c>
      <c r="U336" s="156">
        <f t="shared" si="80"/>
        <v>0</v>
      </c>
      <c r="V336" s="156">
        <f t="shared" si="80"/>
        <v>0</v>
      </c>
      <c r="W336" s="156">
        <f t="shared" si="80"/>
        <v>0</v>
      </c>
      <c r="X336" s="156">
        <f t="shared" si="80"/>
        <v>0</v>
      </c>
      <c r="Y336" s="156">
        <f t="shared" si="80"/>
        <v>0</v>
      </c>
      <c r="Z336" s="156">
        <f t="shared" si="80"/>
        <v>0</v>
      </c>
      <c r="AA336" s="156">
        <f t="shared" si="80"/>
        <v>0</v>
      </c>
      <c r="AB336" s="156">
        <f t="shared" si="80"/>
        <v>0</v>
      </c>
      <c r="AC336" s="156">
        <f t="shared" si="80"/>
        <v>0</v>
      </c>
      <c r="AD336" s="156">
        <f t="shared" si="80"/>
        <v>0</v>
      </c>
      <c r="AE336" s="156">
        <f t="shared" si="80"/>
        <v>0</v>
      </c>
      <c r="AF336" s="156">
        <f t="shared" si="80"/>
        <v>0</v>
      </c>
      <c r="AG336" s="156">
        <f t="shared" si="80"/>
        <v>0</v>
      </c>
      <c r="AH336" s="156">
        <f t="shared" si="80"/>
        <v>0</v>
      </c>
      <c r="AI336" s="156">
        <f t="shared" si="80"/>
        <v>0</v>
      </c>
      <c r="AJ336" s="156">
        <f t="shared" si="80"/>
        <v>0</v>
      </c>
      <c r="AK336" s="156">
        <f t="shared" si="80"/>
        <v>0</v>
      </c>
      <c r="AL336" s="156">
        <f t="shared" si="80"/>
        <v>0</v>
      </c>
      <c r="AM336" s="143">
        <f t="shared" si="63"/>
        <v>16</v>
      </c>
    </row>
    <row r="337" spans="1:39" x14ac:dyDescent="0.35">
      <c r="A337" s="199" t="s">
        <v>483</v>
      </c>
      <c r="B337" s="144"/>
      <c r="C337" s="148" t="s">
        <v>344</v>
      </c>
      <c r="D337" s="148"/>
      <c r="E337" s="148"/>
      <c r="F337" s="148"/>
      <c r="G337" s="148"/>
      <c r="H337" s="151">
        <f>SUM(D337:G337)</f>
        <v>0</v>
      </c>
      <c r="I337" s="148"/>
      <c r="J337" s="148"/>
      <c r="K337" s="148"/>
      <c r="L337" s="148"/>
      <c r="M337" s="151">
        <f>SUM(I337:L337)</f>
        <v>0</v>
      </c>
      <c r="N337" s="148"/>
      <c r="O337" s="148"/>
      <c r="P337" s="148"/>
      <c r="Q337" s="148"/>
      <c r="R337" s="151">
        <f>SUM(N337:Q337)</f>
        <v>0</v>
      </c>
      <c r="S337" s="148"/>
      <c r="T337" s="148"/>
      <c r="U337" s="148"/>
      <c r="V337" s="148"/>
      <c r="W337" s="151">
        <f>SUM(S337:V337)</f>
        <v>0</v>
      </c>
      <c r="X337" s="148"/>
      <c r="Y337" s="148"/>
      <c r="Z337" s="148"/>
      <c r="AA337" s="148"/>
      <c r="AB337" s="151">
        <f>SUM(X337:AA337)</f>
        <v>0</v>
      </c>
      <c r="AC337" s="148"/>
      <c r="AD337" s="148"/>
      <c r="AE337" s="148"/>
      <c r="AF337" s="148"/>
      <c r="AG337" s="151">
        <f>SUM(AC337:AF337)</f>
        <v>0</v>
      </c>
      <c r="AH337" s="148"/>
      <c r="AI337" s="148"/>
      <c r="AJ337" s="148"/>
      <c r="AK337" s="148"/>
      <c r="AL337" s="151">
        <f>SUM(AH337:AK337)</f>
        <v>0</v>
      </c>
      <c r="AM337" s="143">
        <f t="shared" si="63"/>
        <v>0</v>
      </c>
    </row>
    <row r="338" spans="1:39" x14ac:dyDescent="0.35">
      <c r="A338" s="199"/>
      <c r="B338" s="144"/>
      <c r="C338" s="153" t="s">
        <v>346</v>
      </c>
      <c r="D338" s="153"/>
      <c r="E338" s="153"/>
      <c r="F338" s="153"/>
      <c r="G338" s="153"/>
      <c r="H338" s="151">
        <f>SUM(D338:G338)</f>
        <v>0</v>
      </c>
      <c r="I338" s="153"/>
      <c r="J338" s="153"/>
      <c r="K338" s="153"/>
      <c r="L338" s="153"/>
      <c r="M338" s="151">
        <f>SUM(I338:L338)</f>
        <v>0</v>
      </c>
      <c r="N338" s="153"/>
      <c r="O338" s="153"/>
      <c r="P338" s="153"/>
      <c r="Q338" s="153"/>
      <c r="R338" s="151">
        <f>SUM(N338:Q338)</f>
        <v>0</v>
      </c>
      <c r="S338" s="153"/>
      <c r="T338" s="153"/>
      <c r="U338" s="153"/>
      <c r="V338" s="153"/>
      <c r="W338" s="151">
        <f>SUM(S338:V338)</f>
        <v>0</v>
      </c>
      <c r="X338" s="153"/>
      <c r="Y338" s="153"/>
      <c r="Z338" s="153"/>
      <c r="AA338" s="153"/>
      <c r="AB338" s="151">
        <f>SUM(X338:AA338)</f>
        <v>0</v>
      </c>
      <c r="AC338" s="153"/>
      <c r="AD338" s="153"/>
      <c r="AE338" s="153"/>
      <c r="AF338" s="153"/>
      <c r="AG338" s="151">
        <f>SUM(AC338:AF338)</f>
        <v>0</v>
      </c>
      <c r="AH338" s="153"/>
      <c r="AI338" s="153"/>
      <c r="AJ338" s="153"/>
      <c r="AK338" s="153"/>
      <c r="AL338" s="151">
        <f>SUM(AH338:AK338)</f>
        <v>0</v>
      </c>
      <c r="AM338" s="143">
        <f t="shared" si="63"/>
        <v>0</v>
      </c>
    </row>
    <row r="339" spans="1:39" x14ac:dyDescent="0.35">
      <c r="A339" s="199"/>
      <c r="B339" s="144"/>
      <c r="C339" s="148" t="s">
        <v>348</v>
      </c>
      <c r="D339" s="148"/>
      <c r="E339" s="148"/>
      <c r="F339" s="148"/>
      <c r="G339" s="148"/>
      <c r="H339" s="151">
        <f>SUM(D339:G339)</f>
        <v>0</v>
      </c>
      <c r="I339" s="148"/>
      <c r="J339" s="148"/>
      <c r="K339" s="148"/>
      <c r="L339" s="148"/>
      <c r="M339" s="151">
        <f>SUM(I339:L339)</f>
        <v>0</v>
      </c>
      <c r="N339" s="148"/>
      <c r="O339" s="148"/>
      <c r="P339" s="148"/>
      <c r="Q339" s="148"/>
      <c r="R339" s="151">
        <f>SUM(N339:Q339)</f>
        <v>0</v>
      </c>
      <c r="S339" s="148"/>
      <c r="T339" s="148"/>
      <c r="U339" s="148"/>
      <c r="V339" s="148"/>
      <c r="W339" s="151">
        <f>SUM(S339:V339)</f>
        <v>0</v>
      </c>
      <c r="X339" s="148"/>
      <c r="Y339" s="148"/>
      <c r="Z339" s="148"/>
      <c r="AA339" s="148"/>
      <c r="AB339" s="151">
        <f>SUM(X339:AA339)</f>
        <v>0</v>
      </c>
      <c r="AC339" s="148"/>
      <c r="AD339" s="148"/>
      <c r="AE339" s="148"/>
      <c r="AF339" s="148"/>
      <c r="AG339" s="151">
        <f>SUM(AC339:AF339)</f>
        <v>0</v>
      </c>
      <c r="AH339" s="148"/>
      <c r="AI339" s="148"/>
      <c r="AJ339" s="148"/>
      <c r="AK339" s="148"/>
      <c r="AL339" s="151">
        <f>SUM(AH339:AK339)</f>
        <v>0</v>
      </c>
      <c r="AM339" s="143">
        <f t="shared" si="63"/>
        <v>0</v>
      </c>
    </row>
    <row r="340" spans="1:39" x14ac:dyDescent="0.35">
      <c r="A340" s="199"/>
      <c r="B340" s="144"/>
      <c r="C340" s="153" t="s">
        <v>365</v>
      </c>
      <c r="D340" s="153"/>
      <c r="E340" s="153"/>
      <c r="F340" s="153"/>
      <c r="G340" s="153"/>
      <c r="H340" s="151">
        <f>SUM(D340:G340)</f>
        <v>0</v>
      </c>
      <c r="I340" s="153"/>
      <c r="J340" s="153"/>
      <c r="K340" s="153"/>
      <c r="L340" s="153"/>
      <c r="M340" s="151">
        <f>SUM(I340:L340)</f>
        <v>0</v>
      </c>
      <c r="N340" s="153"/>
      <c r="O340" s="153"/>
      <c r="P340" s="153"/>
      <c r="Q340" s="153"/>
      <c r="R340" s="151">
        <f>SUM(N340:Q340)</f>
        <v>0</v>
      </c>
      <c r="S340" s="153"/>
      <c r="T340" s="153"/>
      <c r="U340" s="153"/>
      <c r="V340" s="153"/>
      <c r="W340" s="151">
        <f>SUM(S340:V340)</f>
        <v>0</v>
      </c>
      <c r="X340" s="153"/>
      <c r="Y340" s="153"/>
      <c r="Z340" s="153"/>
      <c r="AA340" s="153"/>
      <c r="AB340" s="151">
        <f>SUM(X340:AA340)</f>
        <v>0</v>
      </c>
      <c r="AC340" s="153"/>
      <c r="AD340" s="153"/>
      <c r="AE340" s="153"/>
      <c r="AF340" s="153"/>
      <c r="AG340" s="151">
        <f>SUM(AC340:AF340)</f>
        <v>0</v>
      </c>
      <c r="AH340" s="153"/>
      <c r="AI340" s="153"/>
      <c r="AJ340" s="153"/>
      <c r="AK340" s="153"/>
      <c r="AL340" s="151">
        <f>SUM(AH340:AK340)</f>
        <v>0</v>
      </c>
      <c r="AM340" s="143">
        <f t="shared" si="63"/>
        <v>0</v>
      </c>
    </row>
    <row r="341" spans="1:39" x14ac:dyDescent="0.35">
      <c r="A341" s="161" t="s">
        <v>483</v>
      </c>
      <c r="B341" s="157"/>
      <c r="C341" s="156"/>
      <c r="D341" s="156">
        <f>SUM(D337:D340)</f>
        <v>0</v>
      </c>
      <c r="E341" s="156">
        <f t="shared" ref="E341:AL341" si="81">SUM(E337:E340)</f>
        <v>0</v>
      </c>
      <c r="F341" s="156">
        <f t="shared" si="81"/>
        <v>0</v>
      </c>
      <c r="G341" s="156">
        <f t="shared" si="81"/>
        <v>0</v>
      </c>
      <c r="H341" s="156">
        <f t="shared" si="81"/>
        <v>0</v>
      </c>
      <c r="I341" s="156">
        <f t="shared" si="81"/>
        <v>0</v>
      </c>
      <c r="J341" s="156">
        <f t="shared" si="81"/>
        <v>0</v>
      </c>
      <c r="K341" s="156">
        <f t="shared" si="81"/>
        <v>0</v>
      </c>
      <c r="L341" s="156">
        <f t="shared" si="81"/>
        <v>0</v>
      </c>
      <c r="M341" s="156">
        <f t="shared" si="81"/>
        <v>0</v>
      </c>
      <c r="N341" s="156">
        <f t="shared" si="81"/>
        <v>0</v>
      </c>
      <c r="O341" s="156">
        <f t="shared" si="81"/>
        <v>0</v>
      </c>
      <c r="P341" s="156">
        <f t="shared" si="81"/>
        <v>0</v>
      </c>
      <c r="Q341" s="156">
        <f t="shared" si="81"/>
        <v>0</v>
      </c>
      <c r="R341" s="156">
        <f t="shared" si="81"/>
        <v>0</v>
      </c>
      <c r="S341" s="156">
        <f t="shared" si="81"/>
        <v>0</v>
      </c>
      <c r="T341" s="156">
        <f t="shared" si="81"/>
        <v>0</v>
      </c>
      <c r="U341" s="156">
        <f t="shared" si="81"/>
        <v>0</v>
      </c>
      <c r="V341" s="156">
        <f t="shared" si="81"/>
        <v>0</v>
      </c>
      <c r="W341" s="156">
        <f t="shared" si="81"/>
        <v>0</v>
      </c>
      <c r="X341" s="156">
        <f t="shared" si="81"/>
        <v>0</v>
      </c>
      <c r="Y341" s="156">
        <f t="shared" si="81"/>
        <v>0</v>
      </c>
      <c r="Z341" s="156">
        <f t="shared" si="81"/>
        <v>0</v>
      </c>
      <c r="AA341" s="156">
        <f t="shared" si="81"/>
        <v>0</v>
      </c>
      <c r="AB341" s="156">
        <f t="shared" si="81"/>
        <v>0</v>
      </c>
      <c r="AC341" s="156">
        <f t="shared" si="81"/>
        <v>0</v>
      </c>
      <c r="AD341" s="156">
        <f t="shared" si="81"/>
        <v>0</v>
      </c>
      <c r="AE341" s="156">
        <f t="shared" si="81"/>
        <v>0</v>
      </c>
      <c r="AF341" s="156">
        <f t="shared" si="81"/>
        <v>0</v>
      </c>
      <c r="AG341" s="156">
        <f t="shared" si="81"/>
        <v>0</v>
      </c>
      <c r="AH341" s="156">
        <f t="shared" si="81"/>
        <v>0</v>
      </c>
      <c r="AI341" s="156">
        <f t="shared" si="81"/>
        <v>0</v>
      </c>
      <c r="AJ341" s="156">
        <f t="shared" si="81"/>
        <v>0</v>
      </c>
      <c r="AK341" s="156">
        <f t="shared" si="81"/>
        <v>0</v>
      </c>
      <c r="AL341" s="156">
        <f t="shared" si="81"/>
        <v>0</v>
      </c>
      <c r="AM341" s="143">
        <f t="shared" ref="AM341:AM414" si="82">SUM(H341,M341,R341,W341,AB341,AG341,AL341)</f>
        <v>0</v>
      </c>
    </row>
    <row r="342" spans="1:39" x14ac:dyDescent="0.35">
      <c r="A342" s="156" t="s">
        <v>479</v>
      </c>
      <c r="B342" s="157" t="s">
        <v>480</v>
      </c>
      <c r="C342" s="156"/>
      <c r="D342" s="156">
        <f>SUM(D341,D336,D331)</f>
        <v>6</v>
      </c>
      <c r="E342" s="156">
        <f t="shared" ref="E342:AL342" si="83">SUM(E341,E336,E331)</f>
        <v>2</v>
      </c>
      <c r="F342" s="156">
        <f t="shared" si="83"/>
        <v>0</v>
      </c>
      <c r="G342" s="156">
        <f t="shared" si="83"/>
        <v>0</v>
      </c>
      <c r="H342" s="156">
        <f t="shared" si="83"/>
        <v>8</v>
      </c>
      <c r="I342" s="156">
        <f t="shared" si="83"/>
        <v>0</v>
      </c>
      <c r="J342" s="156">
        <f t="shared" si="83"/>
        <v>0</v>
      </c>
      <c r="K342" s="156">
        <f t="shared" si="83"/>
        <v>0</v>
      </c>
      <c r="L342" s="156">
        <f t="shared" si="83"/>
        <v>0</v>
      </c>
      <c r="M342" s="156">
        <f t="shared" si="83"/>
        <v>0</v>
      </c>
      <c r="N342" s="156">
        <f t="shared" si="83"/>
        <v>6</v>
      </c>
      <c r="O342" s="156">
        <f t="shared" si="83"/>
        <v>2</v>
      </c>
      <c r="P342" s="156">
        <f t="shared" si="83"/>
        <v>0</v>
      </c>
      <c r="Q342" s="156">
        <f t="shared" si="83"/>
        <v>0</v>
      </c>
      <c r="R342" s="156">
        <f t="shared" si="83"/>
        <v>8</v>
      </c>
      <c r="S342" s="156">
        <f t="shared" si="83"/>
        <v>0</v>
      </c>
      <c r="T342" s="156">
        <f t="shared" si="83"/>
        <v>0</v>
      </c>
      <c r="U342" s="156">
        <f t="shared" si="83"/>
        <v>0</v>
      </c>
      <c r="V342" s="156">
        <f t="shared" si="83"/>
        <v>0</v>
      </c>
      <c r="W342" s="156">
        <f t="shared" si="83"/>
        <v>0</v>
      </c>
      <c r="X342" s="156">
        <f t="shared" si="83"/>
        <v>0</v>
      </c>
      <c r="Y342" s="156">
        <f t="shared" si="83"/>
        <v>0</v>
      </c>
      <c r="Z342" s="156">
        <f t="shared" si="83"/>
        <v>0</v>
      </c>
      <c r="AA342" s="156">
        <f t="shared" si="83"/>
        <v>0</v>
      </c>
      <c r="AB342" s="156">
        <f t="shared" si="83"/>
        <v>0</v>
      </c>
      <c r="AC342" s="156">
        <f t="shared" si="83"/>
        <v>0</v>
      </c>
      <c r="AD342" s="156">
        <f t="shared" si="83"/>
        <v>0</v>
      </c>
      <c r="AE342" s="156">
        <f t="shared" si="83"/>
        <v>0</v>
      </c>
      <c r="AF342" s="156">
        <f t="shared" si="83"/>
        <v>0</v>
      </c>
      <c r="AG342" s="156">
        <f t="shared" si="83"/>
        <v>0</v>
      </c>
      <c r="AH342" s="156">
        <f t="shared" si="83"/>
        <v>0</v>
      </c>
      <c r="AI342" s="156">
        <f t="shared" si="83"/>
        <v>0</v>
      </c>
      <c r="AJ342" s="156">
        <f t="shared" si="83"/>
        <v>0</v>
      </c>
      <c r="AK342" s="156">
        <f t="shared" si="83"/>
        <v>0</v>
      </c>
      <c r="AL342" s="156">
        <f t="shared" si="83"/>
        <v>0</v>
      </c>
      <c r="AM342" s="143">
        <f t="shared" si="82"/>
        <v>16</v>
      </c>
    </row>
    <row r="343" spans="1:39" x14ac:dyDescent="0.35">
      <c r="A343" s="150" t="s">
        <v>484</v>
      </c>
      <c r="B343" s="144" t="s">
        <v>447</v>
      </c>
      <c r="C343" s="148" t="s">
        <v>344</v>
      </c>
      <c r="D343" s="148"/>
      <c r="E343" s="148"/>
      <c r="F343" s="148"/>
      <c r="G343" s="148"/>
      <c r="H343" s="151">
        <f>SUM(D343:G343)</f>
        <v>0</v>
      </c>
      <c r="I343" s="148"/>
      <c r="J343" s="148"/>
      <c r="K343" s="148"/>
      <c r="L343" s="148"/>
      <c r="M343" s="151">
        <f>SUM(I343:L343)</f>
        <v>0</v>
      </c>
      <c r="N343" s="148"/>
      <c r="O343" s="148"/>
      <c r="P343" s="148"/>
      <c r="Q343" s="148"/>
      <c r="R343" s="151">
        <f>SUM(N343:Q343)</f>
        <v>0</v>
      </c>
      <c r="S343" s="148"/>
      <c r="T343" s="148"/>
      <c r="U343" s="148"/>
      <c r="V343" s="148"/>
      <c r="W343" s="151">
        <f>SUM(S343:V343)</f>
        <v>0</v>
      </c>
      <c r="X343" s="148"/>
      <c r="Y343" s="148"/>
      <c r="Z343" s="148"/>
      <c r="AA343" s="148"/>
      <c r="AB343" s="151">
        <f>SUM(X343:AA343)</f>
        <v>0</v>
      </c>
      <c r="AC343" s="148"/>
      <c r="AD343" s="148"/>
      <c r="AE343" s="148"/>
      <c r="AF343" s="148"/>
      <c r="AG343" s="151">
        <f>SUM(AC343:AF343)</f>
        <v>0</v>
      </c>
      <c r="AH343" s="148"/>
      <c r="AI343" s="148"/>
      <c r="AJ343" s="148"/>
      <c r="AK343" s="148"/>
      <c r="AL343" s="151">
        <f>SUM(AH343:AK343)</f>
        <v>0</v>
      </c>
      <c r="AM343" s="143">
        <f t="shared" si="82"/>
        <v>0</v>
      </c>
    </row>
    <row r="344" spans="1:39" x14ac:dyDescent="0.35">
      <c r="A344" s="199" t="s">
        <v>521</v>
      </c>
      <c r="B344" s="144"/>
      <c r="C344" s="153" t="s">
        <v>346</v>
      </c>
      <c r="D344" s="153"/>
      <c r="E344" s="153"/>
      <c r="F344" s="153"/>
      <c r="G344" s="153"/>
      <c r="H344" s="151">
        <f>SUM(D344:G344)</f>
        <v>0</v>
      </c>
      <c r="I344" s="153"/>
      <c r="J344" s="153"/>
      <c r="K344" s="153"/>
      <c r="L344" s="153"/>
      <c r="M344" s="151">
        <f>SUM(I344:L344)</f>
        <v>0</v>
      </c>
      <c r="N344" s="153"/>
      <c r="O344" s="153"/>
      <c r="P344" s="153"/>
      <c r="Q344" s="153"/>
      <c r="R344" s="151">
        <f>SUM(N344:Q344)</f>
        <v>0</v>
      </c>
      <c r="S344" s="153"/>
      <c r="T344" s="153"/>
      <c r="U344" s="153"/>
      <c r="V344" s="153"/>
      <c r="W344" s="151">
        <f>SUM(S344:V344)</f>
        <v>0</v>
      </c>
      <c r="X344" s="153"/>
      <c r="Y344" s="153"/>
      <c r="Z344" s="153"/>
      <c r="AA344" s="153"/>
      <c r="AB344" s="151">
        <f>SUM(X344:AA344)</f>
        <v>0</v>
      </c>
      <c r="AC344" s="153"/>
      <c r="AD344" s="153"/>
      <c r="AE344" s="153"/>
      <c r="AF344" s="153"/>
      <c r="AG344" s="151">
        <f>SUM(AC344:AF344)</f>
        <v>0</v>
      </c>
      <c r="AH344" s="153"/>
      <c r="AI344" s="153"/>
      <c r="AJ344" s="153"/>
      <c r="AK344" s="153"/>
      <c r="AL344" s="151">
        <f>SUM(AH344:AK344)</f>
        <v>0</v>
      </c>
      <c r="AM344" s="143">
        <f t="shared" si="82"/>
        <v>0</v>
      </c>
    </row>
    <row r="345" spans="1:39" x14ac:dyDescent="0.35">
      <c r="A345" s="199"/>
      <c r="B345" s="144"/>
      <c r="C345" s="148" t="s">
        <v>348</v>
      </c>
      <c r="D345" s="148"/>
      <c r="E345" s="148"/>
      <c r="F345" s="148"/>
      <c r="G345" s="148"/>
      <c r="H345" s="151">
        <f>SUM(D345:G345)</f>
        <v>0</v>
      </c>
      <c r="I345" s="148"/>
      <c r="J345" s="148"/>
      <c r="K345" s="148"/>
      <c r="L345" s="148"/>
      <c r="M345" s="151">
        <f>SUM(I345:L345)</f>
        <v>0</v>
      </c>
      <c r="N345" s="148"/>
      <c r="O345" s="148"/>
      <c r="P345" s="148"/>
      <c r="Q345" s="148"/>
      <c r="R345" s="151">
        <f>SUM(N345:Q345)</f>
        <v>0</v>
      </c>
      <c r="S345" s="148"/>
      <c r="T345" s="148"/>
      <c r="U345" s="148"/>
      <c r="V345" s="148"/>
      <c r="W345" s="151">
        <f>SUM(S345:V345)</f>
        <v>0</v>
      </c>
      <c r="X345" s="148"/>
      <c r="Y345" s="148"/>
      <c r="Z345" s="148"/>
      <c r="AA345" s="148"/>
      <c r="AB345" s="151">
        <f>SUM(X345:AA345)</f>
        <v>0</v>
      </c>
      <c r="AC345" s="148"/>
      <c r="AD345" s="148"/>
      <c r="AE345" s="148"/>
      <c r="AF345" s="148"/>
      <c r="AG345" s="151">
        <f>SUM(AC345:AF345)</f>
        <v>0</v>
      </c>
      <c r="AH345" s="148"/>
      <c r="AI345" s="148"/>
      <c r="AJ345" s="148"/>
      <c r="AK345" s="148"/>
      <c r="AL345" s="151">
        <f>SUM(AH345:AK345)</f>
        <v>0</v>
      </c>
      <c r="AM345" s="143">
        <f t="shared" si="82"/>
        <v>0</v>
      </c>
    </row>
    <row r="346" spans="1:39" x14ac:dyDescent="0.35">
      <c r="A346" s="199"/>
      <c r="B346" s="144"/>
      <c r="C346" s="153" t="s">
        <v>365</v>
      </c>
      <c r="D346" s="153"/>
      <c r="E346" s="153"/>
      <c r="F346" s="153"/>
      <c r="G346" s="153"/>
      <c r="H346" s="151">
        <f>SUM(D346:G346)</f>
        <v>0</v>
      </c>
      <c r="I346" s="153"/>
      <c r="J346" s="153"/>
      <c r="K346" s="153"/>
      <c r="L346" s="153"/>
      <c r="M346" s="151">
        <f>SUM(I346:L346)</f>
        <v>0</v>
      </c>
      <c r="N346" s="153"/>
      <c r="O346" s="153"/>
      <c r="P346" s="153"/>
      <c r="Q346" s="153"/>
      <c r="R346" s="151">
        <f>SUM(N346:Q346)</f>
        <v>0</v>
      </c>
      <c r="S346" s="153"/>
      <c r="T346" s="153"/>
      <c r="U346" s="153"/>
      <c r="V346" s="153"/>
      <c r="W346" s="151">
        <f>SUM(S346:V346)</f>
        <v>0</v>
      </c>
      <c r="X346" s="153"/>
      <c r="Y346" s="153"/>
      <c r="Z346" s="153"/>
      <c r="AA346" s="153"/>
      <c r="AB346" s="151">
        <f>SUM(X346:AA346)</f>
        <v>0</v>
      </c>
      <c r="AC346" s="153"/>
      <c r="AD346" s="153"/>
      <c r="AE346" s="153"/>
      <c r="AF346" s="153"/>
      <c r="AG346" s="151">
        <f>SUM(AC346:AF346)</f>
        <v>0</v>
      </c>
      <c r="AH346" s="153"/>
      <c r="AI346" s="153"/>
      <c r="AJ346" s="153"/>
      <c r="AK346" s="153"/>
      <c r="AL346" s="151">
        <f>SUM(AH346:AK346)</f>
        <v>0</v>
      </c>
      <c r="AM346" s="143">
        <f t="shared" si="82"/>
        <v>0</v>
      </c>
    </row>
    <row r="347" spans="1:39" x14ac:dyDescent="0.35">
      <c r="A347" s="156" t="s">
        <v>484</v>
      </c>
      <c r="B347" s="157" t="s">
        <v>447</v>
      </c>
      <c r="C347" s="156"/>
      <c r="D347" s="156">
        <f>SUM(D343:D346)</f>
        <v>0</v>
      </c>
      <c r="E347" s="156">
        <f t="shared" ref="E347:AL347" si="84">SUM(E343:E346)</f>
        <v>0</v>
      </c>
      <c r="F347" s="156">
        <f t="shared" si="84"/>
        <v>0</v>
      </c>
      <c r="G347" s="156">
        <f t="shared" si="84"/>
        <v>0</v>
      </c>
      <c r="H347" s="156">
        <f t="shared" si="84"/>
        <v>0</v>
      </c>
      <c r="I347" s="156">
        <f t="shared" si="84"/>
        <v>0</v>
      </c>
      <c r="J347" s="156">
        <f t="shared" si="84"/>
        <v>0</v>
      </c>
      <c r="K347" s="156">
        <f t="shared" si="84"/>
        <v>0</v>
      </c>
      <c r="L347" s="156">
        <f t="shared" si="84"/>
        <v>0</v>
      </c>
      <c r="M347" s="156">
        <f t="shared" si="84"/>
        <v>0</v>
      </c>
      <c r="N347" s="156">
        <f t="shared" si="84"/>
        <v>0</v>
      </c>
      <c r="O347" s="156">
        <f t="shared" si="84"/>
        <v>0</v>
      </c>
      <c r="P347" s="156">
        <f t="shared" si="84"/>
        <v>0</v>
      </c>
      <c r="Q347" s="156">
        <f t="shared" si="84"/>
        <v>0</v>
      </c>
      <c r="R347" s="156">
        <f t="shared" si="84"/>
        <v>0</v>
      </c>
      <c r="S347" s="156">
        <f t="shared" si="84"/>
        <v>0</v>
      </c>
      <c r="T347" s="156">
        <f t="shared" si="84"/>
        <v>0</v>
      </c>
      <c r="U347" s="156">
        <f t="shared" si="84"/>
        <v>0</v>
      </c>
      <c r="V347" s="156">
        <f t="shared" si="84"/>
        <v>0</v>
      </c>
      <c r="W347" s="156">
        <f t="shared" si="84"/>
        <v>0</v>
      </c>
      <c r="X347" s="156">
        <f t="shared" si="84"/>
        <v>0</v>
      </c>
      <c r="Y347" s="156">
        <f t="shared" si="84"/>
        <v>0</v>
      </c>
      <c r="Z347" s="156">
        <f t="shared" si="84"/>
        <v>0</v>
      </c>
      <c r="AA347" s="156">
        <f t="shared" si="84"/>
        <v>0</v>
      </c>
      <c r="AB347" s="156">
        <f t="shared" si="84"/>
        <v>0</v>
      </c>
      <c r="AC347" s="156">
        <f t="shared" si="84"/>
        <v>0</v>
      </c>
      <c r="AD347" s="156">
        <f t="shared" si="84"/>
        <v>0</v>
      </c>
      <c r="AE347" s="156">
        <f t="shared" si="84"/>
        <v>0</v>
      </c>
      <c r="AF347" s="156">
        <f t="shared" si="84"/>
        <v>0</v>
      </c>
      <c r="AG347" s="156">
        <f t="shared" si="84"/>
        <v>0</v>
      </c>
      <c r="AH347" s="156">
        <f t="shared" si="84"/>
        <v>0</v>
      </c>
      <c r="AI347" s="156">
        <f t="shared" si="84"/>
        <v>0</v>
      </c>
      <c r="AJ347" s="156">
        <f t="shared" si="84"/>
        <v>0</v>
      </c>
      <c r="AK347" s="156">
        <f t="shared" si="84"/>
        <v>0</v>
      </c>
      <c r="AL347" s="156">
        <f t="shared" si="84"/>
        <v>0</v>
      </c>
      <c r="AM347" s="143">
        <f>SUM(AL347,AG347,AB347,W347,R347,M347,H347)</f>
        <v>0</v>
      </c>
    </row>
    <row r="348" spans="1:39" x14ac:dyDescent="0.35">
      <c r="A348" s="150" t="s">
        <v>486</v>
      </c>
      <c r="B348" s="144">
        <v>4</v>
      </c>
      <c r="C348" s="148" t="s">
        <v>344</v>
      </c>
      <c r="D348" s="148"/>
      <c r="E348" s="148"/>
      <c r="F348" s="148"/>
      <c r="G348" s="148"/>
      <c r="H348" s="151">
        <f>SUM(D348:G348)</f>
        <v>0</v>
      </c>
      <c r="I348" s="148"/>
      <c r="J348" s="148"/>
      <c r="K348" s="148"/>
      <c r="L348" s="148"/>
      <c r="M348" s="151">
        <f>SUM(I348:L348)</f>
        <v>0</v>
      </c>
      <c r="N348" s="148"/>
      <c r="O348" s="148"/>
      <c r="P348" s="148"/>
      <c r="Q348" s="148"/>
      <c r="R348" s="151">
        <f>SUM(N348:Q348)</f>
        <v>0</v>
      </c>
      <c r="S348" s="148"/>
      <c r="T348" s="148"/>
      <c r="U348" s="148"/>
      <c r="V348" s="148"/>
      <c r="W348" s="151">
        <f>SUM(S348:V348)</f>
        <v>0</v>
      </c>
      <c r="X348" s="148"/>
      <c r="Y348" s="148"/>
      <c r="Z348" s="148"/>
      <c r="AA348" s="148"/>
      <c r="AB348" s="151">
        <f>SUM(X348:AA348)</f>
        <v>0</v>
      </c>
      <c r="AC348" s="148"/>
      <c r="AD348" s="148"/>
      <c r="AE348" s="148"/>
      <c r="AF348" s="148"/>
      <c r="AG348" s="151">
        <f>SUM(AC348:AF348)</f>
        <v>0</v>
      </c>
      <c r="AH348" s="148"/>
      <c r="AI348" s="148"/>
      <c r="AJ348" s="148"/>
      <c r="AK348" s="148"/>
      <c r="AL348" s="151">
        <f>SUM(AH348:AK348)</f>
        <v>0</v>
      </c>
      <c r="AM348" s="143">
        <f t="shared" si="82"/>
        <v>0</v>
      </c>
    </row>
    <row r="349" spans="1:39" x14ac:dyDescent="0.35">
      <c r="A349" s="199" t="s">
        <v>407</v>
      </c>
      <c r="B349" s="144"/>
      <c r="C349" s="153" t="s">
        <v>346</v>
      </c>
      <c r="D349" s="153"/>
      <c r="E349" s="153"/>
      <c r="F349" s="153"/>
      <c r="G349" s="153"/>
      <c r="H349" s="151">
        <f>SUM(D349:G349)</f>
        <v>0</v>
      </c>
      <c r="I349" s="153"/>
      <c r="J349" s="153"/>
      <c r="K349" s="153"/>
      <c r="L349" s="153"/>
      <c r="M349" s="151">
        <f>SUM(I349:L349)</f>
        <v>0</v>
      </c>
      <c r="N349" s="153"/>
      <c r="O349" s="153"/>
      <c r="P349" s="153"/>
      <c r="Q349" s="153"/>
      <c r="R349" s="151">
        <f>SUM(N349:Q349)</f>
        <v>0</v>
      </c>
      <c r="S349" s="153"/>
      <c r="T349" s="153"/>
      <c r="U349" s="153"/>
      <c r="V349" s="153"/>
      <c r="W349" s="151">
        <f>SUM(S349:V349)</f>
        <v>0</v>
      </c>
      <c r="X349" s="153"/>
      <c r="Y349" s="153"/>
      <c r="Z349" s="153"/>
      <c r="AA349" s="153"/>
      <c r="AB349" s="151">
        <f>SUM(X349:AA349)</f>
        <v>0</v>
      </c>
      <c r="AC349" s="153"/>
      <c r="AD349" s="153"/>
      <c r="AE349" s="153"/>
      <c r="AF349" s="153"/>
      <c r="AG349" s="151">
        <f>SUM(AC349:AF349)</f>
        <v>0</v>
      </c>
      <c r="AH349" s="153"/>
      <c r="AI349" s="153"/>
      <c r="AJ349" s="153"/>
      <c r="AK349" s="153"/>
      <c r="AL349" s="151">
        <f>SUM(AH349:AK349)</f>
        <v>0</v>
      </c>
      <c r="AM349" s="143">
        <f t="shared" si="82"/>
        <v>0</v>
      </c>
    </row>
    <row r="350" spans="1:39" x14ac:dyDescent="0.35">
      <c r="A350" s="199"/>
      <c r="B350" s="144"/>
      <c r="C350" s="148" t="s">
        <v>348</v>
      </c>
      <c r="D350" s="148"/>
      <c r="E350" s="148"/>
      <c r="F350" s="148"/>
      <c r="G350" s="148"/>
      <c r="H350" s="151">
        <f>SUM(D350:G350)</f>
        <v>0</v>
      </c>
      <c r="I350" s="148"/>
      <c r="J350" s="148"/>
      <c r="K350" s="148"/>
      <c r="L350" s="148"/>
      <c r="M350" s="151">
        <f>SUM(I350:L350)</f>
        <v>0</v>
      </c>
      <c r="N350" s="148"/>
      <c r="O350" s="148"/>
      <c r="P350" s="148"/>
      <c r="Q350" s="148"/>
      <c r="R350" s="151">
        <f>SUM(N350:Q350)</f>
        <v>0</v>
      </c>
      <c r="S350" s="148"/>
      <c r="T350" s="148"/>
      <c r="U350" s="148"/>
      <c r="V350" s="148"/>
      <c r="W350" s="151">
        <f>SUM(S350:V350)</f>
        <v>0</v>
      </c>
      <c r="X350" s="148"/>
      <c r="Y350" s="148"/>
      <c r="Z350" s="148"/>
      <c r="AA350" s="148"/>
      <c r="AB350" s="151">
        <f>SUM(X350:AA350)</f>
        <v>0</v>
      </c>
      <c r="AC350" s="148"/>
      <c r="AD350" s="148"/>
      <c r="AE350" s="148"/>
      <c r="AF350" s="148"/>
      <c r="AG350" s="151">
        <f>SUM(AC350:AF350)</f>
        <v>0</v>
      </c>
      <c r="AH350" s="148"/>
      <c r="AI350" s="148"/>
      <c r="AJ350" s="148"/>
      <c r="AK350" s="148"/>
      <c r="AL350" s="151">
        <f>SUM(AH350:AK350)</f>
        <v>0</v>
      </c>
      <c r="AM350" s="143">
        <f t="shared" si="82"/>
        <v>0</v>
      </c>
    </row>
    <row r="351" spans="1:39" x14ac:dyDescent="0.35">
      <c r="A351" s="199"/>
      <c r="B351" s="144"/>
      <c r="C351" s="153" t="s">
        <v>365</v>
      </c>
      <c r="D351" s="153"/>
      <c r="E351" s="153"/>
      <c r="F351" s="153"/>
      <c r="G351" s="153"/>
      <c r="H351" s="151">
        <f>SUM(D351:G351)</f>
        <v>0</v>
      </c>
      <c r="I351" s="153"/>
      <c r="J351" s="153"/>
      <c r="K351" s="153"/>
      <c r="L351" s="153"/>
      <c r="M351" s="151">
        <f>SUM(I351:L351)</f>
        <v>0</v>
      </c>
      <c r="N351" s="153"/>
      <c r="O351" s="153"/>
      <c r="P351" s="153"/>
      <c r="Q351" s="153"/>
      <c r="R351" s="151">
        <f>SUM(N351:Q351)</f>
        <v>0</v>
      </c>
      <c r="S351" s="153"/>
      <c r="T351" s="153"/>
      <c r="U351" s="153"/>
      <c r="V351" s="153"/>
      <c r="W351" s="151">
        <f>SUM(S351:V351)</f>
        <v>0</v>
      </c>
      <c r="X351" s="153"/>
      <c r="Y351" s="153"/>
      <c r="Z351" s="153"/>
      <c r="AA351" s="153"/>
      <c r="AB351" s="151">
        <f>SUM(X351:AA351)</f>
        <v>0</v>
      </c>
      <c r="AC351" s="153"/>
      <c r="AD351" s="153"/>
      <c r="AE351" s="153"/>
      <c r="AF351" s="153"/>
      <c r="AG351" s="151">
        <f>SUM(AC351:AF351)</f>
        <v>0</v>
      </c>
      <c r="AH351" s="153"/>
      <c r="AI351" s="153"/>
      <c r="AJ351" s="153"/>
      <c r="AK351" s="153"/>
      <c r="AL351" s="151">
        <f>SUM(AH351:AK351)</f>
        <v>0</v>
      </c>
      <c r="AM351" s="143">
        <f t="shared" si="82"/>
        <v>0</v>
      </c>
    </row>
    <row r="352" spans="1:39" x14ac:dyDescent="0.35">
      <c r="A352" s="156" t="s">
        <v>486</v>
      </c>
      <c r="B352" s="157">
        <v>4</v>
      </c>
      <c r="C352" s="156"/>
      <c r="D352" s="156">
        <f t="shared" ref="D352:AL352" si="85">SUM(D348:D351)</f>
        <v>0</v>
      </c>
      <c r="E352" s="156">
        <f t="shared" si="85"/>
        <v>0</v>
      </c>
      <c r="F352" s="156">
        <f t="shared" si="85"/>
        <v>0</v>
      </c>
      <c r="G352" s="156">
        <f t="shared" si="85"/>
        <v>0</v>
      </c>
      <c r="H352" s="156">
        <f t="shared" si="85"/>
        <v>0</v>
      </c>
      <c r="I352" s="156">
        <f t="shared" si="85"/>
        <v>0</v>
      </c>
      <c r="J352" s="156">
        <f t="shared" si="85"/>
        <v>0</v>
      </c>
      <c r="K352" s="156">
        <f t="shared" si="85"/>
        <v>0</v>
      </c>
      <c r="L352" s="156">
        <f t="shared" si="85"/>
        <v>0</v>
      </c>
      <c r="M352" s="156">
        <f t="shared" si="85"/>
        <v>0</v>
      </c>
      <c r="N352" s="156">
        <f t="shared" si="85"/>
        <v>0</v>
      </c>
      <c r="O352" s="156">
        <f t="shared" si="85"/>
        <v>0</v>
      </c>
      <c r="P352" s="156">
        <f t="shared" si="85"/>
        <v>0</v>
      </c>
      <c r="Q352" s="156">
        <f t="shared" si="85"/>
        <v>0</v>
      </c>
      <c r="R352" s="156">
        <f t="shared" si="85"/>
        <v>0</v>
      </c>
      <c r="S352" s="156">
        <f t="shared" si="85"/>
        <v>0</v>
      </c>
      <c r="T352" s="156">
        <f t="shared" si="85"/>
        <v>0</v>
      </c>
      <c r="U352" s="156">
        <f t="shared" si="85"/>
        <v>0</v>
      </c>
      <c r="V352" s="156">
        <f t="shared" si="85"/>
        <v>0</v>
      </c>
      <c r="W352" s="156">
        <f t="shared" si="85"/>
        <v>0</v>
      </c>
      <c r="X352" s="156">
        <f t="shared" si="85"/>
        <v>0</v>
      </c>
      <c r="Y352" s="156">
        <f t="shared" si="85"/>
        <v>0</v>
      </c>
      <c r="Z352" s="156">
        <f t="shared" si="85"/>
        <v>0</v>
      </c>
      <c r="AA352" s="156">
        <f t="shared" si="85"/>
        <v>0</v>
      </c>
      <c r="AB352" s="156">
        <f t="shared" si="85"/>
        <v>0</v>
      </c>
      <c r="AC352" s="156">
        <f t="shared" si="85"/>
        <v>0</v>
      </c>
      <c r="AD352" s="156">
        <f t="shared" si="85"/>
        <v>0</v>
      </c>
      <c r="AE352" s="156">
        <f t="shared" si="85"/>
        <v>0</v>
      </c>
      <c r="AF352" s="156">
        <f t="shared" si="85"/>
        <v>0</v>
      </c>
      <c r="AG352" s="156">
        <f t="shared" si="85"/>
        <v>0</v>
      </c>
      <c r="AH352" s="156">
        <f t="shared" si="85"/>
        <v>0</v>
      </c>
      <c r="AI352" s="156">
        <f t="shared" si="85"/>
        <v>0</v>
      </c>
      <c r="AJ352" s="156">
        <f t="shared" si="85"/>
        <v>0</v>
      </c>
      <c r="AK352" s="156">
        <f t="shared" si="85"/>
        <v>0</v>
      </c>
      <c r="AL352" s="156">
        <f t="shared" si="85"/>
        <v>0</v>
      </c>
      <c r="AM352" s="143">
        <f t="shared" si="82"/>
        <v>0</v>
      </c>
    </row>
    <row r="353" spans="1:39" x14ac:dyDescent="0.35">
      <c r="A353" s="150" t="s">
        <v>487</v>
      </c>
      <c r="B353" s="144" t="s">
        <v>433</v>
      </c>
      <c r="C353" s="148" t="s">
        <v>344</v>
      </c>
      <c r="D353" s="148"/>
      <c r="E353" s="148"/>
      <c r="F353" s="148"/>
      <c r="G353" s="148"/>
      <c r="H353" s="151">
        <f>SUM(D353:G353)</f>
        <v>0</v>
      </c>
      <c r="I353" s="148"/>
      <c r="J353" s="148"/>
      <c r="K353" s="148"/>
      <c r="L353" s="148"/>
      <c r="M353" s="151">
        <f>SUM(I353:L353)</f>
        <v>0</v>
      </c>
      <c r="N353" s="148"/>
      <c r="O353" s="148"/>
      <c r="P353" s="148"/>
      <c r="Q353" s="148"/>
      <c r="R353" s="151">
        <f>SUM(N353:Q353)</f>
        <v>0</v>
      </c>
      <c r="S353" s="148"/>
      <c r="T353" s="148"/>
      <c r="U353" s="148"/>
      <c r="V353" s="148"/>
      <c r="W353" s="151">
        <f>SUM(S353:V353)</f>
        <v>0</v>
      </c>
      <c r="X353" s="148"/>
      <c r="Y353" s="148"/>
      <c r="Z353" s="148"/>
      <c r="AA353" s="148"/>
      <c r="AB353" s="151">
        <f>SUM(X353:AA353)</f>
        <v>0</v>
      </c>
      <c r="AC353" s="148"/>
      <c r="AD353" s="148"/>
      <c r="AE353" s="148"/>
      <c r="AF353" s="148"/>
      <c r="AG353" s="151">
        <f>SUM(AC353:AF353)</f>
        <v>0</v>
      </c>
      <c r="AH353" s="148"/>
      <c r="AI353" s="148"/>
      <c r="AJ353" s="148"/>
      <c r="AK353" s="148"/>
      <c r="AL353" s="151">
        <f>SUM(AH353:AK353)</f>
        <v>0</v>
      </c>
      <c r="AM353" s="143">
        <f t="shared" si="82"/>
        <v>0</v>
      </c>
    </row>
    <row r="354" spans="1:39" x14ac:dyDescent="0.35">
      <c r="A354" s="199" t="s">
        <v>434</v>
      </c>
      <c r="B354" s="144"/>
      <c r="C354" s="153" t="s">
        <v>346</v>
      </c>
      <c r="D354" s="153"/>
      <c r="E354" s="153"/>
      <c r="F354" s="153"/>
      <c r="G354" s="153"/>
      <c r="H354" s="151">
        <f>SUM(D354:G354)</f>
        <v>0</v>
      </c>
      <c r="I354" s="153"/>
      <c r="J354" s="153"/>
      <c r="K354" s="153"/>
      <c r="L354" s="153"/>
      <c r="M354" s="151">
        <f>SUM(I354:L354)</f>
        <v>0</v>
      </c>
      <c r="N354" s="153"/>
      <c r="O354" s="153"/>
      <c r="P354" s="153"/>
      <c r="Q354" s="153"/>
      <c r="R354" s="151">
        <f>SUM(N354:Q354)</f>
        <v>0</v>
      </c>
      <c r="S354" s="153"/>
      <c r="T354" s="153"/>
      <c r="U354" s="153"/>
      <c r="V354" s="153"/>
      <c r="W354" s="151">
        <f>SUM(S354:V354)</f>
        <v>0</v>
      </c>
      <c r="X354" s="153"/>
      <c r="Y354" s="153"/>
      <c r="Z354" s="153"/>
      <c r="AA354" s="153"/>
      <c r="AB354" s="151">
        <f>SUM(X354:AA354)</f>
        <v>0</v>
      </c>
      <c r="AC354" s="153"/>
      <c r="AD354" s="153"/>
      <c r="AE354" s="153"/>
      <c r="AF354" s="153"/>
      <c r="AG354" s="151">
        <f>SUM(AC354:AF354)</f>
        <v>0</v>
      </c>
      <c r="AH354" s="153"/>
      <c r="AI354" s="153"/>
      <c r="AJ354" s="153"/>
      <c r="AK354" s="153"/>
      <c r="AL354" s="151">
        <f>SUM(AH354:AK354)</f>
        <v>0</v>
      </c>
      <c r="AM354" s="143">
        <f t="shared" si="82"/>
        <v>0</v>
      </c>
    </row>
    <row r="355" spans="1:39" x14ac:dyDescent="0.35">
      <c r="A355" s="199"/>
      <c r="B355" s="144"/>
      <c r="C355" s="148" t="s">
        <v>348</v>
      </c>
      <c r="D355" s="148"/>
      <c r="E355" s="148"/>
      <c r="F355" s="148"/>
      <c r="G355" s="148"/>
      <c r="H355" s="151">
        <f>SUM(D355:G355)</f>
        <v>0</v>
      </c>
      <c r="I355" s="148"/>
      <c r="J355" s="148"/>
      <c r="K355" s="148"/>
      <c r="L355" s="148"/>
      <c r="M355" s="151">
        <f>SUM(I355:L355)</f>
        <v>0</v>
      </c>
      <c r="N355" s="148"/>
      <c r="O355" s="148"/>
      <c r="P355" s="148"/>
      <c r="Q355" s="148"/>
      <c r="R355" s="151">
        <f>SUM(N355:Q355)</f>
        <v>0</v>
      </c>
      <c r="S355" s="148"/>
      <c r="T355" s="148"/>
      <c r="U355" s="148"/>
      <c r="V355" s="148"/>
      <c r="W355" s="151">
        <f>SUM(S355:V355)</f>
        <v>0</v>
      </c>
      <c r="X355" s="148"/>
      <c r="Y355" s="148"/>
      <c r="Z355" s="148"/>
      <c r="AA355" s="148"/>
      <c r="AB355" s="151">
        <f>SUM(X355:AA355)</f>
        <v>0</v>
      </c>
      <c r="AC355" s="148"/>
      <c r="AD355" s="148"/>
      <c r="AE355" s="148"/>
      <c r="AF355" s="148"/>
      <c r="AG355" s="151">
        <f>SUM(AC355:AF355)</f>
        <v>0</v>
      </c>
      <c r="AH355" s="148"/>
      <c r="AI355" s="148"/>
      <c r="AJ355" s="148"/>
      <c r="AK355" s="148"/>
      <c r="AL355" s="151">
        <f>SUM(AH355:AK355)</f>
        <v>0</v>
      </c>
      <c r="AM355" s="143">
        <f t="shared" si="82"/>
        <v>0</v>
      </c>
    </row>
    <row r="356" spans="1:39" x14ac:dyDescent="0.35">
      <c r="A356" s="199"/>
      <c r="B356" s="144"/>
      <c r="C356" s="153" t="s">
        <v>365</v>
      </c>
      <c r="D356" s="153"/>
      <c r="E356" s="153"/>
      <c r="F356" s="153"/>
      <c r="G356" s="153"/>
      <c r="H356" s="151">
        <f>SUM(D356:G356)</f>
        <v>0</v>
      </c>
      <c r="I356" s="153"/>
      <c r="J356" s="153"/>
      <c r="K356" s="153"/>
      <c r="L356" s="153"/>
      <c r="M356" s="151">
        <f>SUM(I356:L356)</f>
        <v>0</v>
      </c>
      <c r="N356" s="153"/>
      <c r="O356" s="153"/>
      <c r="P356" s="153"/>
      <c r="Q356" s="153"/>
      <c r="R356" s="151">
        <f>SUM(N356:Q356)</f>
        <v>0</v>
      </c>
      <c r="S356" s="153"/>
      <c r="T356" s="153"/>
      <c r="U356" s="153"/>
      <c r="V356" s="153"/>
      <c r="W356" s="151">
        <f>SUM(S356:V356)</f>
        <v>0</v>
      </c>
      <c r="X356" s="153"/>
      <c r="Y356" s="153"/>
      <c r="Z356" s="153"/>
      <c r="AA356" s="153"/>
      <c r="AB356" s="151">
        <f>SUM(X356:AA356)</f>
        <v>0</v>
      </c>
      <c r="AC356" s="153"/>
      <c r="AD356" s="153"/>
      <c r="AE356" s="153"/>
      <c r="AF356" s="153"/>
      <c r="AG356" s="151">
        <f>SUM(AC356:AF356)</f>
        <v>0</v>
      </c>
      <c r="AH356" s="153"/>
      <c r="AI356" s="153"/>
      <c r="AJ356" s="153"/>
      <c r="AK356" s="153"/>
      <c r="AL356" s="151">
        <f>SUM(AH356:AK356)</f>
        <v>0</v>
      </c>
      <c r="AM356" s="143">
        <f t="shared" si="82"/>
        <v>0</v>
      </c>
    </row>
    <row r="357" spans="1:39" x14ac:dyDescent="0.35">
      <c r="A357" s="156" t="s">
        <v>487</v>
      </c>
      <c r="B357" s="157" t="s">
        <v>433</v>
      </c>
      <c r="C357" s="156"/>
      <c r="D357" s="156">
        <f t="shared" ref="D357:AL357" si="86">SUM(D353:D356)</f>
        <v>0</v>
      </c>
      <c r="E357" s="156">
        <f t="shared" si="86"/>
        <v>0</v>
      </c>
      <c r="F357" s="156">
        <f t="shared" si="86"/>
        <v>0</v>
      </c>
      <c r="G357" s="156">
        <f t="shared" si="86"/>
        <v>0</v>
      </c>
      <c r="H357" s="156">
        <f t="shared" si="86"/>
        <v>0</v>
      </c>
      <c r="I357" s="156">
        <f t="shared" si="86"/>
        <v>0</v>
      </c>
      <c r="J357" s="156">
        <f t="shared" si="86"/>
        <v>0</v>
      </c>
      <c r="K357" s="156">
        <f t="shared" si="86"/>
        <v>0</v>
      </c>
      <c r="L357" s="156">
        <f t="shared" si="86"/>
        <v>0</v>
      </c>
      <c r="M357" s="156">
        <f t="shared" si="86"/>
        <v>0</v>
      </c>
      <c r="N357" s="156">
        <f t="shared" si="86"/>
        <v>0</v>
      </c>
      <c r="O357" s="156">
        <f t="shared" si="86"/>
        <v>0</v>
      </c>
      <c r="P357" s="156">
        <f t="shared" si="86"/>
        <v>0</v>
      </c>
      <c r="Q357" s="156">
        <f t="shared" si="86"/>
        <v>0</v>
      </c>
      <c r="R357" s="156">
        <f t="shared" si="86"/>
        <v>0</v>
      </c>
      <c r="S357" s="156">
        <f t="shared" si="86"/>
        <v>0</v>
      </c>
      <c r="T357" s="156">
        <f t="shared" si="86"/>
        <v>0</v>
      </c>
      <c r="U357" s="156">
        <f t="shared" si="86"/>
        <v>0</v>
      </c>
      <c r="V357" s="156">
        <f t="shared" si="86"/>
        <v>0</v>
      </c>
      <c r="W357" s="156">
        <f t="shared" si="86"/>
        <v>0</v>
      </c>
      <c r="X357" s="156">
        <f t="shared" si="86"/>
        <v>0</v>
      </c>
      <c r="Y357" s="156">
        <f t="shared" si="86"/>
        <v>0</v>
      </c>
      <c r="Z357" s="156">
        <f t="shared" si="86"/>
        <v>0</v>
      </c>
      <c r="AA357" s="156">
        <f t="shared" si="86"/>
        <v>0</v>
      </c>
      <c r="AB357" s="156">
        <f t="shared" si="86"/>
        <v>0</v>
      </c>
      <c r="AC357" s="156">
        <f t="shared" si="86"/>
        <v>0</v>
      </c>
      <c r="AD357" s="156">
        <f t="shared" si="86"/>
        <v>0</v>
      </c>
      <c r="AE357" s="156">
        <f t="shared" si="86"/>
        <v>0</v>
      </c>
      <c r="AF357" s="156">
        <f t="shared" si="86"/>
        <v>0</v>
      </c>
      <c r="AG357" s="156">
        <f t="shared" si="86"/>
        <v>0</v>
      </c>
      <c r="AH357" s="156">
        <f t="shared" si="86"/>
        <v>0</v>
      </c>
      <c r="AI357" s="156">
        <f t="shared" si="86"/>
        <v>0</v>
      </c>
      <c r="AJ357" s="156">
        <f t="shared" si="86"/>
        <v>0</v>
      </c>
      <c r="AK357" s="156">
        <f t="shared" si="86"/>
        <v>0</v>
      </c>
      <c r="AL357" s="156">
        <f t="shared" si="86"/>
        <v>0</v>
      </c>
      <c r="AM357" s="143">
        <f t="shared" si="82"/>
        <v>0</v>
      </c>
    </row>
    <row r="358" spans="1:39" x14ac:dyDescent="0.35">
      <c r="A358" s="150" t="s">
        <v>488</v>
      </c>
      <c r="B358" s="144" t="s">
        <v>489</v>
      </c>
      <c r="C358" s="148" t="s">
        <v>344</v>
      </c>
      <c r="D358" s="148"/>
      <c r="E358" s="148"/>
      <c r="F358" s="148"/>
      <c r="G358" s="148"/>
      <c r="H358" s="151">
        <f>SUM(D358:G358)</f>
        <v>0</v>
      </c>
      <c r="I358" s="148"/>
      <c r="J358" s="148"/>
      <c r="K358" s="148"/>
      <c r="L358" s="148"/>
      <c r="M358" s="151">
        <f>SUM(I358:L358)</f>
        <v>0</v>
      </c>
      <c r="N358" s="148"/>
      <c r="O358" s="148"/>
      <c r="P358" s="148"/>
      <c r="Q358" s="148"/>
      <c r="R358" s="151">
        <f>SUM(N358:Q358)</f>
        <v>0</v>
      </c>
      <c r="S358" s="148"/>
      <c r="T358" s="148"/>
      <c r="U358" s="148"/>
      <c r="V358" s="148"/>
      <c r="W358" s="151">
        <f>SUM(S358:V358)</f>
        <v>0</v>
      </c>
      <c r="X358" s="148"/>
      <c r="Y358" s="148"/>
      <c r="Z358" s="148"/>
      <c r="AA358" s="148"/>
      <c r="AB358" s="151">
        <f>SUM(X358:AA358)</f>
        <v>0</v>
      </c>
      <c r="AC358" s="148"/>
      <c r="AD358" s="148"/>
      <c r="AE358" s="148"/>
      <c r="AF358" s="148"/>
      <c r="AG358" s="151">
        <f>SUM(AC358:AF358)</f>
        <v>0</v>
      </c>
      <c r="AH358" s="148"/>
      <c r="AI358" s="148"/>
      <c r="AJ358" s="148"/>
      <c r="AK358" s="148"/>
      <c r="AL358" s="151">
        <f>SUM(AH358:AK358)</f>
        <v>0</v>
      </c>
      <c r="AM358" s="143">
        <f t="shared" si="82"/>
        <v>0</v>
      </c>
    </row>
    <row r="359" spans="1:39" x14ac:dyDescent="0.35">
      <c r="A359" s="199" t="s">
        <v>520</v>
      </c>
      <c r="B359" s="144"/>
      <c r="C359" s="153" t="s">
        <v>346</v>
      </c>
      <c r="D359" s="153"/>
      <c r="E359" s="153"/>
      <c r="F359" s="153"/>
      <c r="G359" s="153"/>
      <c r="H359" s="151">
        <f>SUM(D359:G359)</f>
        <v>0</v>
      </c>
      <c r="I359" s="153"/>
      <c r="J359" s="153"/>
      <c r="K359" s="153"/>
      <c r="L359" s="153"/>
      <c r="M359" s="151">
        <f>SUM(I359:L359)</f>
        <v>0</v>
      </c>
      <c r="N359" s="153"/>
      <c r="O359" s="153"/>
      <c r="P359" s="153"/>
      <c r="Q359" s="153"/>
      <c r="R359" s="151">
        <f>SUM(N359:Q359)</f>
        <v>0</v>
      </c>
      <c r="S359" s="153"/>
      <c r="T359" s="153"/>
      <c r="U359" s="153"/>
      <c r="V359" s="153"/>
      <c r="W359" s="151">
        <f>SUM(S359:V359)</f>
        <v>0</v>
      </c>
      <c r="X359" s="153"/>
      <c r="Y359" s="153"/>
      <c r="Z359" s="153"/>
      <c r="AA359" s="153"/>
      <c r="AB359" s="151">
        <f>SUM(X359:AA359)</f>
        <v>0</v>
      </c>
      <c r="AC359" s="153"/>
      <c r="AD359" s="153"/>
      <c r="AE359" s="153"/>
      <c r="AF359" s="153"/>
      <c r="AG359" s="151">
        <f>SUM(AC359:AF359)</f>
        <v>0</v>
      </c>
      <c r="AH359" s="153"/>
      <c r="AI359" s="153"/>
      <c r="AJ359" s="153"/>
      <c r="AK359" s="153"/>
      <c r="AL359" s="151">
        <f>SUM(AH359:AK359)</f>
        <v>0</v>
      </c>
      <c r="AM359" s="143">
        <f t="shared" si="82"/>
        <v>0</v>
      </c>
    </row>
    <row r="360" spans="1:39" x14ac:dyDescent="0.35">
      <c r="A360" s="199"/>
      <c r="B360" s="144"/>
      <c r="C360" s="148" t="s">
        <v>348</v>
      </c>
      <c r="D360" s="148"/>
      <c r="E360" s="148"/>
      <c r="F360" s="148"/>
      <c r="G360" s="148"/>
      <c r="H360" s="151">
        <f>SUM(D360:G360)</f>
        <v>0</v>
      </c>
      <c r="I360" s="148"/>
      <c r="J360" s="148"/>
      <c r="K360" s="148"/>
      <c r="L360" s="148"/>
      <c r="M360" s="151">
        <f>SUM(I360:L360)</f>
        <v>0</v>
      </c>
      <c r="N360" s="148"/>
      <c r="O360" s="148"/>
      <c r="P360" s="148"/>
      <c r="Q360" s="148"/>
      <c r="R360" s="151">
        <f>SUM(N360:Q360)</f>
        <v>0</v>
      </c>
      <c r="S360" s="148"/>
      <c r="T360" s="148"/>
      <c r="U360" s="148"/>
      <c r="V360" s="148"/>
      <c r="W360" s="151">
        <f>SUM(S360:V360)</f>
        <v>0</v>
      </c>
      <c r="X360" s="148"/>
      <c r="Y360" s="148"/>
      <c r="Z360" s="148"/>
      <c r="AA360" s="148"/>
      <c r="AB360" s="151">
        <f>SUM(X360:AA360)</f>
        <v>0</v>
      </c>
      <c r="AC360" s="148"/>
      <c r="AD360" s="148"/>
      <c r="AE360" s="148"/>
      <c r="AF360" s="148"/>
      <c r="AG360" s="151">
        <f>SUM(AC360:AF360)</f>
        <v>0</v>
      </c>
      <c r="AH360" s="148"/>
      <c r="AI360" s="148"/>
      <c r="AJ360" s="148"/>
      <c r="AK360" s="148"/>
      <c r="AL360" s="151">
        <f>SUM(AH360:AK360)</f>
        <v>0</v>
      </c>
      <c r="AM360" s="143">
        <f t="shared" si="82"/>
        <v>0</v>
      </c>
    </row>
    <row r="361" spans="1:39" x14ac:dyDescent="0.35">
      <c r="A361" s="199"/>
      <c r="B361" s="144"/>
      <c r="C361" s="153" t="s">
        <v>365</v>
      </c>
      <c r="D361" s="153"/>
      <c r="E361" s="153"/>
      <c r="F361" s="153"/>
      <c r="G361" s="153"/>
      <c r="H361" s="151">
        <f>SUM(D361:G361)</f>
        <v>0</v>
      </c>
      <c r="I361" s="153"/>
      <c r="J361" s="153"/>
      <c r="K361" s="153"/>
      <c r="L361" s="153"/>
      <c r="M361" s="151">
        <f>SUM(I361:L361)</f>
        <v>0</v>
      </c>
      <c r="N361" s="153"/>
      <c r="O361" s="153"/>
      <c r="P361" s="153"/>
      <c r="Q361" s="153"/>
      <c r="R361" s="151">
        <f>SUM(N361:Q361)</f>
        <v>0</v>
      </c>
      <c r="S361" s="153"/>
      <c r="T361" s="153"/>
      <c r="U361" s="153"/>
      <c r="V361" s="153"/>
      <c r="W361" s="151">
        <f>SUM(S361:V361)</f>
        <v>0</v>
      </c>
      <c r="X361" s="153"/>
      <c r="Y361" s="153"/>
      <c r="Z361" s="153"/>
      <c r="AA361" s="153"/>
      <c r="AB361" s="151">
        <f>SUM(X361:AA361)</f>
        <v>0</v>
      </c>
      <c r="AC361" s="153"/>
      <c r="AD361" s="153"/>
      <c r="AE361" s="153"/>
      <c r="AF361" s="153"/>
      <c r="AG361" s="151">
        <f>SUM(AC361:AF361)</f>
        <v>0</v>
      </c>
      <c r="AH361" s="153"/>
      <c r="AI361" s="153"/>
      <c r="AJ361" s="153"/>
      <c r="AK361" s="153"/>
      <c r="AL361" s="151">
        <f>SUM(AH361:AK361)</f>
        <v>0</v>
      </c>
      <c r="AM361" s="143">
        <f t="shared" si="82"/>
        <v>0</v>
      </c>
    </row>
    <row r="362" spans="1:39" x14ac:dyDescent="0.35">
      <c r="A362" s="156" t="s">
        <v>488</v>
      </c>
      <c r="B362" s="157" t="s">
        <v>489</v>
      </c>
      <c r="C362" s="156"/>
      <c r="D362" s="156">
        <f t="shared" ref="D362:AL362" si="87">SUM(D358:D361)</f>
        <v>0</v>
      </c>
      <c r="E362" s="156">
        <f t="shared" si="87"/>
        <v>0</v>
      </c>
      <c r="F362" s="156">
        <f t="shared" si="87"/>
        <v>0</v>
      </c>
      <c r="G362" s="156">
        <f t="shared" si="87"/>
        <v>0</v>
      </c>
      <c r="H362" s="156">
        <f t="shared" si="87"/>
        <v>0</v>
      </c>
      <c r="I362" s="156">
        <f t="shared" si="87"/>
        <v>0</v>
      </c>
      <c r="J362" s="156">
        <f t="shared" si="87"/>
        <v>0</v>
      </c>
      <c r="K362" s="156">
        <f t="shared" si="87"/>
        <v>0</v>
      </c>
      <c r="L362" s="156">
        <f t="shared" si="87"/>
        <v>0</v>
      </c>
      <c r="M362" s="156">
        <f t="shared" si="87"/>
        <v>0</v>
      </c>
      <c r="N362" s="156">
        <f t="shared" si="87"/>
        <v>0</v>
      </c>
      <c r="O362" s="156">
        <f t="shared" si="87"/>
        <v>0</v>
      </c>
      <c r="P362" s="156">
        <f t="shared" si="87"/>
        <v>0</v>
      </c>
      <c r="Q362" s="156">
        <f t="shared" si="87"/>
        <v>0</v>
      </c>
      <c r="R362" s="156">
        <f t="shared" si="87"/>
        <v>0</v>
      </c>
      <c r="S362" s="156">
        <f t="shared" si="87"/>
        <v>0</v>
      </c>
      <c r="T362" s="156">
        <f t="shared" si="87"/>
        <v>0</v>
      </c>
      <c r="U362" s="156">
        <f t="shared" si="87"/>
        <v>0</v>
      </c>
      <c r="V362" s="156">
        <f t="shared" si="87"/>
        <v>0</v>
      </c>
      <c r="W362" s="156">
        <f t="shared" si="87"/>
        <v>0</v>
      </c>
      <c r="X362" s="156">
        <f t="shared" si="87"/>
        <v>0</v>
      </c>
      <c r="Y362" s="156">
        <f t="shared" si="87"/>
        <v>0</v>
      </c>
      <c r="Z362" s="156">
        <f t="shared" si="87"/>
        <v>0</v>
      </c>
      <c r="AA362" s="156">
        <f t="shared" si="87"/>
        <v>0</v>
      </c>
      <c r="AB362" s="156">
        <f t="shared" si="87"/>
        <v>0</v>
      </c>
      <c r="AC362" s="156">
        <f t="shared" si="87"/>
        <v>0</v>
      </c>
      <c r="AD362" s="156">
        <f t="shared" si="87"/>
        <v>0</v>
      </c>
      <c r="AE362" s="156">
        <f t="shared" si="87"/>
        <v>0</v>
      </c>
      <c r="AF362" s="156">
        <f t="shared" si="87"/>
        <v>0</v>
      </c>
      <c r="AG362" s="156">
        <f t="shared" si="87"/>
        <v>0</v>
      </c>
      <c r="AH362" s="156">
        <f t="shared" si="87"/>
        <v>0</v>
      </c>
      <c r="AI362" s="156">
        <f t="shared" si="87"/>
        <v>0</v>
      </c>
      <c r="AJ362" s="156">
        <f t="shared" si="87"/>
        <v>0</v>
      </c>
      <c r="AK362" s="156">
        <f t="shared" si="87"/>
        <v>0</v>
      </c>
      <c r="AL362" s="156">
        <f t="shared" si="87"/>
        <v>0</v>
      </c>
      <c r="AM362" s="143">
        <f t="shared" si="82"/>
        <v>0</v>
      </c>
    </row>
    <row r="363" spans="1:39" x14ac:dyDescent="0.35">
      <c r="A363" s="150" t="s">
        <v>490</v>
      </c>
      <c r="B363" s="144" t="s">
        <v>491</v>
      </c>
      <c r="C363" s="148" t="s">
        <v>344</v>
      </c>
      <c r="D363" s="148"/>
      <c r="E363" s="148"/>
      <c r="F363" s="148"/>
      <c r="G363" s="148"/>
      <c r="H363" s="151">
        <f>SUM(D363:G363)</f>
        <v>0</v>
      </c>
      <c r="I363" s="148"/>
      <c r="J363" s="148"/>
      <c r="K363" s="148"/>
      <c r="L363" s="148"/>
      <c r="M363" s="151">
        <f>SUM(I363:L363)</f>
        <v>0</v>
      </c>
      <c r="N363" s="148"/>
      <c r="O363" s="148"/>
      <c r="P363" s="148"/>
      <c r="Q363" s="148"/>
      <c r="R363" s="151">
        <f>SUM(N363:Q363)</f>
        <v>0</v>
      </c>
      <c r="S363" s="148"/>
      <c r="T363" s="148"/>
      <c r="U363" s="148"/>
      <c r="V363" s="148"/>
      <c r="W363" s="151">
        <f>SUM(S363:V363)</f>
        <v>0</v>
      </c>
      <c r="X363" s="148"/>
      <c r="Y363" s="148"/>
      <c r="Z363" s="148"/>
      <c r="AA363" s="148"/>
      <c r="AB363" s="151">
        <f>SUM(X363:AA363)</f>
        <v>0</v>
      </c>
      <c r="AC363" s="148"/>
      <c r="AD363" s="148"/>
      <c r="AE363" s="148"/>
      <c r="AF363" s="148"/>
      <c r="AG363" s="151">
        <f>SUM(AC363:AF363)</f>
        <v>0</v>
      </c>
      <c r="AH363" s="148"/>
      <c r="AI363" s="148"/>
      <c r="AJ363" s="148"/>
      <c r="AK363" s="148"/>
      <c r="AL363" s="151">
        <f>SUM(AH363:AK363)</f>
        <v>0</v>
      </c>
      <c r="AM363" s="143">
        <f t="shared" si="82"/>
        <v>0</v>
      </c>
    </row>
    <row r="364" spans="1:39" x14ac:dyDescent="0.35">
      <c r="A364" s="199" t="s">
        <v>378</v>
      </c>
      <c r="B364" s="144"/>
      <c r="C364" s="153" t="s">
        <v>346</v>
      </c>
      <c r="D364" s="153"/>
      <c r="E364" s="153"/>
      <c r="F364" s="153"/>
      <c r="G364" s="153"/>
      <c r="H364" s="151">
        <f>SUM(D364:G364)</f>
        <v>0</v>
      </c>
      <c r="I364" s="153"/>
      <c r="J364" s="153"/>
      <c r="K364" s="153"/>
      <c r="L364" s="153"/>
      <c r="M364" s="151">
        <f>SUM(I364:L364)</f>
        <v>0</v>
      </c>
      <c r="N364" s="153"/>
      <c r="O364" s="153"/>
      <c r="P364" s="153"/>
      <c r="Q364" s="153"/>
      <c r="R364" s="151">
        <f>SUM(N364:Q364)</f>
        <v>0</v>
      </c>
      <c r="S364" s="153"/>
      <c r="T364" s="153"/>
      <c r="U364" s="153"/>
      <c r="V364" s="153"/>
      <c r="W364" s="151">
        <f>SUM(S364:V364)</f>
        <v>0</v>
      </c>
      <c r="X364" s="153"/>
      <c r="Y364" s="153"/>
      <c r="Z364" s="153"/>
      <c r="AA364" s="153"/>
      <c r="AB364" s="151">
        <f>SUM(X364:AA364)</f>
        <v>0</v>
      </c>
      <c r="AC364" s="153"/>
      <c r="AD364" s="153"/>
      <c r="AE364" s="153"/>
      <c r="AF364" s="153"/>
      <c r="AG364" s="151">
        <f>SUM(AC364:AF364)</f>
        <v>0</v>
      </c>
      <c r="AH364" s="153"/>
      <c r="AI364" s="153"/>
      <c r="AJ364" s="153"/>
      <c r="AK364" s="153"/>
      <c r="AL364" s="151">
        <f>SUM(AH364:AK364)</f>
        <v>0</v>
      </c>
      <c r="AM364" s="143">
        <f t="shared" si="82"/>
        <v>0</v>
      </c>
    </row>
    <row r="365" spans="1:39" x14ac:dyDescent="0.35">
      <c r="A365" s="199"/>
      <c r="B365" s="144"/>
      <c r="C365" s="148" t="s">
        <v>348</v>
      </c>
      <c r="D365" s="148"/>
      <c r="E365" s="148"/>
      <c r="F365" s="148"/>
      <c r="G365" s="148"/>
      <c r="H365" s="151">
        <f>SUM(D365:G365)</f>
        <v>0</v>
      </c>
      <c r="I365" s="148"/>
      <c r="J365" s="148"/>
      <c r="K365" s="148"/>
      <c r="L365" s="148"/>
      <c r="M365" s="151">
        <f>SUM(I365:L365)</f>
        <v>0</v>
      </c>
      <c r="N365" s="148"/>
      <c r="O365" s="148"/>
      <c r="P365" s="148"/>
      <c r="Q365" s="148"/>
      <c r="R365" s="151">
        <f>SUM(N365:Q365)</f>
        <v>0</v>
      </c>
      <c r="S365" s="148"/>
      <c r="T365" s="148"/>
      <c r="U365" s="148"/>
      <c r="V365" s="148"/>
      <c r="W365" s="151">
        <f>SUM(S365:V365)</f>
        <v>0</v>
      </c>
      <c r="X365" s="148"/>
      <c r="Y365" s="148"/>
      <c r="Z365" s="148"/>
      <c r="AA365" s="148"/>
      <c r="AB365" s="151">
        <f>SUM(X365:AA365)</f>
        <v>0</v>
      </c>
      <c r="AC365" s="148"/>
      <c r="AD365" s="148"/>
      <c r="AE365" s="148"/>
      <c r="AF365" s="148"/>
      <c r="AG365" s="151">
        <f>SUM(AC365:AF365)</f>
        <v>0</v>
      </c>
      <c r="AH365" s="148"/>
      <c r="AI365" s="148"/>
      <c r="AJ365" s="148"/>
      <c r="AK365" s="148"/>
      <c r="AL365" s="151">
        <f>SUM(AH365:AK365)</f>
        <v>0</v>
      </c>
      <c r="AM365" s="143">
        <f t="shared" si="82"/>
        <v>0</v>
      </c>
    </row>
    <row r="366" spans="1:39" x14ac:dyDescent="0.35">
      <c r="A366" s="199"/>
      <c r="B366" s="144"/>
      <c r="C366" s="153" t="s">
        <v>365</v>
      </c>
      <c r="D366" s="153"/>
      <c r="E366" s="153"/>
      <c r="F366" s="153"/>
      <c r="G366" s="153"/>
      <c r="H366" s="151">
        <f>SUM(D366:G366)</f>
        <v>0</v>
      </c>
      <c r="I366" s="153"/>
      <c r="J366" s="153"/>
      <c r="K366" s="153"/>
      <c r="L366" s="153"/>
      <c r="M366" s="151">
        <f>SUM(I366:L366)</f>
        <v>0</v>
      </c>
      <c r="N366" s="153"/>
      <c r="O366" s="153"/>
      <c r="P366" s="153"/>
      <c r="Q366" s="153"/>
      <c r="R366" s="151">
        <f>SUM(N366:Q366)</f>
        <v>0</v>
      </c>
      <c r="S366" s="153"/>
      <c r="T366" s="153"/>
      <c r="U366" s="153"/>
      <c r="V366" s="153"/>
      <c r="W366" s="151">
        <f>SUM(S366:V366)</f>
        <v>0</v>
      </c>
      <c r="X366" s="153"/>
      <c r="Y366" s="153"/>
      <c r="Z366" s="153"/>
      <c r="AA366" s="153"/>
      <c r="AB366" s="151">
        <f>SUM(X366:AA366)</f>
        <v>0</v>
      </c>
      <c r="AC366" s="153"/>
      <c r="AD366" s="153"/>
      <c r="AE366" s="153"/>
      <c r="AF366" s="153"/>
      <c r="AG366" s="151">
        <f>SUM(AC366:AF366)</f>
        <v>0</v>
      </c>
      <c r="AH366" s="153"/>
      <c r="AI366" s="153"/>
      <c r="AJ366" s="153"/>
      <c r="AK366" s="153"/>
      <c r="AL366" s="151">
        <f>SUM(AH366:AK366)</f>
        <v>0</v>
      </c>
      <c r="AM366" s="143">
        <f t="shared" si="82"/>
        <v>0</v>
      </c>
    </row>
    <row r="367" spans="1:39" x14ac:dyDescent="0.35">
      <c r="A367" s="156" t="s">
        <v>490</v>
      </c>
      <c r="B367" s="157" t="s">
        <v>491</v>
      </c>
      <c r="C367" s="156"/>
      <c r="D367" s="156">
        <f t="shared" ref="D367:AL367" si="88">SUM(D363:D366)</f>
        <v>0</v>
      </c>
      <c r="E367" s="156">
        <f t="shared" si="88"/>
        <v>0</v>
      </c>
      <c r="F367" s="156">
        <f t="shared" si="88"/>
        <v>0</v>
      </c>
      <c r="G367" s="156">
        <f t="shared" si="88"/>
        <v>0</v>
      </c>
      <c r="H367" s="156">
        <f t="shared" si="88"/>
        <v>0</v>
      </c>
      <c r="I367" s="156">
        <f t="shared" si="88"/>
        <v>0</v>
      </c>
      <c r="J367" s="156">
        <f t="shared" si="88"/>
        <v>0</v>
      </c>
      <c r="K367" s="156">
        <f t="shared" si="88"/>
        <v>0</v>
      </c>
      <c r="L367" s="156">
        <f t="shared" si="88"/>
        <v>0</v>
      </c>
      <c r="M367" s="156">
        <f t="shared" si="88"/>
        <v>0</v>
      </c>
      <c r="N367" s="156">
        <f t="shared" si="88"/>
        <v>0</v>
      </c>
      <c r="O367" s="156">
        <f t="shared" si="88"/>
        <v>0</v>
      </c>
      <c r="P367" s="156">
        <f t="shared" si="88"/>
        <v>0</v>
      </c>
      <c r="Q367" s="156">
        <f t="shared" si="88"/>
        <v>0</v>
      </c>
      <c r="R367" s="156">
        <f t="shared" si="88"/>
        <v>0</v>
      </c>
      <c r="S367" s="156">
        <f t="shared" si="88"/>
        <v>0</v>
      </c>
      <c r="T367" s="156">
        <f t="shared" si="88"/>
        <v>0</v>
      </c>
      <c r="U367" s="156">
        <f t="shared" si="88"/>
        <v>0</v>
      </c>
      <c r="V367" s="156">
        <f t="shared" si="88"/>
        <v>0</v>
      </c>
      <c r="W367" s="156">
        <f t="shared" si="88"/>
        <v>0</v>
      </c>
      <c r="X367" s="156">
        <f t="shared" si="88"/>
        <v>0</v>
      </c>
      <c r="Y367" s="156">
        <f t="shared" si="88"/>
        <v>0</v>
      </c>
      <c r="Z367" s="156">
        <f t="shared" si="88"/>
        <v>0</v>
      </c>
      <c r="AA367" s="156">
        <f t="shared" si="88"/>
        <v>0</v>
      </c>
      <c r="AB367" s="156">
        <f t="shared" si="88"/>
        <v>0</v>
      </c>
      <c r="AC367" s="156">
        <f t="shared" si="88"/>
        <v>0</v>
      </c>
      <c r="AD367" s="156">
        <f t="shared" si="88"/>
        <v>0</v>
      </c>
      <c r="AE367" s="156">
        <f t="shared" si="88"/>
        <v>0</v>
      </c>
      <c r="AF367" s="156">
        <f t="shared" si="88"/>
        <v>0</v>
      </c>
      <c r="AG367" s="156">
        <f t="shared" si="88"/>
        <v>0</v>
      </c>
      <c r="AH367" s="156">
        <f t="shared" si="88"/>
        <v>0</v>
      </c>
      <c r="AI367" s="156">
        <f t="shared" si="88"/>
        <v>0</v>
      </c>
      <c r="AJ367" s="156">
        <f t="shared" si="88"/>
        <v>0</v>
      </c>
      <c r="AK367" s="156">
        <f t="shared" si="88"/>
        <v>0</v>
      </c>
      <c r="AL367" s="156">
        <f t="shared" si="88"/>
        <v>0</v>
      </c>
      <c r="AM367" s="143">
        <f t="shared" si="82"/>
        <v>0</v>
      </c>
    </row>
    <row r="368" spans="1:39" x14ac:dyDescent="0.35">
      <c r="A368" s="150" t="s">
        <v>492</v>
      </c>
      <c r="B368" s="144">
        <v>30</v>
      </c>
      <c r="C368" s="148" t="s">
        <v>344</v>
      </c>
      <c r="D368" s="148"/>
      <c r="E368" s="148"/>
      <c r="F368" s="148"/>
      <c r="G368" s="148"/>
      <c r="H368" s="151">
        <f>SUM(D368:G368)</f>
        <v>0</v>
      </c>
      <c r="I368" s="148"/>
      <c r="J368" s="148"/>
      <c r="K368" s="148"/>
      <c r="L368" s="148"/>
      <c r="M368" s="151">
        <f>SUM(I368:L368)</f>
        <v>0</v>
      </c>
      <c r="N368" s="148"/>
      <c r="O368" s="148"/>
      <c r="P368" s="148"/>
      <c r="Q368" s="148"/>
      <c r="R368" s="151">
        <f>SUM(N368:Q368)</f>
        <v>0</v>
      </c>
      <c r="S368" s="148"/>
      <c r="T368" s="148"/>
      <c r="U368" s="148"/>
      <c r="V368" s="148"/>
      <c r="W368" s="151">
        <f>SUM(S368:V368)</f>
        <v>0</v>
      </c>
      <c r="X368" s="148"/>
      <c r="Y368" s="148"/>
      <c r="Z368" s="148"/>
      <c r="AA368" s="148"/>
      <c r="AB368" s="151">
        <f>SUM(X368:AA368)</f>
        <v>0</v>
      </c>
      <c r="AC368" s="148"/>
      <c r="AD368" s="148"/>
      <c r="AE368" s="148"/>
      <c r="AF368" s="148"/>
      <c r="AG368" s="151">
        <f>SUM(AC368:AF368)</f>
        <v>0</v>
      </c>
      <c r="AH368" s="148"/>
      <c r="AI368" s="148"/>
      <c r="AJ368" s="148"/>
      <c r="AK368" s="148"/>
      <c r="AL368" s="151">
        <f>SUM(AH368:AK368)</f>
        <v>0</v>
      </c>
      <c r="AM368" s="143">
        <f t="shared" si="82"/>
        <v>0</v>
      </c>
    </row>
    <row r="369" spans="1:39" x14ac:dyDescent="0.35">
      <c r="A369" s="199" t="s">
        <v>390</v>
      </c>
      <c r="B369" s="144"/>
      <c r="C369" s="153" t="s">
        <v>346</v>
      </c>
      <c r="D369" s="153"/>
      <c r="E369" s="153"/>
      <c r="F369" s="153"/>
      <c r="G369" s="153"/>
      <c r="H369" s="151">
        <f>SUM(D369:G369)</f>
        <v>0</v>
      </c>
      <c r="I369" s="153"/>
      <c r="J369" s="153"/>
      <c r="K369" s="153"/>
      <c r="L369" s="153"/>
      <c r="M369" s="151">
        <f>SUM(I369:L369)</f>
        <v>0</v>
      </c>
      <c r="N369" s="153"/>
      <c r="O369" s="153"/>
      <c r="P369" s="153"/>
      <c r="Q369" s="153"/>
      <c r="R369" s="151">
        <f>SUM(N369:Q369)</f>
        <v>0</v>
      </c>
      <c r="S369" s="153"/>
      <c r="T369" s="153"/>
      <c r="U369" s="153"/>
      <c r="V369" s="153"/>
      <c r="W369" s="151">
        <f>SUM(S369:V369)</f>
        <v>0</v>
      </c>
      <c r="X369" s="153"/>
      <c r="Y369" s="153"/>
      <c r="Z369" s="153"/>
      <c r="AA369" s="153"/>
      <c r="AB369" s="151">
        <f>SUM(X369:AA369)</f>
        <v>0</v>
      </c>
      <c r="AC369" s="153"/>
      <c r="AD369" s="153"/>
      <c r="AE369" s="153"/>
      <c r="AF369" s="153"/>
      <c r="AG369" s="151">
        <f>SUM(AC369:AF369)</f>
        <v>0</v>
      </c>
      <c r="AH369" s="153"/>
      <c r="AI369" s="153"/>
      <c r="AJ369" s="153"/>
      <c r="AK369" s="153"/>
      <c r="AL369" s="151">
        <f>SUM(AH369:AK369)</f>
        <v>0</v>
      </c>
      <c r="AM369" s="143">
        <f t="shared" si="82"/>
        <v>0</v>
      </c>
    </row>
    <row r="370" spans="1:39" x14ac:dyDescent="0.35">
      <c r="A370" s="199"/>
      <c r="B370" s="144"/>
      <c r="C370" s="148" t="s">
        <v>348</v>
      </c>
      <c r="D370" s="148"/>
      <c r="E370" s="148"/>
      <c r="F370" s="148"/>
      <c r="G370" s="148"/>
      <c r="H370" s="151">
        <f>SUM(D370:G370)</f>
        <v>0</v>
      </c>
      <c r="I370" s="148"/>
      <c r="J370" s="148"/>
      <c r="K370" s="148"/>
      <c r="L370" s="148"/>
      <c r="M370" s="151">
        <f>SUM(I370:L370)</f>
        <v>0</v>
      </c>
      <c r="N370" s="148"/>
      <c r="O370" s="148"/>
      <c r="P370" s="148"/>
      <c r="Q370" s="148"/>
      <c r="R370" s="151">
        <f>SUM(N370:Q370)</f>
        <v>0</v>
      </c>
      <c r="S370" s="148"/>
      <c r="T370" s="148"/>
      <c r="U370" s="148"/>
      <c r="V370" s="148"/>
      <c r="W370" s="151">
        <f>SUM(S370:V370)</f>
        <v>0</v>
      </c>
      <c r="X370" s="148"/>
      <c r="Y370" s="148"/>
      <c r="Z370" s="148"/>
      <c r="AA370" s="148"/>
      <c r="AB370" s="151">
        <f>SUM(X370:AA370)</f>
        <v>0</v>
      </c>
      <c r="AC370" s="148"/>
      <c r="AD370" s="148"/>
      <c r="AE370" s="148"/>
      <c r="AF370" s="148"/>
      <c r="AG370" s="151">
        <f>SUM(AC370:AF370)</f>
        <v>0</v>
      </c>
      <c r="AH370" s="148"/>
      <c r="AI370" s="148"/>
      <c r="AJ370" s="148"/>
      <c r="AK370" s="148"/>
      <c r="AL370" s="151">
        <f>SUM(AH370:AK370)</f>
        <v>0</v>
      </c>
      <c r="AM370" s="143">
        <f t="shared" si="82"/>
        <v>0</v>
      </c>
    </row>
    <row r="371" spans="1:39" x14ac:dyDescent="0.35">
      <c r="A371" s="199"/>
      <c r="B371" s="144"/>
      <c r="C371" s="153" t="s">
        <v>365</v>
      </c>
      <c r="D371" s="153"/>
      <c r="E371" s="153"/>
      <c r="F371" s="153"/>
      <c r="G371" s="153"/>
      <c r="H371" s="151">
        <f>SUM(D371:G371)</f>
        <v>0</v>
      </c>
      <c r="I371" s="153"/>
      <c r="J371" s="153"/>
      <c r="K371" s="153"/>
      <c r="L371" s="153"/>
      <c r="M371" s="151">
        <f>SUM(I371:L371)</f>
        <v>0</v>
      </c>
      <c r="N371" s="153"/>
      <c r="O371" s="153"/>
      <c r="P371" s="153"/>
      <c r="Q371" s="153"/>
      <c r="R371" s="151">
        <f>SUM(N371:Q371)</f>
        <v>0</v>
      </c>
      <c r="S371" s="153"/>
      <c r="T371" s="153"/>
      <c r="U371" s="153"/>
      <c r="V371" s="153"/>
      <c r="W371" s="151">
        <f>SUM(S371:V371)</f>
        <v>0</v>
      </c>
      <c r="X371" s="153"/>
      <c r="Y371" s="153"/>
      <c r="Z371" s="153"/>
      <c r="AA371" s="153"/>
      <c r="AB371" s="151">
        <f>SUM(X371:AA371)</f>
        <v>0</v>
      </c>
      <c r="AC371" s="153"/>
      <c r="AD371" s="153"/>
      <c r="AE371" s="153"/>
      <c r="AF371" s="153"/>
      <c r="AG371" s="151">
        <f>SUM(AC371:AF371)</f>
        <v>0</v>
      </c>
      <c r="AH371" s="153"/>
      <c r="AI371" s="153"/>
      <c r="AJ371" s="153"/>
      <c r="AK371" s="153"/>
      <c r="AL371" s="151">
        <f>SUM(AH371:AK371)</f>
        <v>0</v>
      </c>
      <c r="AM371" s="143">
        <f t="shared" si="82"/>
        <v>0</v>
      </c>
    </row>
    <row r="372" spans="1:39" x14ac:dyDescent="0.35">
      <c r="A372" s="156" t="s">
        <v>492</v>
      </c>
      <c r="B372" s="157">
        <v>30</v>
      </c>
      <c r="C372" s="156"/>
      <c r="D372" s="156">
        <f t="shared" ref="D372:AL372" si="89">SUM(D368:D371)</f>
        <v>0</v>
      </c>
      <c r="E372" s="156">
        <f t="shared" si="89"/>
        <v>0</v>
      </c>
      <c r="F372" s="156">
        <f t="shared" si="89"/>
        <v>0</v>
      </c>
      <c r="G372" s="156">
        <f t="shared" si="89"/>
        <v>0</v>
      </c>
      <c r="H372" s="156">
        <f t="shared" si="89"/>
        <v>0</v>
      </c>
      <c r="I372" s="156">
        <f t="shared" si="89"/>
        <v>0</v>
      </c>
      <c r="J372" s="156">
        <f t="shared" si="89"/>
        <v>0</v>
      </c>
      <c r="K372" s="156">
        <f t="shared" si="89"/>
        <v>0</v>
      </c>
      <c r="L372" s="156">
        <f t="shared" si="89"/>
        <v>0</v>
      </c>
      <c r="M372" s="156">
        <f t="shared" si="89"/>
        <v>0</v>
      </c>
      <c r="N372" s="156">
        <f t="shared" si="89"/>
        <v>0</v>
      </c>
      <c r="O372" s="156">
        <f t="shared" si="89"/>
        <v>0</v>
      </c>
      <c r="P372" s="156">
        <f t="shared" si="89"/>
        <v>0</v>
      </c>
      <c r="Q372" s="156">
        <f t="shared" si="89"/>
        <v>0</v>
      </c>
      <c r="R372" s="156">
        <f t="shared" si="89"/>
        <v>0</v>
      </c>
      <c r="S372" s="156">
        <f t="shared" si="89"/>
        <v>0</v>
      </c>
      <c r="T372" s="156">
        <f t="shared" si="89"/>
        <v>0</v>
      </c>
      <c r="U372" s="156">
        <f t="shared" si="89"/>
        <v>0</v>
      </c>
      <c r="V372" s="156">
        <f t="shared" si="89"/>
        <v>0</v>
      </c>
      <c r="W372" s="156">
        <f t="shared" si="89"/>
        <v>0</v>
      </c>
      <c r="X372" s="156">
        <f t="shared" si="89"/>
        <v>0</v>
      </c>
      <c r="Y372" s="156">
        <f t="shared" si="89"/>
        <v>0</v>
      </c>
      <c r="Z372" s="156">
        <f t="shared" si="89"/>
        <v>0</v>
      </c>
      <c r="AA372" s="156">
        <f t="shared" si="89"/>
        <v>0</v>
      </c>
      <c r="AB372" s="156">
        <f t="shared" si="89"/>
        <v>0</v>
      </c>
      <c r="AC372" s="156">
        <f t="shared" si="89"/>
        <v>0</v>
      </c>
      <c r="AD372" s="156">
        <f t="shared" si="89"/>
        <v>0</v>
      </c>
      <c r="AE372" s="156">
        <f t="shared" si="89"/>
        <v>0</v>
      </c>
      <c r="AF372" s="156">
        <f t="shared" si="89"/>
        <v>0</v>
      </c>
      <c r="AG372" s="156">
        <f t="shared" si="89"/>
        <v>0</v>
      </c>
      <c r="AH372" s="156">
        <f t="shared" si="89"/>
        <v>0</v>
      </c>
      <c r="AI372" s="156">
        <f t="shared" si="89"/>
        <v>0</v>
      </c>
      <c r="AJ372" s="156">
        <f t="shared" si="89"/>
        <v>0</v>
      </c>
      <c r="AK372" s="156">
        <f t="shared" si="89"/>
        <v>0</v>
      </c>
      <c r="AL372" s="156">
        <f t="shared" si="89"/>
        <v>0</v>
      </c>
      <c r="AM372" s="143">
        <f t="shared" si="82"/>
        <v>0</v>
      </c>
    </row>
    <row r="373" spans="1:39" x14ac:dyDescent="0.35">
      <c r="A373" s="150" t="s">
        <v>493</v>
      </c>
      <c r="B373" s="144" t="s">
        <v>430</v>
      </c>
      <c r="C373" s="148" t="s">
        <v>344</v>
      </c>
      <c r="D373" s="148"/>
      <c r="E373" s="148"/>
      <c r="F373" s="148"/>
      <c r="G373" s="148"/>
      <c r="H373" s="151">
        <f>SUM(D373:G373)</f>
        <v>0</v>
      </c>
      <c r="I373" s="148"/>
      <c r="J373" s="148"/>
      <c r="K373" s="148"/>
      <c r="L373" s="148"/>
      <c r="M373" s="151">
        <f>SUM(I373:L373)</f>
        <v>0</v>
      </c>
      <c r="N373" s="148"/>
      <c r="O373" s="148"/>
      <c r="P373" s="148"/>
      <c r="Q373" s="148"/>
      <c r="R373" s="151">
        <f>SUM(N373:Q373)</f>
        <v>0</v>
      </c>
      <c r="S373" s="148"/>
      <c r="T373" s="148"/>
      <c r="U373" s="148"/>
      <c r="V373" s="148"/>
      <c r="W373" s="151">
        <f>SUM(S373:V373)</f>
        <v>0</v>
      </c>
      <c r="X373" s="148"/>
      <c r="Y373" s="148"/>
      <c r="Z373" s="148"/>
      <c r="AA373" s="148"/>
      <c r="AB373" s="151">
        <f>SUM(X373:AA373)</f>
        <v>0</v>
      </c>
      <c r="AC373" s="148"/>
      <c r="AD373" s="148"/>
      <c r="AE373" s="148"/>
      <c r="AF373" s="148"/>
      <c r="AG373" s="151">
        <f>SUM(AC373:AF373)</f>
        <v>0</v>
      </c>
      <c r="AH373" s="148"/>
      <c r="AI373" s="148"/>
      <c r="AJ373" s="148"/>
      <c r="AK373" s="148"/>
      <c r="AL373" s="151">
        <f>SUM(AH373:AK373)</f>
        <v>0</v>
      </c>
      <c r="AM373" s="143">
        <f t="shared" si="82"/>
        <v>0</v>
      </c>
    </row>
    <row r="374" spans="1:39" x14ac:dyDescent="0.35">
      <c r="A374" s="199" t="s">
        <v>494</v>
      </c>
      <c r="B374" s="144"/>
      <c r="C374" s="153" t="s">
        <v>346</v>
      </c>
      <c r="D374" s="153">
        <v>1</v>
      </c>
      <c r="E374" s="153"/>
      <c r="F374" s="153"/>
      <c r="G374" s="153"/>
      <c r="H374" s="151">
        <f>SUM(D374:G374)</f>
        <v>1</v>
      </c>
      <c r="I374" s="153"/>
      <c r="J374" s="153"/>
      <c r="K374" s="153"/>
      <c r="L374" s="153"/>
      <c r="M374" s="151">
        <f>SUM(I374:L374)</f>
        <v>0</v>
      </c>
      <c r="N374" s="153">
        <v>1</v>
      </c>
      <c r="O374" s="153">
        <v>2</v>
      </c>
      <c r="P374" s="153"/>
      <c r="Q374" s="153"/>
      <c r="R374" s="151">
        <f>SUM(N374:Q374)</f>
        <v>3</v>
      </c>
      <c r="S374" s="153"/>
      <c r="T374" s="153"/>
      <c r="U374" s="153"/>
      <c r="V374" s="153"/>
      <c r="W374" s="151">
        <f>SUM(S374:V374)</f>
        <v>0</v>
      </c>
      <c r="X374" s="153"/>
      <c r="Y374" s="153"/>
      <c r="Z374" s="153"/>
      <c r="AA374" s="153"/>
      <c r="AB374" s="151">
        <f>SUM(X374:AA374)</f>
        <v>0</v>
      </c>
      <c r="AC374" s="153"/>
      <c r="AD374" s="153"/>
      <c r="AE374" s="153"/>
      <c r="AF374" s="153"/>
      <c r="AG374" s="151">
        <f>SUM(AC374:AF374)</f>
        <v>0</v>
      </c>
      <c r="AH374" s="153">
        <v>1</v>
      </c>
      <c r="AI374" s="153"/>
      <c r="AJ374" s="153"/>
      <c r="AK374" s="153"/>
      <c r="AL374" s="151">
        <f>SUM(AH374:AK374)</f>
        <v>1</v>
      </c>
      <c r="AM374" s="143">
        <f t="shared" si="82"/>
        <v>5</v>
      </c>
    </row>
    <row r="375" spans="1:39" x14ac:dyDescent="0.35">
      <c r="A375" s="199"/>
      <c r="B375" s="144"/>
      <c r="C375" s="148" t="s">
        <v>348</v>
      </c>
      <c r="D375" s="148">
        <v>1</v>
      </c>
      <c r="E375" s="148"/>
      <c r="F375" s="148"/>
      <c r="G375" s="148"/>
      <c r="H375" s="151">
        <f>SUM(D375:G375)</f>
        <v>1</v>
      </c>
      <c r="I375" s="148"/>
      <c r="J375" s="148"/>
      <c r="K375" s="148"/>
      <c r="L375" s="148"/>
      <c r="M375" s="151">
        <f>SUM(I375:L375)</f>
        <v>0</v>
      </c>
      <c r="N375" s="148">
        <v>1</v>
      </c>
      <c r="O375" s="148"/>
      <c r="P375" s="148"/>
      <c r="Q375" s="148"/>
      <c r="R375" s="151">
        <f>SUM(N375:Q375)</f>
        <v>1</v>
      </c>
      <c r="S375" s="148"/>
      <c r="T375" s="148"/>
      <c r="U375" s="148"/>
      <c r="V375" s="148"/>
      <c r="W375" s="151">
        <f>SUM(S375:V375)</f>
        <v>0</v>
      </c>
      <c r="X375" s="148"/>
      <c r="Y375" s="148"/>
      <c r="Z375" s="148"/>
      <c r="AA375" s="148"/>
      <c r="AB375" s="151">
        <f>SUM(X375:AA375)</f>
        <v>0</v>
      </c>
      <c r="AC375" s="148"/>
      <c r="AD375" s="148"/>
      <c r="AE375" s="148"/>
      <c r="AF375" s="148"/>
      <c r="AG375" s="151">
        <f>SUM(AC375:AF375)</f>
        <v>0</v>
      </c>
      <c r="AH375" s="148"/>
      <c r="AI375" s="148"/>
      <c r="AJ375" s="148"/>
      <c r="AK375" s="148"/>
      <c r="AL375" s="151">
        <f>SUM(AH375:AK375)</f>
        <v>0</v>
      </c>
      <c r="AM375" s="143">
        <f t="shared" si="82"/>
        <v>2</v>
      </c>
    </row>
    <row r="376" spans="1:39" x14ac:dyDescent="0.35">
      <c r="A376" s="199"/>
      <c r="B376" s="144"/>
      <c r="C376" s="153" t="s">
        <v>365</v>
      </c>
      <c r="D376" s="153">
        <v>2</v>
      </c>
      <c r="E376" s="153">
        <v>3</v>
      </c>
      <c r="F376" s="153">
        <v>1</v>
      </c>
      <c r="G376" s="153"/>
      <c r="H376" s="151">
        <f>SUM(D376:G376)</f>
        <v>6</v>
      </c>
      <c r="I376" s="153">
        <v>4</v>
      </c>
      <c r="J376" s="153">
        <v>1</v>
      </c>
      <c r="K376" s="153"/>
      <c r="L376" s="153"/>
      <c r="M376" s="151">
        <f>SUM(I376:L376)</f>
        <v>5</v>
      </c>
      <c r="N376" s="153"/>
      <c r="O376" s="153"/>
      <c r="P376" s="153"/>
      <c r="Q376" s="153"/>
      <c r="R376" s="151">
        <f>SUM(N376:Q376)</f>
        <v>0</v>
      </c>
      <c r="S376" s="153"/>
      <c r="T376" s="153"/>
      <c r="U376" s="153"/>
      <c r="V376" s="153"/>
      <c r="W376" s="151">
        <f>SUM(S376:V376)</f>
        <v>0</v>
      </c>
      <c r="X376" s="153"/>
      <c r="Y376" s="153"/>
      <c r="Z376" s="153"/>
      <c r="AA376" s="153"/>
      <c r="AB376" s="151">
        <f>SUM(X376:AA376)</f>
        <v>0</v>
      </c>
      <c r="AC376" s="153"/>
      <c r="AD376" s="153">
        <v>1</v>
      </c>
      <c r="AE376" s="153"/>
      <c r="AF376" s="153"/>
      <c r="AG376" s="151">
        <f>SUM(AC376:AF376)</f>
        <v>1</v>
      </c>
      <c r="AH376" s="153"/>
      <c r="AI376" s="153"/>
      <c r="AJ376" s="153"/>
      <c r="AK376" s="153"/>
      <c r="AL376" s="151">
        <f>SUM(AH376:AK376)</f>
        <v>0</v>
      </c>
      <c r="AM376" s="143">
        <f t="shared" si="82"/>
        <v>12</v>
      </c>
    </row>
    <row r="377" spans="1:39" x14ac:dyDescent="0.35">
      <c r="A377" s="156" t="s">
        <v>493</v>
      </c>
      <c r="B377" s="157" t="s">
        <v>430</v>
      </c>
      <c r="C377" s="156"/>
      <c r="D377" s="156">
        <f t="shared" ref="D377:AL377" si="90">SUM(D373:D376)</f>
        <v>4</v>
      </c>
      <c r="E377" s="156">
        <f t="shared" si="90"/>
        <v>3</v>
      </c>
      <c r="F377" s="156">
        <f t="shared" si="90"/>
        <v>1</v>
      </c>
      <c r="G377" s="156">
        <f t="shared" si="90"/>
        <v>0</v>
      </c>
      <c r="H377" s="156">
        <f t="shared" si="90"/>
        <v>8</v>
      </c>
      <c r="I377" s="156">
        <f t="shared" si="90"/>
        <v>4</v>
      </c>
      <c r="J377" s="156">
        <f t="shared" si="90"/>
        <v>1</v>
      </c>
      <c r="K377" s="156">
        <f t="shared" si="90"/>
        <v>0</v>
      </c>
      <c r="L377" s="156">
        <f t="shared" si="90"/>
        <v>0</v>
      </c>
      <c r="M377" s="156">
        <f t="shared" si="90"/>
        <v>5</v>
      </c>
      <c r="N377" s="156">
        <f t="shared" si="90"/>
        <v>2</v>
      </c>
      <c r="O377" s="156">
        <f t="shared" si="90"/>
        <v>2</v>
      </c>
      <c r="P377" s="156">
        <f t="shared" si="90"/>
        <v>0</v>
      </c>
      <c r="Q377" s="156">
        <f t="shared" si="90"/>
        <v>0</v>
      </c>
      <c r="R377" s="156">
        <f t="shared" si="90"/>
        <v>4</v>
      </c>
      <c r="S377" s="156">
        <f t="shared" si="90"/>
        <v>0</v>
      </c>
      <c r="T377" s="156">
        <f t="shared" si="90"/>
        <v>0</v>
      </c>
      <c r="U377" s="156">
        <f t="shared" si="90"/>
        <v>0</v>
      </c>
      <c r="V377" s="156">
        <f t="shared" si="90"/>
        <v>0</v>
      </c>
      <c r="W377" s="156">
        <f t="shared" si="90"/>
        <v>0</v>
      </c>
      <c r="X377" s="156">
        <f t="shared" si="90"/>
        <v>0</v>
      </c>
      <c r="Y377" s="156">
        <f t="shared" si="90"/>
        <v>0</v>
      </c>
      <c r="Z377" s="156">
        <f t="shared" si="90"/>
        <v>0</v>
      </c>
      <c r="AA377" s="156">
        <f t="shared" si="90"/>
        <v>0</v>
      </c>
      <c r="AB377" s="156">
        <f t="shared" si="90"/>
        <v>0</v>
      </c>
      <c r="AC377" s="156">
        <f t="shared" si="90"/>
        <v>0</v>
      </c>
      <c r="AD377" s="156">
        <f t="shared" si="90"/>
        <v>1</v>
      </c>
      <c r="AE377" s="156">
        <f t="shared" si="90"/>
        <v>0</v>
      </c>
      <c r="AF377" s="156">
        <f t="shared" si="90"/>
        <v>0</v>
      </c>
      <c r="AG377" s="156">
        <f t="shared" si="90"/>
        <v>1</v>
      </c>
      <c r="AH377" s="156">
        <f t="shared" si="90"/>
        <v>1</v>
      </c>
      <c r="AI377" s="156">
        <f t="shared" si="90"/>
        <v>0</v>
      </c>
      <c r="AJ377" s="156">
        <f t="shared" si="90"/>
        <v>0</v>
      </c>
      <c r="AK377" s="156">
        <f t="shared" si="90"/>
        <v>0</v>
      </c>
      <c r="AL377" s="156">
        <f t="shared" si="90"/>
        <v>1</v>
      </c>
      <c r="AM377" s="143">
        <f t="shared" si="82"/>
        <v>19</v>
      </c>
    </row>
    <row r="378" spans="1:39" x14ac:dyDescent="0.35">
      <c r="A378" s="150" t="s">
        <v>495</v>
      </c>
      <c r="B378" s="144" t="s">
        <v>496</v>
      </c>
      <c r="C378" s="148" t="s">
        <v>344</v>
      </c>
      <c r="D378" s="148"/>
      <c r="E378" s="148"/>
      <c r="F378" s="148"/>
      <c r="G378" s="148"/>
      <c r="H378" s="151">
        <f>SUM(D378:G378)</f>
        <v>0</v>
      </c>
      <c r="I378" s="148"/>
      <c r="J378" s="148"/>
      <c r="K378" s="148"/>
      <c r="L378" s="148"/>
      <c r="M378" s="151">
        <f>SUM(I378:L378)</f>
        <v>0</v>
      </c>
      <c r="N378" s="148"/>
      <c r="O378" s="148"/>
      <c r="P378" s="148"/>
      <c r="Q378" s="148"/>
      <c r="R378" s="151">
        <f>SUM(N378:Q378)</f>
        <v>0</v>
      </c>
      <c r="S378" s="148"/>
      <c r="T378" s="148"/>
      <c r="U378" s="148"/>
      <c r="V378" s="148"/>
      <c r="W378" s="151">
        <f>SUM(S378:V378)</f>
        <v>0</v>
      </c>
      <c r="X378" s="148"/>
      <c r="Y378" s="148"/>
      <c r="Z378" s="148"/>
      <c r="AA378" s="148"/>
      <c r="AB378" s="151">
        <f>SUM(X378:AA378)</f>
        <v>0</v>
      </c>
      <c r="AC378" s="148"/>
      <c r="AD378" s="148"/>
      <c r="AE378" s="148"/>
      <c r="AF378" s="148"/>
      <c r="AG378" s="151">
        <f>SUM(AC378:AF378)</f>
        <v>0</v>
      </c>
      <c r="AH378" s="148"/>
      <c r="AI378" s="148"/>
      <c r="AJ378" s="148"/>
      <c r="AK378" s="148"/>
      <c r="AL378" s="151">
        <f>SUM(AH378:AK378)</f>
        <v>0</v>
      </c>
      <c r="AM378" s="143">
        <f t="shared" si="82"/>
        <v>0</v>
      </c>
    </row>
    <row r="379" spans="1:39" x14ac:dyDescent="0.35">
      <c r="A379" s="199" t="s">
        <v>394</v>
      </c>
      <c r="B379" s="144"/>
      <c r="C379" s="153" t="s">
        <v>346</v>
      </c>
      <c r="D379" s="153"/>
      <c r="E379" s="153"/>
      <c r="F379" s="153"/>
      <c r="G379" s="153"/>
      <c r="H379" s="151">
        <f>SUM(D379:G379)</f>
        <v>0</v>
      </c>
      <c r="I379" s="153"/>
      <c r="J379" s="153"/>
      <c r="K379" s="153"/>
      <c r="L379" s="153"/>
      <c r="M379" s="151">
        <f>SUM(I379:L379)</f>
        <v>0</v>
      </c>
      <c r="N379" s="153"/>
      <c r="O379" s="153"/>
      <c r="P379" s="153"/>
      <c r="Q379" s="153"/>
      <c r="R379" s="151">
        <f>SUM(N379:Q379)</f>
        <v>0</v>
      </c>
      <c r="S379" s="153"/>
      <c r="T379" s="153"/>
      <c r="U379" s="153"/>
      <c r="V379" s="153"/>
      <c r="W379" s="151">
        <f>SUM(S379:V379)</f>
        <v>0</v>
      </c>
      <c r="X379" s="153"/>
      <c r="Y379" s="153"/>
      <c r="Z379" s="153"/>
      <c r="AA379" s="153"/>
      <c r="AB379" s="151">
        <f>SUM(X379:AA379)</f>
        <v>0</v>
      </c>
      <c r="AC379" s="153"/>
      <c r="AD379" s="153"/>
      <c r="AE379" s="153"/>
      <c r="AF379" s="153"/>
      <c r="AG379" s="151">
        <f>SUM(AC379:AF379)</f>
        <v>0</v>
      </c>
      <c r="AH379" s="153"/>
      <c r="AI379" s="153"/>
      <c r="AJ379" s="153"/>
      <c r="AK379" s="153"/>
      <c r="AL379" s="151">
        <f>SUM(AH379:AK379)</f>
        <v>0</v>
      </c>
      <c r="AM379" s="143">
        <f t="shared" si="82"/>
        <v>0</v>
      </c>
    </row>
    <row r="380" spans="1:39" x14ac:dyDescent="0.35">
      <c r="A380" s="199"/>
      <c r="B380" s="144"/>
      <c r="C380" s="148" t="s">
        <v>348</v>
      </c>
      <c r="D380" s="148"/>
      <c r="E380" s="148"/>
      <c r="F380" s="148"/>
      <c r="G380" s="148"/>
      <c r="H380" s="151">
        <f>SUM(D380:G380)</f>
        <v>0</v>
      </c>
      <c r="I380" s="148"/>
      <c r="J380" s="148"/>
      <c r="K380" s="148"/>
      <c r="L380" s="148"/>
      <c r="M380" s="151">
        <f>SUM(I380:L380)</f>
        <v>0</v>
      </c>
      <c r="N380" s="148"/>
      <c r="O380" s="148"/>
      <c r="P380" s="148"/>
      <c r="Q380" s="148"/>
      <c r="R380" s="151">
        <f>SUM(N380:Q380)</f>
        <v>0</v>
      </c>
      <c r="S380" s="148"/>
      <c r="T380" s="148"/>
      <c r="U380" s="148"/>
      <c r="V380" s="148"/>
      <c r="W380" s="151">
        <f>SUM(S380:V380)</f>
        <v>0</v>
      </c>
      <c r="X380" s="148"/>
      <c r="Y380" s="148"/>
      <c r="Z380" s="148"/>
      <c r="AA380" s="148"/>
      <c r="AB380" s="151">
        <f>SUM(X380:AA380)</f>
        <v>0</v>
      </c>
      <c r="AC380" s="148"/>
      <c r="AD380" s="148"/>
      <c r="AE380" s="148"/>
      <c r="AF380" s="148"/>
      <c r="AG380" s="151">
        <f>SUM(AC380:AF380)</f>
        <v>0</v>
      </c>
      <c r="AH380" s="148"/>
      <c r="AI380" s="148"/>
      <c r="AJ380" s="148"/>
      <c r="AK380" s="148"/>
      <c r="AL380" s="151">
        <f>SUM(AH380:AK380)</f>
        <v>0</v>
      </c>
      <c r="AM380" s="143">
        <f t="shared" si="82"/>
        <v>0</v>
      </c>
    </row>
    <row r="381" spans="1:39" x14ac:dyDescent="0.35">
      <c r="A381" s="199"/>
      <c r="B381" s="144"/>
      <c r="C381" s="153" t="s">
        <v>365</v>
      </c>
      <c r="D381" s="153"/>
      <c r="E381" s="153"/>
      <c r="F381" s="153"/>
      <c r="G381" s="153"/>
      <c r="H381" s="151">
        <f>SUM(D381:G381)</f>
        <v>0</v>
      </c>
      <c r="I381" s="153"/>
      <c r="J381" s="153"/>
      <c r="K381" s="153"/>
      <c r="L381" s="153"/>
      <c r="M381" s="151">
        <f>SUM(I381:L381)</f>
        <v>0</v>
      </c>
      <c r="N381" s="153"/>
      <c r="O381" s="153"/>
      <c r="P381" s="153"/>
      <c r="Q381" s="153"/>
      <c r="R381" s="151">
        <f>SUM(N381:Q381)</f>
        <v>0</v>
      </c>
      <c r="S381" s="153"/>
      <c r="T381" s="153"/>
      <c r="U381" s="153"/>
      <c r="V381" s="153"/>
      <c r="W381" s="151">
        <f>SUM(S381:V381)</f>
        <v>0</v>
      </c>
      <c r="X381" s="153"/>
      <c r="Y381" s="153"/>
      <c r="Z381" s="153"/>
      <c r="AA381" s="153"/>
      <c r="AB381" s="151">
        <f>SUM(X381:AA381)</f>
        <v>0</v>
      </c>
      <c r="AC381" s="153"/>
      <c r="AD381" s="153"/>
      <c r="AE381" s="153"/>
      <c r="AF381" s="153"/>
      <c r="AG381" s="151">
        <f>SUM(AC381:AF381)</f>
        <v>0</v>
      </c>
      <c r="AH381" s="153"/>
      <c r="AI381" s="153"/>
      <c r="AJ381" s="153"/>
      <c r="AK381" s="153"/>
      <c r="AL381" s="151">
        <f>SUM(AH381:AK381)</f>
        <v>0</v>
      </c>
      <c r="AM381" s="143">
        <f t="shared" si="82"/>
        <v>0</v>
      </c>
    </row>
    <row r="382" spans="1:39" x14ac:dyDescent="0.35">
      <c r="A382" s="156" t="s">
        <v>520</v>
      </c>
      <c r="B382" s="157"/>
      <c r="C382" s="156"/>
      <c r="D382" s="156">
        <f t="shared" ref="D382:AL382" si="91">SUM(D378:D381)</f>
        <v>0</v>
      </c>
      <c r="E382" s="156">
        <f t="shared" si="91"/>
        <v>0</v>
      </c>
      <c r="F382" s="156">
        <f t="shared" si="91"/>
        <v>0</v>
      </c>
      <c r="G382" s="156">
        <f t="shared" si="91"/>
        <v>0</v>
      </c>
      <c r="H382" s="156">
        <f t="shared" si="91"/>
        <v>0</v>
      </c>
      <c r="I382" s="156">
        <f t="shared" si="91"/>
        <v>0</v>
      </c>
      <c r="J382" s="156">
        <f t="shared" si="91"/>
        <v>0</v>
      </c>
      <c r="K382" s="156">
        <f t="shared" si="91"/>
        <v>0</v>
      </c>
      <c r="L382" s="156">
        <f t="shared" si="91"/>
        <v>0</v>
      </c>
      <c r="M382" s="156">
        <f t="shared" si="91"/>
        <v>0</v>
      </c>
      <c r="N382" s="156">
        <f t="shared" si="91"/>
        <v>0</v>
      </c>
      <c r="O382" s="156">
        <f t="shared" si="91"/>
        <v>0</v>
      </c>
      <c r="P382" s="156">
        <f t="shared" si="91"/>
        <v>0</v>
      </c>
      <c r="Q382" s="156">
        <f t="shared" si="91"/>
        <v>0</v>
      </c>
      <c r="R382" s="156">
        <f t="shared" si="91"/>
        <v>0</v>
      </c>
      <c r="S382" s="156">
        <f t="shared" si="91"/>
        <v>0</v>
      </c>
      <c r="T382" s="156">
        <f t="shared" si="91"/>
        <v>0</v>
      </c>
      <c r="U382" s="156">
        <f t="shared" si="91"/>
        <v>0</v>
      </c>
      <c r="V382" s="156">
        <f t="shared" si="91"/>
        <v>0</v>
      </c>
      <c r="W382" s="156">
        <f t="shared" si="91"/>
        <v>0</v>
      </c>
      <c r="X382" s="156">
        <f t="shared" si="91"/>
        <v>0</v>
      </c>
      <c r="Y382" s="156">
        <f t="shared" si="91"/>
        <v>0</v>
      </c>
      <c r="Z382" s="156">
        <f t="shared" si="91"/>
        <v>0</v>
      </c>
      <c r="AA382" s="156">
        <f t="shared" si="91"/>
        <v>0</v>
      </c>
      <c r="AB382" s="156">
        <f t="shared" si="91"/>
        <v>0</v>
      </c>
      <c r="AC382" s="156">
        <f t="shared" si="91"/>
        <v>0</v>
      </c>
      <c r="AD382" s="156">
        <f t="shared" si="91"/>
        <v>0</v>
      </c>
      <c r="AE382" s="156">
        <f t="shared" si="91"/>
        <v>0</v>
      </c>
      <c r="AF382" s="156">
        <f t="shared" si="91"/>
        <v>0</v>
      </c>
      <c r="AG382" s="156">
        <f t="shared" si="91"/>
        <v>0</v>
      </c>
      <c r="AH382" s="156">
        <f t="shared" si="91"/>
        <v>0</v>
      </c>
      <c r="AI382" s="156">
        <f t="shared" si="91"/>
        <v>0</v>
      </c>
      <c r="AJ382" s="156">
        <f t="shared" si="91"/>
        <v>0</v>
      </c>
      <c r="AK382" s="156">
        <f t="shared" si="91"/>
        <v>0</v>
      </c>
      <c r="AL382" s="156">
        <f t="shared" si="91"/>
        <v>0</v>
      </c>
      <c r="AM382" s="143">
        <f t="shared" si="82"/>
        <v>0</v>
      </c>
    </row>
    <row r="383" spans="1:39" x14ac:dyDescent="0.35">
      <c r="A383" s="199" t="s">
        <v>497</v>
      </c>
      <c r="B383" s="144"/>
      <c r="C383" s="148" t="s">
        <v>344</v>
      </c>
      <c r="D383" s="148"/>
      <c r="E383" s="148"/>
      <c r="F383" s="148"/>
      <c r="G383" s="148"/>
      <c r="H383" s="151">
        <f>SUM(D383:G383)</f>
        <v>0</v>
      </c>
      <c r="I383" s="148"/>
      <c r="J383" s="148"/>
      <c r="K383" s="148"/>
      <c r="L383" s="148"/>
      <c r="M383" s="151">
        <f>SUM(I383:L383)</f>
        <v>0</v>
      </c>
      <c r="N383" s="148"/>
      <c r="O383" s="148"/>
      <c r="P383" s="148"/>
      <c r="Q383" s="148"/>
      <c r="R383" s="151">
        <f>SUM(N383:Q383)</f>
        <v>0</v>
      </c>
      <c r="S383" s="148"/>
      <c r="T383" s="148"/>
      <c r="U383" s="148"/>
      <c r="V383" s="148"/>
      <c r="W383" s="151">
        <f>SUM(S383:V383)</f>
        <v>0</v>
      </c>
      <c r="X383" s="148"/>
      <c r="Y383" s="148"/>
      <c r="Z383" s="148"/>
      <c r="AA383" s="148"/>
      <c r="AB383" s="151">
        <f>SUM(X383:AA383)</f>
        <v>0</v>
      </c>
      <c r="AC383" s="148"/>
      <c r="AD383" s="148"/>
      <c r="AE383" s="148"/>
      <c r="AF383" s="148"/>
      <c r="AG383" s="151">
        <f>SUM(AC383:AF383)</f>
        <v>0</v>
      </c>
      <c r="AH383" s="148"/>
      <c r="AI383" s="148"/>
      <c r="AJ383" s="148"/>
      <c r="AK383" s="148"/>
      <c r="AL383" s="151">
        <f>SUM(AH383:AK383)</f>
        <v>0</v>
      </c>
      <c r="AM383" s="143">
        <f t="shared" si="82"/>
        <v>0</v>
      </c>
    </row>
    <row r="384" spans="1:39" x14ac:dyDescent="0.35">
      <c r="A384" s="199"/>
      <c r="B384" s="144"/>
      <c r="C384" s="153" t="s">
        <v>346</v>
      </c>
      <c r="D384" s="153"/>
      <c r="E384" s="153"/>
      <c r="F384" s="153"/>
      <c r="G384" s="153"/>
      <c r="H384" s="151">
        <f>SUM(D384:G384)</f>
        <v>0</v>
      </c>
      <c r="I384" s="153"/>
      <c r="J384" s="153"/>
      <c r="K384" s="153"/>
      <c r="L384" s="153"/>
      <c r="M384" s="151">
        <f>SUM(I384:L384)</f>
        <v>0</v>
      </c>
      <c r="N384" s="153"/>
      <c r="O384" s="153"/>
      <c r="P384" s="153"/>
      <c r="Q384" s="153"/>
      <c r="R384" s="151">
        <f>SUM(N384:Q384)</f>
        <v>0</v>
      </c>
      <c r="S384" s="153"/>
      <c r="T384" s="153"/>
      <c r="U384" s="153"/>
      <c r="V384" s="153"/>
      <c r="W384" s="151">
        <f>SUM(S384:V384)</f>
        <v>0</v>
      </c>
      <c r="X384" s="153"/>
      <c r="Y384" s="153"/>
      <c r="Z384" s="153"/>
      <c r="AA384" s="153"/>
      <c r="AB384" s="151">
        <f>SUM(X384:AA384)</f>
        <v>0</v>
      </c>
      <c r="AC384" s="153"/>
      <c r="AD384" s="153"/>
      <c r="AE384" s="153"/>
      <c r="AF384" s="153"/>
      <c r="AG384" s="151">
        <f>SUM(AC384:AF384)</f>
        <v>0</v>
      </c>
      <c r="AH384" s="153"/>
      <c r="AI384" s="153"/>
      <c r="AJ384" s="153"/>
      <c r="AK384" s="153"/>
      <c r="AL384" s="151">
        <f>SUM(AH384:AK384)</f>
        <v>0</v>
      </c>
      <c r="AM384" s="143">
        <f t="shared" si="82"/>
        <v>0</v>
      </c>
    </row>
    <row r="385" spans="1:39" x14ac:dyDescent="0.35">
      <c r="A385" s="199"/>
      <c r="B385" s="144"/>
      <c r="C385" s="148" t="s">
        <v>348</v>
      </c>
      <c r="D385" s="148"/>
      <c r="E385" s="148"/>
      <c r="F385" s="148"/>
      <c r="G385" s="148"/>
      <c r="H385" s="151">
        <f>SUM(D385:G385)</f>
        <v>0</v>
      </c>
      <c r="I385" s="148"/>
      <c r="J385" s="148"/>
      <c r="K385" s="148"/>
      <c r="L385" s="148"/>
      <c r="M385" s="151">
        <f>SUM(I385:L385)</f>
        <v>0</v>
      </c>
      <c r="N385" s="148"/>
      <c r="O385" s="148"/>
      <c r="P385" s="148"/>
      <c r="Q385" s="148"/>
      <c r="R385" s="151">
        <f>SUM(N385:Q385)</f>
        <v>0</v>
      </c>
      <c r="S385" s="148"/>
      <c r="T385" s="148"/>
      <c r="U385" s="148"/>
      <c r="V385" s="148"/>
      <c r="W385" s="151">
        <f>SUM(S385:V385)</f>
        <v>0</v>
      </c>
      <c r="X385" s="148"/>
      <c r="Y385" s="148"/>
      <c r="Z385" s="148"/>
      <c r="AA385" s="148"/>
      <c r="AB385" s="151">
        <f>SUM(X385:AA385)</f>
        <v>0</v>
      </c>
      <c r="AC385" s="148"/>
      <c r="AD385" s="148"/>
      <c r="AE385" s="148"/>
      <c r="AF385" s="148"/>
      <c r="AG385" s="151">
        <f>SUM(AC385:AF385)</f>
        <v>0</v>
      </c>
      <c r="AH385" s="148"/>
      <c r="AI385" s="148"/>
      <c r="AJ385" s="148"/>
      <c r="AK385" s="148"/>
      <c r="AL385" s="151">
        <f>SUM(AH385:AK385)</f>
        <v>0</v>
      </c>
      <c r="AM385" s="143">
        <f t="shared" si="82"/>
        <v>0</v>
      </c>
    </row>
    <row r="386" spans="1:39" x14ac:dyDescent="0.35">
      <c r="A386" s="199"/>
      <c r="B386" s="144"/>
      <c r="C386" s="153" t="s">
        <v>365</v>
      </c>
      <c r="D386" s="153"/>
      <c r="E386" s="153"/>
      <c r="F386" s="153"/>
      <c r="G386" s="153"/>
      <c r="H386" s="151">
        <f>SUM(D386:G386)</f>
        <v>0</v>
      </c>
      <c r="I386" s="153"/>
      <c r="J386" s="153"/>
      <c r="K386" s="153"/>
      <c r="L386" s="153"/>
      <c r="M386" s="151">
        <f>SUM(I386:L386)</f>
        <v>0</v>
      </c>
      <c r="N386" s="153"/>
      <c r="O386" s="153"/>
      <c r="P386" s="153"/>
      <c r="Q386" s="153"/>
      <c r="R386" s="151">
        <f>SUM(N386:Q386)</f>
        <v>0</v>
      </c>
      <c r="S386" s="153"/>
      <c r="T386" s="153"/>
      <c r="U386" s="153"/>
      <c r="V386" s="153"/>
      <c r="W386" s="151">
        <f>SUM(S386:V386)</f>
        <v>0</v>
      </c>
      <c r="X386" s="153"/>
      <c r="Y386" s="153"/>
      <c r="Z386" s="153"/>
      <c r="AA386" s="153"/>
      <c r="AB386" s="151">
        <f>SUM(X386:AA386)</f>
        <v>0</v>
      </c>
      <c r="AC386" s="153"/>
      <c r="AD386" s="153"/>
      <c r="AE386" s="153"/>
      <c r="AF386" s="153"/>
      <c r="AG386" s="151">
        <f>SUM(AC386:AF386)</f>
        <v>0</v>
      </c>
      <c r="AH386" s="153"/>
      <c r="AI386" s="153"/>
      <c r="AJ386" s="153"/>
      <c r="AK386" s="153"/>
      <c r="AL386" s="151">
        <f>SUM(AH386:AK386)</f>
        <v>0</v>
      </c>
      <c r="AM386" s="143">
        <f t="shared" si="82"/>
        <v>0</v>
      </c>
    </row>
    <row r="387" spans="1:39" x14ac:dyDescent="0.35">
      <c r="A387" s="161" t="s">
        <v>497</v>
      </c>
      <c r="B387" s="157"/>
      <c r="C387" s="156"/>
      <c r="D387" s="156">
        <f t="shared" ref="D387:AL387" si="92">SUM(D383:D386)</f>
        <v>0</v>
      </c>
      <c r="E387" s="156">
        <f t="shared" si="92"/>
        <v>0</v>
      </c>
      <c r="F387" s="156">
        <f t="shared" si="92"/>
        <v>0</v>
      </c>
      <c r="G387" s="156">
        <f t="shared" si="92"/>
        <v>0</v>
      </c>
      <c r="H387" s="156">
        <f t="shared" si="92"/>
        <v>0</v>
      </c>
      <c r="I387" s="156">
        <f t="shared" si="92"/>
        <v>0</v>
      </c>
      <c r="J387" s="156">
        <f t="shared" si="92"/>
        <v>0</v>
      </c>
      <c r="K387" s="156">
        <f t="shared" si="92"/>
        <v>0</v>
      </c>
      <c r="L387" s="156">
        <f t="shared" si="92"/>
        <v>0</v>
      </c>
      <c r="M387" s="156">
        <f t="shared" si="92"/>
        <v>0</v>
      </c>
      <c r="N387" s="156">
        <f t="shared" si="92"/>
        <v>0</v>
      </c>
      <c r="O387" s="156">
        <f t="shared" si="92"/>
        <v>0</v>
      </c>
      <c r="P387" s="156">
        <f t="shared" si="92"/>
        <v>0</v>
      </c>
      <c r="Q387" s="156">
        <f t="shared" si="92"/>
        <v>0</v>
      </c>
      <c r="R387" s="156">
        <f t="shared" si="92"/>
        <v>0</v>
      </c>
      <c r="S387" s="156">
        <f t="shared" si="92"/>
        <v>0</v>
      </c>
      <c r="T387" s="156">
        <f t="shared" si="92"/>
        <v>0</v>
      </c>
      <c r="U387" s="156">
        <f t="shared" si="92"/>
        <v>0</v>
      </c>
      <c r="V387" s="156">
        <f t="shared" si="92"/>
        <v>0</v>
      </c>
      <c r="W387" s="156">
        <f t="shared" si="92"/>
        <v>0</v>
      </c>
      <c r="X387" s="156">
        <f t="shared" si="92"/>
        <v>0</v>
      </c>
      <c r="Y387" s="156">
        <f t="shared" si="92"/>
        <v>0</v>
      </c>
      <c r="Z387" s="156">
        <f t="shared" si="92"/>
        <v>0</v>
      </c>
      <c r="AA387" s="156">
        <f t="shared" si="92"/>
        <v>0</v>
      </c>
      <c r="AB387" s="156">
        <f t="shared" si="92"/>
        <v>0</v>
      </c>
      <c r="AC387" s="156">
        <f t="shared" si="92"/>
        <v>0</v>
      </c>
      <c r="AD387" s="156">
        <f t="shared" si="92"/>
        <v>0</v>
      </c>
      <c r="AE387" s="156">
        <f t="shared" si="92"/>
        <v>0</v>
      </c>
      <c r="AF387" s="156">
        <f t="shared" si="92"/>
        <v>0</v>
      </c>
      <c r="AG387" s="156">
        <f t="shared" si="92"/>
        <v>0</v>
      </c>
      <c r="AH387" s="156">
        <f t="shared" si="92"/>
        <v>0</v>
      </c>
      <c r="AI387" s="156">
        <f t="shared" si="92"/>
        <v>0</v>
      </c>
      <c r="AJ387" s="156">
        <f t="shared" si="92"/>
        <v>0</v>
      </c>
      <c r="AK387" s="156">
        <f t="shared" si="92"/>
        <v>0</v>
      </c>
      <c r="AL387" s="156">
        <f t="shared" si="92"/>
        <v>0</v>
      </c>
      <c r="AM387" s="143">
        <f t="shared" si="82"/>
        <v>0</v>
      </c>
    </row>
    <row r="388" spans="1:39" x14ac:dyDescent="0.35">
      <c r="A388" s="156" t="s">
        <v>495</v>
      </c>
      <c r="B388" s="157" t="s">
        <v>496</v>
      </c>
      <c r="C388" s="156"/>
      <c r="D388" s="156">
        <f t="shared" ref="D388:AL388" si="93">SUM(D387,D382)</f>
        <v>0</v>
      </c>
      <c r="E388" s="156">
        <f t="shared" si="93"/>
        <v>0</v>
      </c>
      <c r="F388" s="156">
        <f t="shared" si="93"/>
        <v>0</v>
      </c>
      <c r="G388" s="156">
        <f t="shared" si="93"/>
        <v>0</v>
      </c>
      <c r="H388" s="156">
        <f t="shared" si="93"/>
        <v>0</v>
      </c>
      <c r="I388" s="156">
        <f t="shared" si="93"/>
        <v>0</v>
      </c>
      <c r="J388" s="156">
        <f t="shared" si="93"/>
        <v>0</v>
      </c>
      <c r="K388" s="156">
        <f t="shared" si="93"/>
        <v>0</v>
      </c>
      <c r="L388" s="156">
        <f t="shared" si="93"/>
        <v>0</v>
      </c>
      <c r="M388" s="156">
        <f t="shared" si="93"/>
        <v>0</v>
      </c>
      <c r="N388" s="156">
        <f t="shared" si="93"/>
        <v>0</v>
      </c>
      <c r="O388" s="156">
        <f t="shared" si="93"/>
        <v>0</v>
      </c>
      <c r="P388" s="156">
        <f t="shared" si="93"/>
        <v>0</v>
      </c>
      <c r="Q388" s="156">
        <f t="shared" si="93"/>
        <v>0</v>
      </c>
      <c r="R388" s="156">
        <f t="shared" si="93"/>
        <v>0</v>
      </c>
      <c r="S388" s="156">
        <f t="shared" si="93"/>
        <v>0</v>
      </c>
      <c r="T388" s="156">
        <f t="shared" si="93"/>
        <v>0</v>
      </c>
      <c r="U388" s="156">
        <f t="shared" si="93"/>
        <v>0</v>
      </c>
      <c r="V388" s="156">
        <f t="shared" si="93"/>
        <v>0</v>
      </c>
      <c r="W388" s="156">
        <f t="shared" si="93"/>
        <v>0</v>
      </c>
      <c r="X388" s="156">
        <f t="shared" si="93"/>
        <v>0</v>
      </c>
      <c r="Y388" s="156">
        <f t="shared" si="93"/>
        <v>0</v>
      </c>
      <c r="Z388" s="156">
        <f t="shared" si="93"/>
        <v>0</v>
      </c>
      <c r="AA388" s="156">
        <f t="shared" si="93"/>
        <v>0</v>
      </c>
      <c r="AB388" s="156">
        <f t="shared" si="93"/>
        <v>0</v>
      </c>
      <c r="AC388" s="156">
        <f t="shared" si="93"/>
        <v>0</v>
      </c>
      <c r="AD388" s="156">
        <f t="shared" si="93"/>
        <v>0</v>
      </c>
      <c r="AE388" s="156">
        <f t="shared" si="93"/>
        <v>0</v>
      </c>
      <c r="AF388" s="156">
        <f t="shared" si="93"/>
        <v>0</v>
      </c>
      <c r="AG388" s="156">
        <f t="shared" si="93"/>
        <v>0</v>
      </c>
      <c r="AH388" s="156">
        <f t="shared" si="93"/>
        <v>0</v>
      </c>
      <c r="AI388" s="156">
        <f t="shared" si="93"/>
        <v>0</v>
      </c>
      <c r="AJ388" s="156">
        <f t="shared" si="93"/>
        <v>0</v>
      </c>
      <c r="AK388" s="156">
        <f t="shared" si="93"/>
        <v>0</v>
      </c>
      <c r="AL388" s="156">
        <f t="shared" si="93"/>
        <v>0</v>
      </c>
      <c r="AM388" s="143">
        <f t="shared" si="82"/>
        <v>0</v>
      </c>
    </row>
    <row r="389" spans="1:39" x14ac:dyDescent="0.35">
      <c r="A389" s="150" t="s">
        <v>498</v>
      </c>
      <c r="B389" s="144" t="s">
        <v>499</v>
      </c>
      <c r="C389" s="148" t="s">
        <v>344</v>
      </c>
      <c r="D389" s="148"/>
      <c r="E389" s="148"/>
      <c r="F389" s="148"/>
      <c r="G389" s="148"/>
      <c r="H389" s="151">
        <f>SUM(D389:G389)</f>
        <v>0</v>
      </c>
      <c r="I389" s="148"/>
      <c r="J389" s="148"/>
      <c r="K389" s="148"/>
      <c r="L389" s="148"/>
      <c r="M389" s="151">
        <f>SUM(I389:L389)</f>
        <v>0</v>
      </c>
      <c r="N389" s="148"/>
      <c r="O389" s="148"/>
      <c r="P389" s="148"/>
      <c r="Q389" s="148"/>
      <c r="R389" s="151">
        <f>SUM(N389:Q389)</f>
        <v>0</v>
      </c>
      <c r="S389" s="148"/>
      <c r="T389" s="148"/>
      <c r="U389" s="148"/>
      <c r="V389" s="148"/>
      <c r="W389" s="151">
        <f>SUM(S389:V389)</f>
        <v>0</v>
      </c>
      <c r="X389" s="148"/>
      <c r="Y389" s="148"/>
      <c r="Z389" s="148"/>
      <c r="AA389" s="148"/>
      <c r="AB389" s="151">
        <f>SUM(X389:AA389)</f>
        <v>0</v>
      </c>
      <c r="AC389" s="148"/>
      <c r="AD389" s="148"/>
      <c r="AE389" s="148"/>
      <c r="AF389" s="148"/>
      <c r="AG389" s="151">
        <f>SUM(AC389:AF389)</f>
        <v>0</v>
      </c>
      <c r="AH389" s="148"/>
      <c r="AI389" s="148"/>
      <c r="AJ389" s="148"/>
      <c r="AK389" s="148"/>
      <c r="AL389" s="151">
        <f>SUM(AH389:AK389)</f>
        <v>0</v>
      </c>
      <c r="AM389" s="143">
        <f t="shared" si="82"/>
        <v>0</v>
      </c>
    </row>
    <row r="390" spans="1:39" x14ac:dyDescent="0.35">
      <c r="A390" s="199" t="s">
        <v>418</v>
      </c>
      <c r="B390" s="144"/>
      <c r="C390" s="153" t="s">
        <v>346</v>
      </c>
      <c r="D390" s="153"/>
      <c r="E390" s="153"/>
      <c r="F390" s="153"/>
      <c r="G390" s="153"/>
      <c r="H390" s="151">
        <f>SUM(D390:G390)</f>
        <v>0</v>
      </c>
      <c r="I390" s="153"/>
      <c r="J390" s="153"/>
      <c r="K390" s="153"/>
      <c r="L390" s="153"/>
      <c r="M390" s="151">
        <f>SUM(I390:L390)</f>
        <v>0</v>
      </c>
      <c r="N390" s="153"/>
      <c r="O390" s="153"/>
      <c r="P390" s="153"/>
      <c r="Q390" s="153"/>
      <c r="R390" s="151">
        <f>SUM(N390:Q390)</f>
        <v>0</v>
      </c>
      <c r="S390" s="153"/>
      <c r="T390" s="153"/>
      <c r="U390" s="153"/>
      <c r="V390" s="153"/>
      <c r="W390" s="151">
        <f>SUM(S390:V390)</f>
        <v>0</v>
      </c>
      <c r="X390" s="153"/>
      <c r="Y390" s="153"/>
      <c r="Z390" s="153"/>
      <c r="AA390" s="153"/>
      <c r="AB390" s="151">
        <f>SUM(X390:AA390)</f>
        <v>0</v>
      </c>
      <c r="AC390" s="153"/>
      <c r="AD390" s="153"/>
      <c r="AE390" s="153"/>
      <c r="AF390" s="153"/>
      <c r="AG390" s="151">
        <f>SUM(AC390:AF390)</f>
        <v>0</v>
      </c>
      <c r="AH390" s="153"/>
      <c r="AI390" s="153"/>
      <c r="AJ390" s="153"/>
      <c r="AK390" s="153"/>
      <c r="AL390" s="151">
        <f>SUM(AH390:AK390)</f>
        <v>0</v>
      </c>
      <c r="AM390" s="143">
        <f t="shared" si="82"/>
        <v>0</v>
      </c>
    </row>
    <row r="391" spans="1:39" x14ac:dyDescent="0.35">
      <c r="A391" s="199"/>
      <c r="B391" s="144"/>
      <c r="C391" s="148" t="s">
        <v>348</v>
      </c>
      <c r="D391" s="148"/>
      <c r="E391" s="148"/>
      <c r="F391" s="148"/>
      <c r="G391" s="148"/>
      <c r="H391" s="151">
        <f>SUM(D391:G391)</f>
        <v>0</v>
      </c>
      <c r="I391" s="148"/>
      <c r="J391" s="148"/>
      <c r="K391" s="148"/>
      <c r="L391" s="148"/>
      <c r="M391" s="151">
        <f>SUM(I391:L391)</f>
        <v>0</v>
      </c>
      <c r="N391" s="148"/>
      <c r="O391" s="148"/>
      <c r="P391" s="148"/>
      <c r="Q391" s="148"/>
      <c r="R391" s="151">
        <f>SUM(N391:Q391)</f>
        <v>0</v>
      </c>
      <c r="S391" s="148"/>
      <c r="T391" s="148"/>
      <c r="U391" s="148"/>
      <c r="V391" s="148"/>
      <c r="W391" s="151">
        <f>SUM(S391:V391)</f>
        <v>0</v>
      </c>
      <c r="X391" s="148"/>
      <c r="Y391" s="148"/>
      <c r="Z391" s="148"/>
      <c r="AA391" s="148"/>
      <c r="AB391" s="151">
        <f>SUM(X391:AA391)</f>
        <v>0</v>
      </c>
      <c r="AC391" s="148"/>
      <c r="AD391" s="148"/>
      <c r="AE391" s="148"/>
      <c r="AF391" s="148"/>
      <c r="AG391" s="151">
        <f>SUM(AC391:AF391)</f>
        <v>0</v>
      </c>
      <c r="AH391" s="148"/>
      <c r="AI391" s="148"/>
      <c r="AJ391" s="148"/>
      <c r="AK391" s="148"/>
      <c r="AL391" s="151">
        <f>SUM(AH391:AK391)</f>
        <v>0</v>
      </c>
      <c r="AM391" s="143">
        <f t="shared" si="82"/>
        <v>0</v>
      </c>
    </row>
    <row r="392" spans="1:39" x14ac:dyDescent="0.35">
      <c r="A392" s="199"/>
      <c r="B392" s="144"/>
      <c r="C392" s="153" t="s">
        <v>365</v>
      </c>
      <c r="D392" s="153"/>
      <c r="E392" s="153"/>
      <c r="F392" s="153"/>
      <c r="G392" s="153"/>
      <c r="H392" s="151">
        <f>SUM(D392:G392)</f>
        <v>0</v>
      </c>
      <c r="I392" s="153"/>
      <c r="J392" s="153"/>
      <c r="K392" s="153"/>
      <c r="L392" s="153"/>
      <c r="M392" s="151">
        <f>SUM(I392:L392)</f>
        <v>0</v>
      </c>
      <c r="N392" s="153"/>
      <c r="O392" s="153"/>
      <c r="P392" s="153"/>
      <c r="Q392" s="153"/>
      <c r="R392" s="151">
        <f>SUM(N392:Q392)</f>
        <v>0</v>
      </c>
      <c r="S392" s="153"/>
      <c r="T392" s="153"/>
      <c r="U392" s="153"/>
      <c r="V392" s="153"/>
      <c r="W392" s="151">
        <f>SUM(S392:V392)</f>
        <v>0</v>
      </c>
      <c r="X392" s="153"/>
      <c r="Y392" s="153"/>
      <c r="Z392" s="153"/>
      <c r="AA392" s="153"/>
      <c r="AB392" s="151">
        <f>SUM(X392:AA392)</f>
        <v>0</v>
      </c>
      <c r="AC392" s="153"/>
      <c r="AD392" s="153"/>
      <c r="AE392" s="153"/>
      <c r="AF392" s="153"/>
      <c r="AG392" s="151">
        <f>SUM(AC392:AF392)</f>
        <v>0</v>
      </c>
      <c r="AH392" s="153"/>
      <c r="AI392" s="153"/>
      <c r="AJ392" s="153"/>
      <c r="AK392" s="153"/>
      <c r="AL392" s="151">
        <f>SUM(AH392:AK392)</f>
        <v>0</v>
      </c>
      <c r="AM392" s="143">
        <f t="shared" si="82"/>
        <v>0</v>
      </c>
    </row>
    <row r="393" spans="1:39" x14ac:dyDescent="0.35">
      <c r="A393" s="156" t="s">
        <v>498</v>
      </c>
      <c r="B393" s="157" t="s">
        <v>499</v>
      </c>
      <c r="C393" s="156"/>
      <c r="D393" s="156">
        <f t="shared" ref="D393:AL393" si="94">SUM(D389:D392)</f>
        <v>0</v>
      </c>
      <c r="E393" s="156">
        <f t="shared" si="94"/>
        <v>0</v>
      </c>
      <c r="F393" s="156">
        <f t="shared" si="94"/>
        <v>0</v>
      </c>
      <c r="G393" s="156">
        <f t="shared" si="94"/>
        <v>0</v>
      </c>
      <c r="H393" s="156">
        <f t="shared" si="94"/>
        <v>0</v>
      </c>
      <c r="I393" s="156">
        <f t="shared" si="94"/>
        <v>0</v>
      </c>
      <c r="J393" s="156">
        <f t="shared" si="94"/>
        <v>0</v>
      </c>
      <c r="K393" s="156">
        <f t="shared" si="94"/>
        <v>0</v>
      </c>
      <c r="L393" s="156">
        <f t="shared" si="94"/>
        <v>0</v>
      </c>
      <c r="M393" s="156">
        <f t="shared" si="94"/>
        <v>0</v>
      </c>
      <c r="N393" s="156">
        <f t="shared" si="94"/>
        <v>0</v>
      </c>
      <c r="O393" s="156">
        <f t="shared" si="94"/>
        <v>0</v>
      </c>
      <c r="P393" s="156">
        <f t="shared" si="94"/>
        <v>0</v>
      </c>
      <c r="Q393" s="156">
        <f t="shared" si="94"/>
        <v>0</v>
      </c>
      <c r="R393" s="156">
        <f t="shared" si="94"/>
        <v>0</v>
      </c>
      <c r="S393" s="156">
        <f t="shared" si="94"/>
        <v>0</v>
      </c>
      <c r="T393" s="156">
        <f t="shared" si="94"/>
        <v>0</v>
      </c>
      <c r="U393" s="156">
        <f t="shared" si="94"/>
        <v>0</v>
      </c>
      <c r="V393" s="156">
        <f t="shared" si="94"/>
        <v>0</v>
      </c>
      <c r="W393" s="156">
        <f t="shared" si="94"/>
        <v>0</v>
      </c>
      <c r="X393" s="156">
        <f t="shared" si="94"/>
        <v>0</v>
      </c>
      <c r="Y393" s="156">
        <f t="shared" si="94"/>
        <v>0</v>
      </c>
      <c r="Z393" s="156">
        <f t="shared" si="94"/>
        <v>0</v>
      </c>
      <c r="AA393" s="156">
        <f t="shared" si="94"/>
        <v>0</v>
      </c>
      <c r="AB393" s="156">
        <f t="shared" si="94"/>
        <v>0</v>
      </c>
      <c r="AC393" s="156">
        <f t="shared" si="94"/>
        <v>0</v>
      </c>
      <c r="AD393" s="156">
        <f t="shared" si="94"/>
        <v>0</v>
      </c>
      <c r="AE393" s="156">
        <f t="shared" si="94"/>
        <v>0</v>
      </c>
      <c r="AF393" s="156">
        <f t="shared" si="94"/>
        <v>0</v>
      </c>
      <c r="AG393" s="156">
        <f t="shared" si="94"/>
        <v>0</v>
      </c>
      <c r="AH393" s="156">
        <f t="shared" si="94"/>
        <v>0</v>
      </c>
      <c r="AI393" s="156">
        <f t="shared" si="94"/>
        <v>0</v>
      </c>
      <c r="AJ393" s="156">
        <f t="shared" si="94"/>
        <v>0</v>
      </c>
      <c r="AK393" s="156">
        <f t="shared" si="94"/>
        <v>0</v>
      </c>
      <c r="AL393" s="156">
        <f t="shared" si="94"/>
        <v>0</v>
      </c>
      <c r="AM393" s="143">
        <f t="shared" si="82"/>
        <v>0</v>
      </c>
    </row>
    <row r="394" spans="1:39" x14ac:dyDescent="0.35">
      <c r="A394" s="150" t="s">
        <v>500</v>
      </c>
      <c r="B394" s="144">
        <v>10</v>
      </c>
      <c r="C394" s="148" t="s">
        <v>344</v>
      </c>
      <c r="D394" s="148"/>
      <c r="E394" s="148"/>
      <c r="F394" s="148"/>
      <c r="G394" s="148"/>
      <c r="H394" s="151">
        <f>SUM(D394:G394)</f>
        <v>0</v>
      </c>
      <c r="I394" s="148"/>
      <c r="J394" s="148"/>
      <c r="K394" s="148"/>
      <c r="L394" s="148"/>
      <c r="M394" s="151">
        <f>SUM(I394:L394)</f>
        <v>0</v>
      </c>
      <c r="N394" s="148"/>
      <c r="O394" s="148"/>
      <c r="P394" s="148"/>
      <c r="Q394" s="148"/>
      <c r="R394" s="151">
        <f>SUM(N394:Q394)</f>
        <v>0</v>
      </c>
      <c r="S394" s="148"/>
      <c r="T394" s="148"/>
      <c r="U394" s="148"/>
      <c r="V394" s="148"/>
      <c r="W394" s="151">
        <f>SUM(S394:V394)</f>
        <v>0</v>
      </c>
      <c r="X394" s="148"/>
      <c r="Y394" s="148"/>
      <c r="Z394" s="148"/>
      <c r="AA394" s="148"/>
      <c r="AB394" s="151">
        <f>SUM(X394:AA394)</f>
        <v>0</v>
      </c>
      <c r="AC394" s="148"/>
      <c r="AD394" s="148"/>
      <c r="AE394" s="148"/>
      <c r="AF394" s="148"/>
      <c r="AG394" s="151">
        <f>SUM(AC394:AF394)</f>
        <v>0</v>
      </c>
      <c r="AH394" s="148">
        <v>1</v>
      </c>
      <c r="AI394" s="148"/>
      <c r="AJ394" s="148"/>
      <c r="AK394" s="148"/>
      <c r="AL394" s="151">
        <f>SUM(AH394:AK394)</f>
        <v>1</v>
      </c>
      <c r="AM394" s="143">
        <f t="shared" si="82"/>
        <v>1</v>
      </c>
    </row>
    <row r="395" spans="1:39" x14ac:dyDescent="0.35">
      <c r="A395" s="199" t="s">
        <v>418</v>
      </c>
      <c r="B395" s="144"/>
      <c r="C395" s="153" t="s">
        <v>346</v>
      </c>
      <c r="D395" s="153">
        <v>1</v>
      </c>
      <c r="E395" s="153"/>
      <c r="F395" s="153"/>
      <c r="G395" s="153"/>
      <c r="H395" s="151">
        <f>SUM(D395:G395)</f>
        <v>1</v>
      </c>
      <c r="I395" s="153"/>
      <c r="J395" s="153"/>
      <c r="K395" s="153"/>
      <c r="L395" s="153"/>
      <c r="M395" s="151">
        <f>SUM(I395:L395)</f>
        <v>0</v>
      </c>
      <c r="N395" s="153"/>
      <c r="O395" s="153"/>
      <c r="P395" s="153"/>
      <c r="Q395" s="153"/>
      <c r="R395" s="151">
        <f>SUM(N395:Q395)</f>
        <v>0</v>
      </c>
      <c r="S395" s="153"/>
      <c r="T395" s="153"/>
      <c r="U395" s="153"/>
      <c r="V395" s="153"/>
      <c r="W395" s="151">
        <f>SUM(S395:V395)</f>
        <v>0</v>
      </c>
      <c r="X395" s="153"/>
      <c r="Y395" s="153"/>
      <c r="Z395" s="153"/>
      <c r="AA395" s="153"/>
      <c r="AB395" s="151">
        <f>SUM(X395:AA395)</f>
        <v>0</v>
      </c>
      <c r="AC395" s="153"/>
      <c r="AD395" s="153"/>
      <c r="AE395" s="153"/>
      <c r="AF395" s="153"/>
      <c r="AG395" s="151">
        <f>SUM(AC395:AF395)</f>
        <v>0</v>
      </c>
      <c r="AH395" s="153">
        <v>3</v>
      </c>
      <c r="AI395" s="153"/>
      <c r="AJ395" s="153"/>
      <c r="AK395" s="153"/>
      <c r="AL395" s="151">
        <f>SUM(AH395:AK395)</f>
        <v>3</v>
      </c>
      <c r="AM395" s="143">
        <f t="shared" si="82"/>
        <v>4</v>
      </c>
    </row>
    <row r="396" spans="1:39" x14ac:dyDescent="0.35">
      <c r="A396" s="199"/>
      <c r="B396" s="144"/>
      <c r="C396" s="148" t="s">
        <v>348</v>
      </c>
      <c r="D396" s="148"/>
      <c r="E396" s="148"/>
      <c r="F396" s="148"/>
      <c r="G396" s="148"/>
      <c r="H396" s="151">
        <f>SUM(D396:G396)</f>
        <v>0</v>
      </c>
      <c r="I396" s="148"/>
      <c r="J396" s="148"/>
      <c r="K396" s="148"/>
      <c r="L396" s="148"/>
      <c r="M396" s="151">
        <f>SUM(I396:L396)</f>
        <v>0</v>
      </c>
      <c r="N396" s="148"/>
      <c r="O396" s="148"/>
      <c r="P396" s="148"/>
      <c r="Q396" s="148"/>
      <c r="R396" s="151">
        <f>SUM(N396:Q396)</f>
        <v>0</v>
      </c>
      <c r="S396" s="148"/>
      <c r="T396" s="148"/>
      <c r="U396" s="148"/>
      <c r="V396" s="148"/>
      <c r="W396" s="151">
        <f>SUM(S396:V396)</f>
        <v>0</v>
      </c>
      <c r="X396" s="148"/>
      <c r="Y396" s="148"/>
      <c r="Z396" s="148"/>
      <c r="AA396" s="148"/>
      <c r="AB396" s="151">
        <f>SUM(X396:AA396)</f>
        <v>0</v>
      </c>
      <c r="AC396" s="148"/>
      <c r="AD396" s="148"/>
      <c r="AE396" s="148"/>
      <c r="AF396" s="148"/>
      <c r="AG396" s="151">
        <f>SUM(AC396:AF396)</f>
        <v>0</v>
      </c>
      <c r="AH396" s="148"/>
      <c r="AI396" s="148"/>
      <c r="AJ396" s="148"/>
      <c r="AK396" s="148"/>
      <c r="AL396" s="151">
        <f>SUM(AH396:AK396)</f>
        <v>0</v>
      </c>
      <c r="AM396" s="143">
        <f t="shared" si="82"/>
        <v>0</v>
      </c>
    </row>
    <row r="397" spans="1:39" x14ac:dyDescent="0.35">
      <c r="A397" s="199"/>
      <c r="B397" s="144"/>
      <c r="C397" s="153" t="s">
        <v>365</v>
      </c>
      <c r="D397" s="153">
        <v>3</v>
      </c>
      <c r="E397" s="153"/>
      <c r="F397" s="153"/>
      <c r="G397" s="153"/>
      <c r="H397" s="151">
        <f>SUM(D397:G397)</f>
        <v>3</v>
      </c>
      <c r="I397" s="153"/>
      <c r="J397" s="153"/>
      <c r="K397" s="153"/>
      <c r="L397" s="153"/>
      <c r="M397" s="151">
        <f>SUM(I397:L397)</f>
        <v>0</v>
      </c>
      <c r="N397" s="153"/>
      <c r="O397" s="153"/>
      <c r="P397" s="153"/>
      <c r="Q397" s="153"/>
      <c r="R397" s="151">
        <f>SUM(N397:Q397)</f>
        <v>0</v>
      </c>
      <c r="S397" s="153"/>
      <c r="T397" s="153"/>
      <c r="U397" s="153"/>
      <c r="V397" s="153"/>
      <c r="W397" s="151">
        <f>SUM(S397:V397)</f>
        <v>0</v>
      </c>
      <c r="X397" s="153"/>
      <c r="Y397" s="153"/>
      <c r="Z397" s="153"/>
      <c r="AA397" s="153"/>
      <c r="AB397" s="151">
        <f>SUM(X397:AA397)</f>
        <v>0</v>
      </c>
      <c r="AC397" s="153"/>
      <c r="AD397" s="153"/>
      <c r="AE397" s="153"/>
      <c r="AF397" s="153"/>
      <c r="AG397" s="151">
        <f>SUM(AC397:AF397)</f>
        <v>0</v>
      </c>
      <c r="AH397" s="153">
        <v>3</v>
      </c>
      <c r="AI397" s="153"/>
      <c r="AJ397" s="153"/>
      <c r="AK397" s="153"/>
      <c r="AL397" s="151">
        <f>SUM(AH397:AK397)</f>
        <v>3</v>
      </c>
      <c r="AM397" s="143">
        <f t="shared" si="82"/>
        <v>6</v>
      </c>
    </row>
    <row r="398" spans="1:39" x14ac:dyDescent="0.35">
      <c r="A398" s="156" t="s">
        <v>418</v>
      </c>
      <c r="B398" s="157"/>
      <c r="C398" s="156"/>
      <c r="D398" s="156">
        <f t="shared" ref="D398:AL398" si="95">SUM(D394:D397)</f>
        <v>4</v>
      </c>
      <c r="E398" s="156">
        <f t="shared" si="95"/>
        <v>0</v>
      </c>
      <c r="F398" s="156">
        <f t="shared" si="95"/>
        <v>0</v>
      </c>
      <c r="G398" s="156">
        <f t="shared" si="95"/>
        <v>0</v>
      </c>
      <c r="H398" s="156">
        <f t="shared" si="95"/>
        <v>4</v>
      </c>
      <c r="I398" s="156">
        <f t="shared" si="95"/>
        <v>0</v>
      </c>
      <c r="J398" s="156">
        <f t="shared" si="95"/>
        <v>0</v>
      </c>
      <c r="K398" s="156">
        <f t="shared" si="95"/>
        <v>0</v>
      </c>
      <c r="L398" s="156">
        <f t="shared" si="95"/>
        <v>0</v>
      </c>
      <c r="M398" s="156">
        <f t="shared" si="95"/>
        <v>0</v>
      </c>
      <c r="N398" s="156">
        <f t="shared" si="95"/>
        <v>0</v>
      </c>
      <c r="O398" s="156">
        <f t="shared" si="95"/>
        <v>0</v>
      </c>
      <c r="P398" s="156">
        <f t="shared" si="95"/>
        <v>0</v>
      </c>
      <c r="Q398" s="156">
        <f t="shared" si="95"/>
        <v>0</v>
      </c>
      <c r="R398" s="156">
        <f t="shared" si="95"/>
        <v>0</v>
      </c>
      <c r="S398" s="156">
        <f t="shared" si="95"/>
        <v>0</v>
      </c>
      <c r="T398" s="156">
        <f t="shared" si="95"/>
        <v>0</v>
      </c>
      <c r="U398" s="156">
        <f t="shared" si="95"/>
        <v>0</v>
      </c>
      <c r="V398" s="156">
        <f t="shared" si="95"/>
        <v>0</v>
      </c>
      <c r="W398" s="156">
        <f t="shared" si="95"/>
        <v>0</v>
      </c>
      <c r="X398" s="156">
        <f t="shared" si="95"/>
        <v>0</v>
      </c>
      <c r="Y398" s="156">
        <f t="shared" si="95"/>
        <v>0</v>
      </c>
      <c r="Z398" s="156">
        <f t="shared" si="95"/>
        <v>0</v>
      </c>
      <c r="AA398" s="156">
        <f t="shared" si="95"/>
        <v>0</v>
      </c>
      <c r="AB398" s="156">
        <f t="shared" si="95"/>
        <v>0</v>
      </c>
      <c r="AC398" s="156">
        <f t="shared" si="95"/>
        <v>0</v>
      </c>
      <c r="AD398" s="156">
        <f t="shared" si="95"/>
        <v>0</v>
      </c>
      <c r="AE398" s="156">
        <f t="shared" si="95"/>
        <v>0</v>
      </c>
      <c r="AF398" s="156">
        <f t="shared" si="95"/>
        <v>0</v>
      </c>
      <c r="AG398" s="156">
        <f t="shared" si="95"/>
        <v>0</v>
      </c>
      <c r="AH398" s="156">
        <f t="shared" si="95"/>
        <v>7</v>
      </c>
      <c r="AI398" s="156">
        <f t="shared" si="95"/>
        <v>0</v>
      </c>
      <c r="AJ398" s="156">
        <f t="shared" si="95"/>
        <v>0</v>
      </c>
      <c r="AK398" s="156">
        <f t="shared" si="95"/>
        <v>0</v>
      </c>
      <c r="AL398" s="156">
        <f t="shared" si="95"/>
        <v>7</v>
      </c>
      <c r="AM398" s="143">
        <f t="shared" si="82"/>
        <v>11</v>
      </c>
    </row>
    <row r="399" spans="1:39" x14ac:dyDescent="0.35">
      <c r="A399" s="199" t="s">
        <v>501</v>
      </c>
      <c r="B399" s="144"/>
      <c r="C399" s="148" t="s">
        <v>344</v>
      </c>
      <c r="D399" s="148">
        <v>16</v>
      </c>
      <c r="E399" s="148">
        <v>6</v>
      </c>
      <c r="F399" s="148">
        <v>1</v>
      </c>
      <c r="G399" s="148"/>
      <c r="H399" s="151">
        <f>SUM(D399:G399)</f>
        <v>23</v>
      </c>
      <c r="I399" s="148"/>
      <c r="J399" s="148"/>
      <c r="K399" s="148"/>
      <c r="L399" s="148"/>
      <c r="M399" s="151">
        <f>SUM(I399:L399)</f>
        <v>0</v>
      </c>
      <c r="N399" s="148">
        <v>1</v>
      </c>
      <c r="O399" s="148"/>
      <c r="P399" s="148"/>
      <c r="Q399" s="148"/>
      <c r="R399" s="151">
        <f>SUM(N399:Q399)</f>
        <v>1</v>
      </c>
      <c r="S399" s="148"/>
      <c r="T399" s="148"/>
      <c r="U399" s="148"/>
      <c r="V399" s="148"/>
      <c r="W399" s="151">
        <f>SUM(S399:V399)</f>
        <v>0</v>
      </c>
      <c r="X399" s="148"/>
      <c r="Y399" s="148"/>
      <c r="Z399" s="148"/>
      <c r="AA399" s="148"/>
      <c r="AB399" s="151">
        <f>SUM(X399:AA399)</f>
        <v>0</v>
      </c>
      <c r="AC399" s="148"/>
      <c r="AD399" s="148"/>
      <c r="AE399" s="148"/>
      <c r="AF399" s="148"/>
      <c r="AG399" s="151">
        <f>SUM(AC399:AF399)</f>
        <v>0</v>
      </c>
      <c r="AH399" s="148"/>
      <c r="AI399" s="148"/>
      <c r="AJ399" s="148"/>
      <c r="AK399" s="148"/>
      <c r="AL399" s="151">
        <f>SUM(AH399:AK399)</f>
        <v>0</v>
      </c>
      <c r="AM399" s="143">
        <f t="shared" si="82"/>
        <v>24</v>
      </c>
    </row>
    <row r="400" spans="1:39" x14ac:dyDescent="0.35">
      <c r="A400" s="199"/>
      <c r="B400" s="144"/>
      <c r="C400" s="153" t="s">
        <v>346</v>
      </c>
      <c r="D400" s="153">
        <v>34</v>
      </c>
      <c r="E400" s="153">
        <v>9</v>
      </c>
      <c r="F400" s="153"/>
      <c r="G400" s="153"/>
      <c r="H400" s="151">
        <f>SUM(D400:G400)</f>
        <v>43</v>
      </c>
      <c r="I400" s="153">
        <v>2</v>
      </c>
      <c r="J400" s="153"/>
      <c r="K400" s="153">
        <v>1</v>
      </c>
      <c r="L400" s="153"/>
      <c r="M400" s="151">
        <f>SUM(I400:L400)</f>
        <v>3</v>
      </c>
      <c r="N400" s="153">
        <v>1</v>
      </c>
      <c r="O400" s="153"/>
      <c r="P400" s="153"/>
      <c r="Q400" s="153"/>
      <c r="R400" s="151">
        <f>SUM(N400:Q400)</f>
        <v>1</v>
      </c>
      <c r="S400" s="153"/>
      <c r="T400" s="153"/>
      <c r="U400" s="153"/>
      <c r="V400" s="153"/>
      <c r="W400" s="151">
        <f>SUM(S400:V400)</f>
        <v>0</v>
      </c>
      <c r="X400" s="153"/>
      <c r="Y400" s="153"/>
      <c r="Z400" s="153"/>
      <c r="AA400" s="153"/>
      <c r="AB400" s="151">
        <f>SUM(X400:AA400)</f>
        <v>0</v>
      </c>
      <c r="AC400" s="153">
        <v>1</v>
      </c>
      <c r="AD400" s="153"/>
      <c r="AE400" s="153"/>
      <c r="AF400" s="153"/>
      <c r="AG400" s="151">
        <f>SUM(AC400:AF400)</f>
        <v>1</v>
      </c>
      <c r="AH400" s="153"/>
      <c r="AI400" s="153"/>
      <c r="AJ400" s="153"/>
      <c r="AK400" s="153"/>
      <c r="AL400" s="151">
        <f>SUM(AH400:AK400)</f>
        <v>0</v>
      </c>
      <c r="AM400" s="143">
        <f t="shared" si="82"/>
        <v>48</v>
      </c>
    </row>
    <row r="401" spans="1:39" x14ac:dyDescent="0.35">
      <c r="A401" s="199"/>
      <c r="B401" s="144"/>
      <c r="C401" s="148" t="s">
        <v>348</v>
      </c>
      <c r="D401" s="148">
        <v>19</v>
      </c>
      <c r="E401" s="148">
        <v>1</v>
      </c>
      <c r="F401" s="148">
        <v>1</v>
      </c>
      <c r="G401" s="148"/>
      <c r="H401" s="151">
        <f>SUM(D401:G401)</f>
        <v>21</v>
      </c>
      <c r="I401" s="148"/>
      <c r="J401" s="148"/>
      <c r="K401" s="148"/>
      <c r="L401" s="148"/>
      <c r="M401" s="151">
        <f>SUM(I401:L401)</f>
        <v>0</v>
      </c>
      <c r="N401" s="148"/>
      <c r="O401" s="148"/>
      <c r="P401" s="148"/>
      <c r="Q401" s="148"/>
      <c r="R401" s="151">
        <f>SUM(N401:Q401)</f>
        <v>0</v>
      </c>
      <c r="S401" s="148"/>
      <c r="T401" s="148"/>
      <c r="U401" s="148"/>
      <c r="V401" s="148"/>
      <c r="W401" s="151">
        <f>SUM(S401:V401)</f>
        <v>0</v>
      </c>
      <c r="X401" s="148"/>
      <c r="Y401" s="148"/>
      <c r="Z401" s="148"/>
      <c r="AA401" s="148"/>
      <c r="AB401" s="151">
        <f>SUM(X401:AA401)</f>
        <v>0</v>
      </c>
      <c r="AC401" s="148"/>
      <c r="AD401" s="148"/>
      <c r="AE401" s="148"/>
      <c r="AF401" s="148"/>
      <c r="AG401" s="151">
        <f>SUM(AC401:AF401)</f>
        <v>0</v>
      </c>
      <c r="AH401" s="148"/>
      <c r="AI401" s="148"/>
      <c r="AJ401" s="148"/>
      <c r="AK401" s="148"/>
      <c r="AL401" s="151">
        <f>SUM(AH401:AK401)</f>
        <v>0</v>
      </c>
      <c r="AM401" s="143">
        <f t="shared" si="82"/>
        <v>21</v>
      </c>
    </row>
    <row r="402" spans="1:39" x14ac:dyDescent="0.35">
      <c r="A402" s="199"/>
      <c r="B402" s="144"/>
      <c r="C402" s="153" t="s">
        <v>365</v>
      </c>
      <c r="D402" s="153"/>
      <c r="E402" s="153"/>
      <c r="F402" s="153"/>
      <c r="G402" s="153"/>
      <c r="H402" s="151">
        <f>SUM(D402:G402)</f>
        <v>0</v>
      </c>
      <c r="I402" s="153"/>
      <c r="J402" s="153"/>
      <c r="K402" s="153"/>
      <c r="L402" s="153"/>
      <c r="M402" s="151">
        <f>SUM(I402:L402)</f>
        <v>0</v>
      </c>
      <c r="N402" s="153"/>
      <c r="O402" s="153"/>
      <c r="P402" s="153"/>
      <c r="Q402" s="153"/>
      <c r="R402" s="151">
        <f>SUM(N402:Q402)</f>
        <v>0</v>
      </c>
      <c r="S402" s="153"/>
      <c r="T402" s="153"/>
      <c r="U402" s="153"/>
      <c r="V402" s="153"/>
      <c r="W402" s="151">
        <f>SUM(S402:V402)</f>
        <v>0</v>
      </c>
      <c r="X402" s="153"/>
      <c r="Y402" s="153"/>
      <c r="Z402" s="153"/>
      <c r="AA402" s="153"/>
      <c r="AB402" s="151">
        <f>SUM(X402:AA402)</f>
        <v>0</v>
      </c>
      <c r="AC402" s="153"/>
      <c r="AD402" s="153"/>
      <c r="AE402" s="153"/>
      <c r="AF402" s="153"/>
      <c r="AG402" s="151">
        <f>SUM(AC402:AF402)</f>
        <v>0</v>
      </c>
      <c r="AH402" s="153"/>
      <c r="AI402" s="153"/>
      <c r="AJ402" s="153"/>
      <c r="AK402" s="153"/>
      <c r="AL402" s="151">
        <f>SUM(AH402:AK402)</f>
        <v>0</v>
      </c>
      <c r="AM402" s="143">
        <f t="shared" si="82"/>
        <v>0</v>
      </c>
    </row>
    <row r="403" spans="1:39" x14ac:dyDescent="0.35">
      <c r="A403" s="161" t="s">
        <v>502</v>
      </c>
      <c r="B403" s="157"/>
      <c r="C403" s="156"/>
      <c r="D403" s="156">
        <f t="shared" ref="D403:AL403" si="96">SUM(D399:D402)</f>
        <v>69</v>
      </c>
      <c r="E403" s="156">
        <f t="shared" si="96"/>
        <v>16</v>
      </c>
      <c r="F403" s="156">
        <f t="shared" si="96"/>
        <v>2</v>
      </c>
      <c r="G403" s="156">
        <f t="shared" si="96"/>
        <v>0</v>
      </c>
      <c r="H403" s="156">
        <f t="shared" si="96"/>
        <v>87</v>
      </c>
      <c r="I403" s="156">
        <f t="shared" si="96"/>
        <v>2</v>
      </c>
      <c r="J403" s="156">
        <f t="shared" si="96"/>
        <v>0</v>
      </c>
      <c r="K403" s="156">
        <f t="shared" si="96"/>
        <v>1</v>
      </c>
      <c r="L403" s="156">
        <f t="shared" si="96"/>
        <v>0</v>
      </c>
      <c r="M403" s="156">
        <f t="shared" si="96"/>
        <v>3</v>
      </c>
      <c r="N403" s="156">
        <f t="shared" si="96"/>
        <v>2</v>
      </c>
      <c r="O403" s="156">
        <f t="shared" si="96"/>
        <v>0</v>
      </c>
      <c r="P403" s="156">
        <f t="shared" si="96"/>
        <v>0</v>
      </c>
      <c r="Q403" s="156">
        <f t="shared" si="96"/>
        <v>0</v>
      </c>
      <c r="R403" s="156">
        <f t="shared" si="96"/>
        <v>2</v>
      </c>
      <c r="S403" s="156">
        <f t="shared" si="96"/>
        <v>0</v>
      </c>
      <c r="T403" s="156">
        <f t="shared" si="96"/>
        <v>0</v>
      </c>
      <c r="U403" s="156">
        <f t="shared" si="96"/>
        <v>0</v>
      </c>
      <c r="V403" s="156">
        <f t="shared" si="96"/>
        <v>0</v>
      </c>
      <c r="W403" s="156">
        <f t="shared" si="96"/>
        <v>0</v>
      </c>
      <c r="X403" s="156">
        <f t="shared" si="96"/>
        <v>0</v>
      </c>
      <c r="Y403" s="156">
        <f t="shared" si="96"/>
        <v>0</v>
      </c>
      <c r="Z403" s="156">
        <f t="shared" si="96"/>
        <v>0</v>
      </c>
      <c r="AA403" s="156">
        <f t="shared" si="96"/>
        <v>0</v>
      </c>
      <c r="AB403" s="156">
        <f t="shared" si="96"/>
        <v>0</v>
      </c>
      <c r="AC403" s="156">
        <f t="shared" si="96"/>
        <v>1</v>
      </c>
      <c r="AD403" s="156">
        <f t="shared" si="96"/>
        <v>0</v>
      </c>
      <c r="AE403" s="156">
        <f t="shared" si="96"/>
        <v>0</v>
      </c>
      <c r="AF403" s="156">
        <f t="shared" si="96"/>
        <v>0</v>
      </c>
      <c r="AG403" s="156">
        <f t="shared" si="96"/>
        <v>1</v>
      </c>
      <c r="AH403" s="156">
        <f t="shared" si="96"/>
        <v>0</v>
      </c>
      <c r="AI403" s="156">
        <f t="shared" si="96"/>
        <v>0</v>
      </c>
      <c r="AJ403" s="156">
        <f t="shared" si="96"/>
        <v>0</v>
      </c>
      <c r="AK403" s="156">
        <f t="shared" si="96"/>
        <v>0</v>
      </c>
      <c r="AL403" s="156">
        <f t="shared" si="96"/>
        <v>0</v>
      </c>
      <c r="AM403" s="143">
        <f t="shared" si="82"/>
        <v>93</v>
      </c>
    </row>
    <row r="404" spans="1:39" x14ac:dyDescent="0.35">
      <c r="A404" s="156" t="s">
        <v>500</v>
      </c>
      <c r="B404" s="157">
        <v>10</v>
      </c>
      <c r="C404" s="156"/>
      <c r="D404" s="156">
        <f>SUM(D398,D403)</f>
        <v>73</v>
      </c>
      <c r="E404" s="156">
        <f t="shared" ref="E404:AL404" si="97">SUM(E398,E403)</f>
        <v>16</v>
      </c>
      <c r="F404" s="156">
        <f t="shared" si="97"/>
        <v>2</v>
      </c>
      <c r="G404" s="156">
        <f t="shared" si="97"/>
        <v>0</v>
      </c>
      <c r="H404" s="156">
        <f t="shared" si="97"/>
        <v>91</v>
      </c>
      <c r="I404" s="156">
        <f t="shared" si="97"/>
        <v>2</v>
      </c>
      <c r="J404" s="156">
        <f t="shared" si="97"/>
        <v>0</v>
      </c>
      <c r="K404" s="156">
        <f t="shared" si="97"/>
        <v>1</v>
      </c>
      <c r="L404" s="156">
        <f t="shared" si="97"/>
        <v>0</v>
      </c>
      <c r="M404" s="156">
        <f t="shared" si="97"/>
        <v>3</v>
      </c>
      <c r="N404" s="156">
        <f t="shared" si="97"/>
        <v>2</v>
      </c>
      <c r="O404" s="156">
        <f t="shared" si="97"/>
        <v>0</v>
      </c>
      <c r="P404" s="156">
        <f t="shared" si="97"/>
        <v>0</v>
      </c>
      <c r="Q404" s="156">
        <f t="shared" si="97"/>
        <v>0</v>
      </c>
      <c r="R404" s="156">
        <f t="shared" si="97"/>
        <v>2</v>
      </c>
      <c r="S404" s="156">
        <f t="shared" si="97"/>
        <v>0</v>
      </c>
      <c r="T404" s="156">
        <f t="shared" si="97"/>
        <v>0</v>
      </c>
      <c r="U404" s="156">
        <f t="shared" si="97"/>
        <v>0</v>
      </c>
      <c r="V404" s="156">
        <f t="shared" si="97"/>
        <v>0</v>
      </c>
      <c r="W404" s="156">
        <f t="shared" si="97"/>
        <v>0</v>
      </c>
      <c r="X404" s="156">
        <f t="shared" si="97"/>
        <v>0</v>
      </c>
      <c r="Y404" s="156">
        <f t="shared" si="97"/>
        <v>0</v>
      </c>
      <c r="Z404" s="156">
        <f t="shared" si="97"/>
        <v>0</v>
      </c>
      <c r="AA404" s="156">
        <f t="shared" si="97"/>
        <v>0</v>
      </c>
      <c r="AB404" s="156">
        <f t="shared" si="97"/>
        <v>0</v>
      </c>
      <c r="AC404" s="156">
        <f t="shared" si="97"/>
        <v>1</v>
      </c>
      <c r="AD404" s="156">
        <f t="shared" si="97"/>
        <v>0</v>
      </c>
      <c r="AE404" s="156">
        <f t="shared" si="97"/>
        <v>0</v>
      </c>
      <c r="AF404" s="156">
        <f t="shared" si="97"/>
        <v>0</v>
      </c>
      <c r="AG404" s="156">
        <f t="shared" si="97"/>
        <v>1</v>
      </c>
      <c r="AH404" s="156">
        <f t="shared" si="97"/>
        <v>7</v>
      </c>
      <c r="AI404" s="156">
        <f t="shared" si="97"/>
        <v>0</v>
      </c>
      <c r="AJ404" s="156">
        <f t="shared" si="97"/>
        <v>0</v>
      </c>
      <c r="AK404" s="156">
        <f t="shared" si="97"/>
        <v>0</v>
      </c>
      <c r="AL404" s="156">
        <f t="shared" si="97"/>
        <v>7</v>
      </c>
      <c r="AM404" s="143">
        <f t="shared" si="82"/>
        <v>104</v>
      </c>
    </row>
    <row r="405" spans="1:39" x14ac:dyDescent="0.35">
      <c r="A405" s="150" t="s">
        <v>503</v>
      </c>
      <c r="B405" s="144" t="s">
        <v>499</v>
      </c>
      <c r="C405" s="148" t="s">
        <v>344</v>
      </c>
      <c r="D405" s="148"/>
      <c r="E405" s="148"/>
      <c r="F405" s="148"/>
      <c r="G405" s="148"/>
      <c r="H405" s="151">
        <f>SUM(D405:G405)</f>
        <v>0</v>
      </c>
      <c r="I405" s="148"/>
      <c r="J405" s="148"/>
      <c r="K405" s="148"/>
      <c r="L405" s="148"/>
      <c r="M405" s="151">
        <f>SUM(I405:L405)</f>
        <v>0</v>
      </c>
      <c r="N405" s="148"/>
      <c r="O405" s="148"/>
      <c r="P405" s="148"/>
      <c r="Q405" s="148"/>
      <c r="R405" s="151">
        <f>SUM(N405:Q405)</f>
        <v>0</v>
      </c>
      <c r="S405" s="148"/>
      <c r="T405" s="148"/>
      <c r="U405" s="148"/>
      <c r="V405" s="148"/>
      <c r="W405" s="151">
        <f>SUM(S405:V405)</f>
        <v>0</v>
      </c>
      <c r="X405" s="148"/>
      <c r="Y405" s="148"/>
      <c r="Z405" s="148"/>
      <c r="AA405" s="148"/>
      <c r="AB405" s="151">
        <f>SUM(X405:AA405)</f>
        <v>0</v>
      </c>
      <c r="AC405" s="148"/>
      <c r="AD405" s="148"/>
      <c r="AE405" s="148"/>
      <c r="AF405" s="148"/>
      <c r="AG405" s="151">
        <f>SUM(AC405:AF405)</f>
        <v>0</v>
      </c>
      <c r="AH405" s="148"/>
      <c r="AI405" s="148"/>
      <c r="AJ405" s="148"/>
      <c r="AK405" s="148"/>
      <c r="AL405" s="151">
        <f>SUM(AH405:AK405)</f>
        <v>0</v>
      </c>
      <c r="AM405" s="143">
        <f t="shared" si="82"/>
        <v>0</v>
      </c>
    </row>
    <row r="406" spans="1:39" x14ac:dyDescent="0.35">
      <c r="A406" s="199" t="s">
        <v>382</v>
      </c>
      <c r="B406" s="144"/>
      <c r="C406" s="153" t="s">
        <v>346</v>
      </c>
      <c r="D406" s="153"/>
      <c r="E406" s="153"/>
      <c r="F406" s="153"/>
      <c r="G406" s="153"/>
      <c r="H406" s="151">
        <f>SUM(D406:G406)</f>
        <v>0</v>
      </c>
      <c r="I406" s="153"/>
      <c r="J406" s="153"/>
      <c r="K406" s="153"/>
      <c r="L406" s="153"/>
      <c r="M406" s="151">
        <f>SUM(I406:L406)</f>
        <v>0</v>
      </c>
      <c r="N406" s="153"/>
      <c r="O406" s="153"/>
      <c r="P406" s="153"/>
      <c r="Q406" s="153"/>
      <c r="R406" s="151">
        <f>SUM(N406:Q406)</f>
        <v>0</v>
      </c>
      <c r="S406" s="153"/>
      <c r="T406" s="153"/>
      <c r="U406" s="153"/>
      <c r="V406" s="153"/>
      <c r="W406" s="151">
        <f>SUM(S406:V406)</f>
        <v>0</v>
      </c>
      <c r="X406" s="153"/>
      <c r="Y406" s="153"/>
      <c r="Z406" s="153"/>
      <c r="AA406" s="153"/>
      <c r="AB406" s="151">
        <f>SUM(X406:AA406)</f>
        <v>0</v>
      </c>
      <c r="AC406" s="153"/>
      <c r="AD406" s="153"/>
      <c r="AE406" s="153"/>
      <c r="AF406" s="153"/>
      <c r="AG406" s="151">
        <f>SUM(AC406:AF406)</f>
        <v>0</v>
      </c>
      <c r="AH406" s="153"/>
      <c r="AI406" s="153"/>
      <c r="AJ406" s="153"/>
      <c r="AK406" s="153"/>
      <c r="AL406" s="151">
        <f>SUM(AH406:AK406)</f>
        <v>0</v>
      </c>
      <c r="AM406" s="143">
        <f t="shared" si="82"/>
        <v>0</v>
      </c>
    </row>
    <row r="407" spans="1:39" x14ac:dyDescent="0.35">
      <c r="A407" s="199"/>
      <c r="B407" s="144"/>
      <c r="C407" s="148" t="s">
        <v>348</v>
      </c>
      <c r="D407" s="148"/>
      <c r="E407" s="148"/>
      <c r="F407" s="148"/>
      <c r="G407" s="148"/>
      <c r="H407" s="151">
        <f>SUM(D407:G407)</f>
        <v>0</v>
      </c>
      <c r="I407" s="148"/>
      <c r="J407" s="148"/>
      <c r="K407" s="148"/>
      <c r="L407" s="148"/>
      <c r="M407" s="151">
        <f>SUM(I407:L407)</f>
        <v>0</v>
      </c>
      <c r="N407" s="148"/>
      <c r="O407" s="148"/>
      <c r="P407" s="148"/>
      <c r="Q407" s="148"/>
      <c r="R407" s="151">
        <f>SUM(N407:Q407)</f>
        <v>0</v>
      </c>
      <c r="S407" s="148"/>
      <c r="T407" s="148"/>
      <c r="U407" s="148"/>
      <c r="V407" s="148"/>
      <c r="W407" s="151">
        <f>SUM(S407:V407)</f>
        <v>0</v>
      </c>
      <c r="X407" s="148"/>
      <c r="Y407" s="148"/>
      <c r="Z407" s="148"/>
      <c r="AA407" s="148"/>
      <c r="AB407" s="151">
        <f>SUM(X407:AA407)</f>
        <v>0</v>
      </c>
      <c r="AC407" s="148"/>
      <c r="AD407" s="148"/>
      <c r="AE407" s="148"/>
      <c r="AF407" s="148"/>
      <c r="AG407" s="151">
        <f>SUM(AC407:AF407)</f>
        <v>0</v>
      </c>
      <c r="AH407" s="148"/>
      <c r="AI407" s="148"/>
      <c r="AJ407" s="148"/>
      <c r="AK407" s="148"/>
      <c r="AL407" s="151">
        <f>SUM(AH407:AK407)</f>
        <v>0</v>
      </c>
      <c r="AM407" s="143">
        <f t="shared" si="82"/>
        <v>0</v>
      </c>
    </row>
    <row r="408" spans="1:39" x14ac:dyDescent="0.35">
      <c r="A408" s="199"/>
      <c r="B408" s="144"/>
      <c r="C408" s="153" t="s">
        <v>365</v>
      </c>
      <c r="D408" s="153"/>
      <c r="E408" s="153"/>
      <c r="F408" s="153"/>
      <c r="G408" s="153"/>
      <c r="H408" s="151">
        <f>SUM(D408:G408)</f>
        <v>0</v>
      </c>
      <c r="I408" s="153"/>
      <c r="J408" s="153"/>
      <c r="K408" s="153"/>
      <c r="L408" s="153"/>
      <c r="M408" s="151">
        <f>SUM(I408:L408)</f>
        <v>0</v>
      </c>
      <c r="N408" s="153"/>
      <c r="O408" s="153"/>
      <c r="P408" s="153"/>
      <c r="Q408" s="153"/>
      <c r="R408" s="151">
        <f>SUM(N408:Q408)</f>
        <v>0</v>
      </c>
      <c r="S408" s="153"/>
      <c r="T408" s="153"/>
      <c r="U408" s="153"/>
      <c r="V408" s="153"/>
      <c r="W408" s="151">
        <f>SUM(S408:V408)</f>
        <v>0</v>
      </c>
      <c r="X408" s="153"/>
      <c r="Y408" s="153"/>
      <c r="Z408" s="153"/>
      <c r="AA408" s="153"/>
      <c r="AB408" s="151">
        <f>SUM(X408:AA408)</f>
        <v>0</v>
      </c>
      <c r="AC408" s="153"/>
      <c r="AD408" s="153"/>
      <c r="AE408" s="153"/>
      <c r="AF408" s="153"/>
      <c r="AG408" s="151">
        <f>SUM(AC408:AF408)</f>
        <v>0</v>
      </c>
      <c r="AH408" s="153"/>
      <c r="AI408" s="153"/>
      <c r="AJ408" s="153"/>
      <c r="AK408" s="153"/>
      <c r="AL408" s="151">
        <f>SUM(AH408:AK408)</f>
        <v>0</v>
      </c>
      <c r="AM408" s="143">
        <f t="shared" si="82"/>
        <v>0</v>
      </c>
    </row>
    <row r="409" spans="1:39" x14ac:dyDescent="0.35">
      <c r="A409" s="156" t="s">
        <v>503</v>
      </c>
      <c r="B409" s="157" t="s">
        <v>499</v>
      </c>
      <c r="C409" s="156"/>
      <c r="D409" s="156">
        <f t="shared" ref="D409:AL409" si="98">SUM(D405:D408)</f>
        <v>0</v>
      </c>
      <c r="E409" s="156">
        <f t="shared" si="98"/>
        <v>0</v>
      </c>
      <c r="F409" s="156">
        <f t="shared" si="98"/>
        <v>0</v>
      </c>
      <c r="G409" s="156">
        <f t="shared" si="98"/>
        <v>0</v>
      </c>
      <c r="H409" s="156">
        <f t="shared" si="98"/>
        <v>0</v>
      </c>
      <c r="I409" s="156">
        <f t="shared" si="98"/>
        <v>0</v>
      </c>
      <c r="J409" s="156">
        <f t="shared" si="98"/>
        <v>0</v>
      </c>
      <c r="K409" s="156">
        <f t="shared" si="98"/>
        <v>0</v>
      </c>
      <c r="L409" s="156">
        <f t="shared" si="98"/>
        <v>0</v>
      </c>
      <c r="M409" s="156">
        <f t="shared" si="98"/>
        <v>0</v>
      </c>
      <c r="N409" s="156">
        <f t="shared" si="98"/>
        <v>0</v>
      </c>
      <c r="O409" s="156">
        <f t="shared" si="98"/>
        <v>0</v>
      </c>
      <c r="P409" s="156">
        <f t="shared" si="98"/>
        <v>0</v>
      </c>
      <c r="Q409" s="156">
        <f t="shared" si="98"/>
        <v>0</v>
      </c>
      <c r="R409" s="156">
        <f t="shared" si="98"/>
        <v>0</v>
      </c>
      <c r="S409" s="156">
        <f t="shared" si="98"/>
        <v>0</v>
      </c>
      <c r="T409" s="156">
        <f t="shared" si="98"/>
        <v>0</v>
      </c>
      <c r="U409" s="156">
        <f t="shared" si="98"/>
        <v>0</v>
      </c>
      <c r="V409" s="156">
        <f t="shared" si="98"/>
        <v>0</v>
      </c>
      <c r="W409" s="156">
        <f t="shared" si="98"/>
        <v>0</v>
      </c>
      <c r="X409" s="156">
        <f t="shared" si="98"/>
        <v>0</v>
      </c>
      <c r="Y409" s="156">
        <f t="shared" si="98"/>
        <v>0</v>
      </c>
      <c r="Z409" s="156">
        <f t="shared" si="98"/>
        <v>0</v>
      </c>
      <c r="AA409" s="156">
        <f t="shared" si="98"/>
        <v>0</v>
      </c>
      <c r="AB409" s="156">
        <f t="shared" si="98"/>
        <v>0</v>
      </c>
      <c r="AC409" s="156">
        <f t="shared" si="98"/>
        <v>0</v>
      </c>
      <c r="AD409" s="156">
        <f t="shared" si="98"/>
        <v>0</v>
      </c>
      <c r="AE409" s="156">
        <f t="shared" si="98"/>
        <v>0</v>
      </c>
      <c r="AF409" s="156">
        <f t="shared" si="98"/>
        <v>0</v>
      </c>
      <c r="AG409" s="156">
        <f t="shared" si="98"/>
        <v>0</v>
      </c>
      <c r="AH409" s="156">
        <f t="shared" si="98"/>
        <v>0</v>
      </c>
      <c r="AI409" s="156">
        <f t="shared" si="98"/>
        <v>0</v>
      </c>
      <c r="AJ409" s="156">
        <f t="shared" si="98"/>
        <v>0</v>
      </c>
      <c r="AK409" s="156">
        <f t="shared" si="98"/>
        <v>0</v>
      </c>
      <c r="AL409" s="156">
        <f t="shared" si="98"/>
        <v>0</v>
      </c>
      <c r="AM409" s="143">
        <f t="shared" si="82"/>
        <v>0</v>
      </c>
    </row>
    <row r="410" spans="1:39" x14ac:dyDescent="0.35">
      <c r="A410" s="150" t="s">
        <v>504</v>
      </c>
      <c r="B410" s="144">
        <v>8</v>
      </c>
      <c r="C410" s="148" t="s">
        <v>344</v>
      </c>
      <c r="D410" s="148"/>
      <c r="E410" s="148"/>
      <c r="F410" s="148"/>
      <c r="G410" s="148"/>
      <c r="H410" s="151">
        <f>SUM(D410:G410)</f>
        <v>0</v>
      </c>
      <c r="I410" s="148"/>
      <c r="J410" s="148"/>
      <c r="K410" s="148"/>
      <c r="L410" s="148"/>
      <c r="M410" s="151">
        <f>SUM(I410:L410)</f>
        <v>0</v>
      </c>
      <c r="N410" s="148"/>
      <c r="O410" s="148"/>
      <c r="P410" s="148"/>
      <c r="Q410" s="148"/>
      <c r="R410" s="151">
        <f>SUM(N410:Q410)</f>
        <v>0</v>
      </c>
      <c r="S410" s="148"/>
      <c r="T410" s="148"/>
      <c r="U410" s="148"/>
      <c r="V410" s="148"/>
      <c r="W410" s="151">
        <f>SUM(S410:V410)</f>
        <v>0</v>
      </c>
      <c r="X410" s="148"/>
      <c r="Y410" s="148"/>
      <c r="Z410" s="148"/>
      <c r="AA410" s="148"/>
      <c r="AB410" s="151">
        <f>SUM(X410:AA410)</f>
        <v>0</v>
      </c>
      <c r="AC410" s="148"/>
      <c r="AD410" s="148"/>
      <c r="AE410" s="148"/>
      <c r="AF410" s="148"/>
      <c r="AG410" s="151">
        <f>SUM(AC410:AF410)</f>
        <v>0</v>
      </c>
      <c r="AH410" s="148"/>
      <c r="AI410" s="148"/>
      <c r="AJ410" s="148"/>
      <c r="AK410" s="148"/>
      <c r="AL410" s="151">
        <f>SUM(AH410:AK410)</f>
        <v>0</v>
      </c>
      <c r="AM410" s="143">
        <f t="shared" si="82"/>
        <v>0</v>
      </c>
    </row>
    <row r="411" spans="1:39" x14ac:dyDescent="0.35">
      <c r="A411" s="199" t="s">
        <v>505</v>
      </c>
      <c r="B411" s="144"/>
      <c r="C411" s="153" t="s">
        <v>346</v>
      </c>
      <c r="D411" s="153"/>
      <c r="E411" s="153"/>
      <c r="F411" s="153"/>
      <c r="G411" s="153"/>
      <c r="H411" s="151">
        <f>SUM(D411:G411)</f>
        <v>0</v>
      </c>
      <c r="I411" s="153"/>
      <c r="J411" s="153"/>
      <c r="K411" s="153"/>
      <c r="L411" s="153"/>
      <c r="M411" s="151">
        <f>SUM(I411:L411)</f>
        <v>0</v>
      </c>
      <c r="N411" s="153"/>
      <c r="O411" s="153"/>
      <c r="P411" s="153"/>
      <c r="Q411" s="153"/>
      <c r="R411" s="151">
        <f>SUM(N411:Q411)</f>
        <v>0</v>
      </c>
      <c r="S411" s="153"/>
      <c r="T411" s="153"/>
      <c r="U411" s="153"/>
      <c r="V411" s="153"/>
      <c r="W411" s="151">
        <f>SUM(S411:V411)</f>
        <v>0</v>
      </c>
      <c r="X411" s="153"/>
      <c r="Y411" s="153"/>
      <c r="Z411" s="153"/>
      <c r="AA411" s="153"/>
      <c r="AB411" s="151">
        <f>SUM(X411:AA411)</f>
        <v>0</v>
      </c>
      <c r="AC411" s="153"/>
      <c r="AD411" s="153"/>
      <c r="AE411" s="153"/>
      <c r="AF411" s="153"/>
      <c r="AG411" s="151">
        <f>SUM(AC411:AF411)</f>
        <v>0</v>
      </c>
      <c r="AH411" s="153"/>
      <c r="AI411" s="153"/>
      <c r="AJ411" s="153"/>
      <c r="AK411" s="153"/>
      <c r="AL411" s="151">
        <f>SUM(AH411:AK411)</f>
        <v>0</v>
      </c>
      <c r="AM411" s="143">
        <f t="shared" si="82"/>
        <v>0</v>
      </c>
    </row>
    <row r="412" spans="1:39" x14ac:dyDescent="0.35">
      <c r="A412" s="199"/>
      <c r="B412" s="144"/>
      <c r="C412" s="148" t="s">
        <v>348</v>
      </c>
      <c r="D412" s="148"/>
      <c r="E412" s="148"/>
      <c r="F412" s="148"/>
      <c r="G412" s="148"/>
      <c r="H412" s="151">
        <f>SUM(D412:G412)</f>
        <v>0</v>
      </c>
      <c r="I412" s="148"/>
      <c r="J412" s="148"/>
      <c r="K412" s="148"/>
      <c r="L412" s="148"/>
      <c r="M412" s="151">
        <f>SUM(I412:L412)</f>
        <v>0</v>
      </c>
      <c r="N412" s="148"/>
      <c r="O412" s="148"/>
      <c r="P412" s="148"/>
      <c r="Q412" s="148"/>
      <c r="R412" s="151">
        <f>SUM(N412:Q412)</f>
        <v>0</v>
      </c>
      <c r="S412" s="148"/>
      <c r="T412" s="148"/>
      <c r="U412" s="148"/>
      <c r="V412" s="148"/>
      <c r="W412" s="151">
        <f>SUM(S412:V412)</f>
        <v>0</v>
      </c>
      <c r="X412" s="148"/>
      <c r="Y412" s="148"/>
      <c r="Z412" s="148"/>
      <c r="AA412" s="148"/>
      <c r="AB412" s="151">
        <f>SUM(X412:AA412)</f>
        <v>0</v>
      </c>
      <c r="AC412" s="148"/>
      <c r="AD412" s="148"/>
      <c r="AE412" s="148"/>
      <c r="AF412" s="148"/>
      <c r="AG412" s="151">
        <f>SUM(AC412:AF412)</f>
        <v>0</v>
      </c>
      <c r="AH412" s="148"/>
      <c r="AI412" s="148"/>
      <c r="AJ412" s="148"/>
      <c r="AK412" s="148"/>
      <c r="AL412" s="151">
        <f>SUM(AH412:AK412)</f>
        <v>0</v>
      </c>
      <c r="AM412" s="143">
        <f t="shared" si="82"/>
        <v>0</v>
      </c>
    </row>
    <row r="413" spans="1:39" x14ac:dyDescent="0.35">
      <c r="A413" s="199"/>
      <c r="B413" s="144"/>
      <c r="C413" s="153" t="s">
        <v>365</v>
      </c>
      <c r="D413" s="153"/>
      <c r="E413" s="153"/>
      <c r="F413" s="153"/>
      <c r="G413" s="153"/>
      <c r="H413" s="151">
        <f>SUM(D413:G413)</f>
        <v>0</v>
      </c>
      <c r="I413" s="153"/>
      <c r="J413" s="153"/>
      <c r="K413" s="153"/>
      <c r="L413" s="153"/>
      <c r="M413" s="151">
        <f>SUM(I413:L413)</f>
        <v>0</v>
      </c>
      <c r="N413" s="153"/>
      <c r="O413" s="153"/>
      <c r="P413" s="153"/>
      <c r="Q413" s="153"/>
      <c r="R413" s="151">
        <f>SUM(N413:Q413)</f>
        <v>0</v>
      </c>
      <c r="S413" s="153"/>
      <c r="T413" s="153"/>
      <c r="U413" s="153"/>
      <c r="V413" s="153"/>
      <c r="W413" s="151">
        <f>SUM(S413:V413)</f>
        <v>0</v>
      </c>
      <c r="X413" s="153"/>
      <c r="Y413" s="153"/>
      <c r="Z413" s="153"/>
      <c r="AA413" s="153"/>
      <c r="AB413" s="151">
        <f>SUM(X413:AA413)</f>
        <v>0</v>
      </c>
      <c r="AC413" s="153"/>
      <c r="AD413" s="153"/>
      <c r="AE413" s="153"/>
      <c r="AF413" s="153"/>
      <c r="AG413" s="151">
        <f>SUM(AC413:AF413)</f>
        <v>0</v>
      </c>
      <c r="AH413" s="153"/>
      <c r="AI413" s="153"/>
      <c r="AJ413" s="153"/>
      <c r="AK413" s="153"/>
      <c r="AL413" s="151">
        <f>SUM(AH413:AK413)</f>
        <v>0</v>
      </c>
      <c r="AM413" s="143">
        <f t="shared" si="82"/>
        <v>0</v>
      </c>
    </row>
    <row r="414" spans="1:39" x14ac:dyDescent="0.35">
      <c r="A414" s="156" t="s">
        <v>504</v>
      </c>
      <c r="B414" s="157">
        <v>8</v>
      </c>
      <c r="C414" s="156"/>
      <c r="D414" s="156">
        <f t="shared" ref="D414:AL414" si="99">SUM(D410:D413)</f>
        <v>0</v>
      </c>
      <c r="E414" s="156">
        <f t="shared" si="99"/>
        <v>0</v>
      </c>
      <c r="F414" s="156">
        <f t="shared" si="99"/>
        <v>0</v>
      </c>
      <c r="G414" s="156">
        <f t="shared" si="99"/>
        <v>0</v>
      </c>
      <c r="H414" s="156">
        <f t="shared" si="99"/>
        <v>0</v>
      </c>
      <c r="I414" s="156">
        <f t="shared" si="99"/>
        <v>0</v>
      </c>
      <c r="J414" s="156">
        <f t="shared" si="99"/>
        <v>0</v>
      </c>
      <c r="K414" s="156">
        <f t="shared" si="99"/>
        <v>0</v>
      </c>
      <c r="L414" s="156">
        <f t="shared" si="99"/>
        <v>0</v>
      </c>
      <c r="M414" s="156">
        <f t="shared" si="99"/>
        <v>0</v>
      </c>
      <c r="N414" s="156">
        <f t="shared" si="99"/>
        <v>0</v>
      </c>
      <c r="O414" s="156">
        <f t="shared" si="99"/>
        <v>0</v>
      </c>
      <c r="P414" s="156">
        <f t="shared" si="99"/>
        <v>0</v>
      </c>
      <c r="Q414" s="156">
        <f t="shared" si="99"/>
        <v>0</v>
      </c>
      <c r="R414" s="156">
        <f t="shared" si="99"/>
        <v>0</v>
      </c>
      <c r="S414" s="156">
        <f t="shared" si="99"/>
        <v>0</v>
      </c>
      <c r="T414" s="156">
        <f t="shared" si="99"/>
        <v>0</v>
      </c>
      <c r="U414" s="156">
        <f t="shared" si="99"/>
        <v>0</v>
      </c>
      <c r="V414" s="156">
        <f t="shared" si="99"/>
        <v>0</v>
      </c>
      <c r="W414" s="156">
        <f t="shared" si="99"/>
        <v>0</v>
      </c>
      <c r="X414" s="156">
        <f t="shared" si="99"/>
        <v>0</v>
      </c>
      <c r="Y414" s="156">
        <f t="shared" si="99"/>
        <v>0</v>
      </c>
      <c r="Z414" s="156">
        <f t="shared" si="99"/>
        <v>0</v>
      </c>
      <c r="AA414" s="156">
        <f t="shared" si="99"/>
        <v>0</v>
      </c>
      <c r="AB414" s="156">
        <f t="shared" si="99"/>
        <v>0</v>
      </c>
      <c r="AC414" s="156">
        <f t="shared" si="99"/>
        <v>0</v>
      </c>
      <c r="AD414" s="156">
        <f t="shared" si="99"/>
        <v>0</v>
      </c>
      <c r="AE414" s="156">
        <f t="shared" si="99"/>
        <v>0</v>
      </c>
      <c r="AF414" s="156">
        <f t="shared" si="99"/>
        <v>0</v>
      </c>
      <c r="AG414" s="156">
        <f t="shared" si="99"/>
        <v>0</v>
      </c>
      <c r="AH414" s="156">
        <f t="shared" si="99"/>
        <v>0</v>
      </c>
      <c r="AI414" s="156">
        <f t="shared" si="99"/>
        <v>0</v>
      </c>
      <c r="AJ414" s="156">
        <f t="shared" si="99"/>
        <v>0</v>
      </c>
      <c r="AK414" s="156">
        <f t="shared" si="99"/>
        <v>0</v>
      </c>
      <c r="AL414" s="156">
        <f t="shared" si="99"/>
        <v>0</v>
      </c>
      <c r="AM414" s="143">
        <f t="shared" si="82"/>
        <v>0</v>
      </c>
    </row>
    <row r="415" spans="1:39" x14ac:dyDescent="0.35">
      <c r="A415" s="150" t="s">
        <v>506</v>
      </c>
      <c r="B415" s="144">
        <v>23</v>
      </c>
      <c r="C415" s="148" t="s">
        <v>344</v>
      </c>
      <c r="D415" s="148"/>
      <c r="E415" s="148"/>
      <c r="F415" s="148"/>
      <c r="G415" s="148"/>
      <c r="H415" s="151">
        <f>SUM(D415:G415)</f>
        <v>0</v>
      </c>
      <c r="I415" s="148"/>
      <c r="J415" s="148"/>
      <c r="K415" s="148"/>
      <c r="L415" s="148"/>
      <c r="M415" s="151">
        <f>SUM(I415:L415)</f>
        <v>0</v>
      </c>
      <c r="N415" s="148"/>
      <c r="O415" s="148"/>
      <c r="P415" s="148"/>
      <c r="Q415" s="148"/>
      <c r="R415" s="151">
        <f>SUM(N415:Q415)</f>
        <v>0</v>
      </c>
      <c r="S415" s="148"/>
      <c r="T415" s="148"/>
      <c r="U415" s="148"/>
      <c r="V415" s="148"/>
      <c r="W415" s="151">
        <f>SUM(S415:V415)</f>
        <v>0</v>
      </c>
      <c r="X415" s="148"/>
      <c r="Y415" s="148"/>
      <c r="Z415" s="148"/>
      <c r="AA415" s="148"/>
      <c r="AB415" s="151">
        <f>SUM(X415:AA415)</f>
        <v>0</v>
      </c>
      <c r="AC415" s="148"/>
      <c r="AD415" s="148"/>
      <c r="AE415" s="148"/>
      <c r="AF415" s="148"/>
      <c r="AG415" s="151">
        <f>SUM(AC415:AF415)</f>
        <v>0</v>
      </c>
      <c r="AH415" s="148"/>
      <c r="AI415" s="148"/>
      <c r="AJ415" s="148"/>
      <c r="AK415" s="148"/>
      <c r="AL415" s="151">
        <f>SUM(AH415:AK415)</f>
        <v>0</v>
      </c>
      <c r="AM415" s="143">
        <f t="shared" ref="AM415:AM434" si="100">SUM(H415,M415,R415,W415,AB415,AG415,AL415)</f>
        <v>0</v>
      </c>
    </row>
    <row r="416" spans="1:39" x14ac:dyDescent="0.35">
      <c r="A416" s="199" t="s">
        <v>378</v>
      </c>
      <c r="B416" s="144"/>
      <c r="C416" s="153" t="s">
        <v>346</v>
      </c>
      <c r="D416" s="153"/>
      <c r="E416" s="153"/>
      <c r="F416" s="153"/>
      <c r="G416" s="153"/>
      <c r="H416" s="151">
        <f>SUM(D416:G416)</f>
        <v>0</v>
      </c>
      <c r="I416" s="153"/>
      <c r="J416" s="153"/>
      <c r="K416" s="153"/>
      <c r="L416" s="153"/>
      <c r="M416" s="151">
        <f>SUM(I416:L416)</f>
        <v>0</v>
      </c>
      <c r="N416" s="153"/>
      <c r="O416" s="153"/>
      <c r="P416" s="153"/>
      <c r="Q416" s="153"/>
      <c r="R416" s="151">
        <f>SUM(N416:Q416)</f>
        <v>0</v>
      </c>
      <c r="S416" s="153"/>
      <c r="T416" s="153"/>
      <c r="U416" s="153"/>
      <c r="V416" s="153"/>
      <c r="W416" s="151">
        <f>SUM(S416:V416)</f>
        <v>0</v>
      </c>
      <c r="X416" s="153"/>
      <c r="Y416" s="153"/>
      <c r="Z416" s="153"/>
      <c r="AA416" s="153"/>
      <c r="AB416" s="151">
        <f>SUM(X416:AA416)</f>
        <v>0</v>
      </c>
      <c r="AC416" s="153"/>
      <c r="AD416" s="153"/>
      <c r="AE416" s="153"/>
      <c r="AF416" s="153"/>
      <c r="AG416" s="151">
        <f>SUM(AC416:AF416)</f>
        <v>0</v>
      </c>
      <c r="AH416" s="153"/>
      <c r="AI416" s="153"/>
      <c r="AJ416" s="153"/>
      <c r="AK416" s="153"/>
      <c r="AL416" s="151">
        <f>SUM(AH416:AK416)</f>
        <v>0</v>
      </c>
      <c r="AM416" s="143">
        <f t="shared" si="100"/>
        <v>0</v>
      </c>
    </row>
    <row r="417" spans="1:39" x14ac:dyDescent="0.35">
      <c r="A417" s="199"/>
      <c r="B417" s="144"/>
      <c r="C417" s="148" t="s">
        <v>348</v>
      </c>
      <c r="D417" s="148"/>
      <c r="E417" s="148"/>
      <c r="F417" s="148"/>
      <c r="G417" s="148"/>
      <c r="H417" s="151">
        <f>SUM(D417:G417)</f>
        <v>0</v>
      </c>
      <c r="I417" s="148"/>
      <c r="J417" s="148"/>
      <c r="K417" s="148"/>
      <c r="L417" s="148"/>
      <c r="M417" s="151">
        <f>SUM(I417:L417)</f>
        <v>0</v>
      </c>
      <c r="N417" s="148"/>
      <c r="O417" s="148"/>
      <c r="P417" s="148"/>
      <c r="Q417" s="148"/>
      <c r="R417" s="151">
        <f>SUM(N417:Q417)</f>
        <v>0</v>
      </c>
      <c r="S417" s="148"/>
      <c r="T417" s="148"/>
      <c r="U417" s="148"/>
      <c r="V417" s="148"/>
      <c r="W417" s="151">
        <f>SUM(S417:V417)</f>
        <v>0</v>
      </c>
      <c r="X417" s="148"/>
      <c r="Y417" s="148"/>
      <c r="Z417" s="148"/>
      <c r="AA417" s="148"/>
      <c r="AB417" s="151">
        <f>SUM(X417:AA417)</f>
        <v>0</v>
      </c>
      <c r="AC417" s="148"/>
      <c r="AD417" s="148"/>
      <c r="AE417" s="148"/>
      <c r="AF417" s="148"/>
      <c r="AG417" s="151">
        <f>SUM(AC417:AF417)</f>
        <v>0</v>
      </c>
      <c r="AH417" s="148"/>
      <c r="AI417" s="148"/>
      <c r="AJ417" s="148"/>
      <c r="AK417" s="148"/>
      <c r="AL417" s="151">
        <f>SUM(AH417:AK417)</f>
        <v>0</v>
      </c>
      <c r="AM417" s="143">
        <f t="shared" si="100"/>
        <v>0</v>
      </c>
    </row>
    <row r="418" spans="1:39" x14ac:dyDescent="0.35">
      <c r="A418" s="199"/>
      <c r="B418" s="144"/>
      <c r="C418" s="153" t="s">
        <v>365</v>
      </c>
      <c r="D418" s="153"/>
      <c r="E418" s="153"/>
      <c r="F418" s="153"/>
      <c r="G418" s="153"/>
      <c r="H418" s="151">
        <f>SUM(D418:G418)</f>
        <v>0</v>
      </c>
      <c r="I418" s="153"/>
      <c r="J418" s="153"/>
      <c r="K418" s="153"/>
      <c r="L418" s="153"/>
      <c r="M418" s="151">
        <f>SUM(I418:L418)</f>
        <v>0</v>
      </c>
      <c r="N418" s="153"/>
      <c r="O418" s="153"/>
      <c r="P418" s="153"/>
      <c r="Q418" s="153"/>
      <c r="R418" s="151">
        <f>SUM(N418:Q418)</f>
        <v>0</v>
      </c>
      <c r="S418" s="153"/>
      <c r="T418" s="153"/>
      <c r="U418" s="153"/>
      <c r="V418" s="153"/>
      <c r="W418" s="151">
        <f>SUM(S418:V418)</f>
        <v>0</v>
      </c>
      <c r="X418" s="153"/>
      <c r="Y418" s="153"/>
      <c r="Z418" s="153"/>
      <c r="AA418" s="153"/>
      <c r="AB418" s="151">
        <f>SUM(X418:AA418)</f>
        <v>0</v>
      </c>
      <c r="AC418" s="153"/>
      <c r="AD418" s="153"/>
      <c r="AE418" s="153"/>
      <c r="AF418" s="153"/>
      <c r="AG418" s="151">
        <f>SUM(AC418:AF418)</f>
        <v>0</v>
      </c>
      <c r="AH418" s="153"/>
      <c r="AI418" s="153"/>
      <c r="AJ418" s="153"/>
      <c r="AK418" s="153"/>
      <c r="AL418" s="151">
        <f>SUM(AH418:AK418)</f>
        <v>0</v>
      </c>
      <c r="AM418" s="143">
        <f t="shared" si="100"/>
        <v>0</v>
      </c>
    </row>
    <row r="419" spans="1:39" x14ac:dyDescent="0.35">
      <c r="A419" s="156" t="s">
        <v>506</v>
      </c>
      <c r="B419" s="157">
        <v>23</v>
      </c>
      <c r="C419" s="156"/>
      <c r="D419" s="156">
        <f t="shared" ref="D419:AL419" si="101">SUM(D415:D418)</f>
        <v>0</v>
      </c>
      <c r="E419" s="156">
        <f t="shared" si="101"/>
        <v>0</v>
      </c>
      <c r="F419" s="156">
        <f t="shared" si="101"/>
        <v>0</v>
      </c>
      <c r="G419" s="156">
        <f t="shared" si="101"/>
        <v>0</v>
      </c>
      <c r="H419" s="156">
        <f t="shared" si="101"/>
        <v>0</v>
      </c>
      <c r="I419" s="156">
        <f t="shared" si="101"/>
        <v>0</v>
      </c>
      <c r="J419" s="156">
        <f t="shared" si="101"/>
        <v>0</v>
      </c>
      <c r="K419" s="156">
        <f t="shared" si="101"/>
        <v>0</v>
      </c>
      <c r="L419" s="156">
        <f t="shared" si="101"/>
        <v>0</v>
      </c>
      <c r="M419" s="156">
        <f t="shared" si="101"/>
        <v>0</v>
      </c>
      <c r="N419" s="156">
        <f t="shared" si="101"/>
        <v>0</v>
      </c>
      <c r="O419" s="156">
        <f t="shared" si="101"/>
        <v>0</v>
      </c>
      <c r="P419" s="156">
        <f t="shared" si="101"/>
        <v>0</v>
      </c>
      <c r="Q419" s="156">
        <f t="shared" si="101"/>
        <v>0</v>
      </c>
      <c r="R419" s="156">
        <f t="shared" si="101"/>
        <v>0</v>
      </c>
      <c r="S419" s="156">
        <f t="shared" si="101"/>
        <v>0</v>
      </c>
      <c r="T419" s="156">
        <f t="shared" si="101"/>
        <v>0</v>
      </c>
      <c r="U419" s="156">
        <f t="shared" si="101"/>
        <v>0</v>
      </c>
      <c r="V419" s="156">
        <f t="shared" si="101"/>
        <v>0</v>
      </c>
      <c r="W419" s="156">
        <f t="shared" si="101"/>
        <v>0</v>
      </c>
      <c r="X419" s="156">
        <f t="shared" si="101"/>
        <v>0</v>
      </c>
      <c r="Y419" s="156">
        <f t="shared" si="101"/>
        <v>0</v>
      </c>
      <c r="Z419" s="156">
        <f t="shared" si="101"/>
        <v>0</v>
      </c>
      <c r="AA419" s="156">
        <f t="shared" si="101"/>
        <v>0</v>
      </c>
      <c r="AB419" s="156">
        <f t="shared" si="101"/>
        <v>0</v>
      </c>
      <c r="AC419" s="156">
        <f t="shared" si="101"/>
        <v>0</v>
      </c>
      <c r="AD419" s="156">
        <f t="shared" si="101"/>
        <v>0</v>
      </c>
      <c r="AE419" s="156">
        <f t="shared" si="101"/>
        <v>0</v>
      </c>
      <c r="AF419" s="156">
        <f t="shared" si="101"/>
        <v>0</v>
      </c>
      <c r="AG419" s="156">
        <f t="shared" si="101"/>
        <v>0</v>
      </c>
      <c r="AH419" s="156">
        <f t="shared" si="101"/>
        <v>0</v>
      </c>
      <c r="AI419" s="156">
        <f t="shared" si="101"/>
        <v>0</v>
      </c>
      <c r="AJ419" s="156">
        <f t="shared" si="101"/>
        <v>0</v>
      </c>
      <c r="AK419" s="156">
        <f t="shared" si="101"/>
        <v>0</v>
      </c>
      <c r="AL419" s="156">
        <f t="shared" si="101"/>
        <v>0</v>
      </c>
      <c r="AM419" s="143">
        <f t="shared" si="100"/>
        <v>0</v>
      </c>
    </row>
    <row r="420" spans="1:39" x14ac:dyDescent="0.35">
      <c r="A420" s="150" t="s">
        <v>507</v>
      </c>
      <c r="B420" s="144">
        <v>7</v>
      </c>
      <c r="C420" s="148" t="s">
        <v>344</v>
      </c>
      <c r="D420" s="148"/>
      <c r="E420" s="148"/>
      <c r="F420" s="148"/>
      <c r="G420" s="148"/>
      <c r="H420" s="151">
        <f>SUM(D420:G420)</f>
        <v>0</v>
      </c>
      <c r="I420" s="148"/>
      <c r="J420" s="148"/>
      <c r="K420" s="148"/>
      <c r="L420" s="148"/>
      <c r="M420" s="151">
        <f>SUM(I420:L420)</f>
        <v>0</v>
      </c>
      <c r="N420" s="148"/>
      <c r="O420" s="148"/>
      <c r="P420" s="148"/>
      <c r="Q420" s="148"/>
      <c r="R420" s="151">
        <f>SUM(N420:Q420)</f>
        <v>0</v>
      </c>
      <c r="S420" s="148"/>
      <c r="T420" s="148"/>
      <c r="U420" s="148"/>
      <c r="V420" s="148"/>
      <c r="W420" s="151">
        <f>SUM(S420:V420)</f>
        <v>0</v>
      </c>
      <c r="X420" s="148"/>
      <c r="Y420" s="148"/>
      <c r="Z420" s="148"/>
      <c r="AA420" s="148"/>
      <c r="AB420" s="151">
        <f>SUM(X420:AA420)</f>
        <v>0</v>
      </c>
      <c r="AC420" s="148"/>
      <c r="AD420" s="148"/>
      <c r="AE420" s="148"/>
      <c r="AF420" s="148"/>
      <c r="AG420" s="151">
        <f>SUM(AC420:AF420)</f>
        <v>0</v>
      </c>
      <c r="AH420" s="148"/>
      <c r="AI420" s="148"/>
      <c r="AJ420" s="148"/>
      <c r="AK420" s="148"/>
      <c r="AL420" s="151">
        <f>SUM(AH420:AK420)</f>
        <v>0</v>
      </c>
      <c r="AM420" s="143">
        <f t="shared" si="100"/>
        <v>0</v>
      </c>
    </row>
    <row r="421" spans="1:39" x14ac:dyDescent="0.35">
      <c r="A421" s="199" t="s">
        <v>411</v>
      </c>
      <c r="B421" s="144"/>
      <c r="C421" s="153" t="s">
        <v>346</v>
      </c>
      <c r="D421" s="153"/>
      <c r="E421" s="153"/>
      <c r="F421" s="153"/>
      <c r="G421" s="153"/>
      <c r="H421" s="151">
        <f>SUM(D421:G421)</f>
        <v>0</v>
      </c>
      <c r="I421" s="153"/>
      <c r="J421" s="153"/>
      <c r="K421" s="153"/>
      <c r="L421" s="153"/>
      <c r="M421" s="151">
        <f>SUM(I421:L421)</f>
        <v>0</v>
      </c>
      <c r="N421" s="153"/>
      <c r="O421" s="153"/>
      <c r="P421" s="153"/>
      <c r="Q421" s="153"/>
      <c r="R421" s="151">
        <f>SUM(N421:Q421)</f>
        <v>0</v>
      </c>
      <c r="S421" s="153"/>
      <c r="T421" s="153"/>
      <c r="U421" s="153"/>
      <c r="V421" s="153"/>
      <c r="W421" s="151">
        <f>SUM(S421:V421)</f>
        <v>0</v>
      </c>
      <c r="X421" s="153"/>
      <c r="Y421" s="153"/>
      <c r="Z421" s="153"/>
      <c r="AA421" s="153"/>
      <c r="AB421" s="151">
        <f>SUM(X421:AA421)</f>
        <v>0</v>
      </c>
      <c r="AC421" s="153"/>
      <c r="AD421" s="153"/>
      <c r="AE421" s="153"/>
      <c r="AF421" s="153"/>
      <c r="AG421" s="151">
        <f>SUM(AC421:AF421)</f>
        <v>0</v>
      </c>
      <c r="AH421" s="153"/>
      <c r="AI421" s="153"/>
      <c r="AJ421" s="153"/>
      <c r="AK421" s="153"/>
      <c r="AL421" s="151">
        <f>SUM(AH421:AK421)</f>
        <v>0</v>
      </c>
      <c r="AM421" s="143">
        <f t="shared" si="100"/>
        <v>0</v>
      </c>
    </row>
    <row r="422" spans="1:39" x14ac:dyDescent="0.35">
      <c r="A422" s="199"/>
      <c r="B422" s="144"/>
      <c r="C422" s="148" t="s">
        <v>348</v>
      </c>
      <c r="D422" s="148"/>
      <c r="E422" s="148"/>
      <c r="F422" s="148"/>
      <c r="G422" s="148"/>
      <c r="H422" s="151">
        <f>SUM(D422:G422)</f>
        <v>0</v>
      </c>
      <c r="I422" s="148"/>
      <c r="J422" s="148"/>
      <c r="K422" s="148"/>
      <c r="L422" s="148"/>
      <c r="M422" s="151">
        <f>SUM(I422:L422)</f>
        <v>0</v>
      </c>
      <c r="N422" s="148"/>
      <c r="O422" s="148"/>
      <c r="P422" s="148"/>
      <c r="Q422" s="148"/>
      <c r="R422" s="151">
        <f>SUM(N422:Q422)</f>
        <v>0</v>
      </c>
      <c r="S422" s="148"/>
      <c r="T422" s="148"/>
      <c r="U422" s="148"/>
      <c r="V422" s="148"/>
      <c r="W422" s="151">
        <f>SUM(S422:V422)</f>
        <v>0</v>
      </c>
      <c r="X422" s="148"/>
      <c r="Y422" s="148"/>
      <c r="Z422" s="148"/>
      <c r="AA422" s="148"/>
      <c r="AB422" s="151">
        <f>SUM(X422:AA422)</f>
        <v>0</v>
      </c>
      <c r="AC422" s="148"/>
      <c r="AD422" s="148"/>
      <c r="AE422" s="148"/>
      <c r="AF422" s="148"/>
      <c r="AG422" s="151">
        <f>SUM(AC422:AF422)</f>
        <v>0</v>
      </c>
      <c r="AH422" s="148"/>
      <c r="AI422" s="148"/>
      <c r="AJ422" s="148"/>
      <c r="AK422" s="148"/>
      <c r="AL422" s="151">
        <f>SUM(AH422:AK422)</f>
        <v>0</v>
      </c>
      <c r="AM422" s="143">
        <f t="shared" si="100"/>
        <v>0</v>
      </c>
    </row>
    <row r="423" spans="1:39" x14ac:dyDescent="0.35">
      <c r="A423" s="199"/>
      <c r="B423" s="144"/>
      <c r="C423" s="153" t="s">
        <v>365</v>
      </c>
      <c r="D423" s="153"/>
      <c r="E423" s="153"/>
      <c r="F423" s="153"/>
      <c r="G423" s="153"/>
      <c r="H423" s="151">
        <f>SUM(D423:G423)</f>
        <v>0</v>
      </c>
      <c r="I423" s="153"/>
      <c r="J423" s="153"/>
      <c r="K423" s="153"/>
      <c r="L423" s="153"/>
      <c r="M423" s="151">
        <f>SUM(I423:L423)</f>
        <v>0</v>
      </c>
      <c r="N423" s="153"/>
      <c r="O423" s="153"/>
      <c r="P423" s="153"/>
      <c r="Q423" s="153"/>
      <c r="R423" s="151">
        <f>SUM(N423:Q423)</f>
        <v>0</v>
      </c>
      <c r="S423" s="153"/>
      <c r="T423" s="153"/>
      <c r="U423" s="153"/>
      <c r="V423" s="153"/>
      <c r="W423" s="151">
        <f>SUM(S423:V423)</f>
        <v>0</v>
      </c>
      <c r="X423" s="153"/>
      <c r="Y423" s="153"/>
      <c r="Z423" s="153"/>
      <c r="AA423" s="153"/>
      <c r="AB423" s="151">
        <f>SUM(X423:AA423)</f>
        <v>0</v>
      </c>
      <c r="AC423" s="153"/>
      <c r="AD423" s="153"/>
      <c r="AE423" s="153"/>
      <c r="AF423" s="153"/>
      <c r="AG423" s="151">
        <f>SUM(AC423:AF423)</f>
        <v>0</v>
      </c>
      <c r="AH423" s="153"/>
      <c r="AI423" s="153"/>
      <c r="AJ423" s="153"/>
      <c r="AK423" s="153"/>
      <c r="AL423" s="151">
        <f>SUM(AH423:AK423)</f>
        <v>0</v>
      </c>
      <c r="AM423" s="143">
        <f t="shared" si="100"/>
        <v>0</v>
      </c>
    </row>
    <row r="424" spans="1:39" x14ac:dyDescent="0.35">
      <c r="A424" s="156" t="s">
        <v>507</v>
      </c>
      <c r="B424" s="157">
        <v>7</v>
      </c>
      <c r="C424" s="156"/>
      <c r="D424" s="156">
        <f t="shared" ref="D424:AL424" si="102">SUM(D420:D423)</f>
        <v>0</v>
      </c>
      <c r="E424" s="156">
        <f t="shared" si="102"/>
        <v>0</v>
      </c>
      <c r="F424" s="156">
        <f t="shared" si="102"/>
        <v>0</v>
      </c>
      <c r="G424" s="156">
        <f t="shared" si="102"/>
        <v>0</v>
      </c>
      <c r="H424" s="156">
        <f t="shared" si="102"/>
        <v>0</v>
      </c>
      <c r="I424" s="156">
        <f t="shared" si="102"/>
        <v>0</v>
      </c>
      <c r="J424" s="156">
        <f t="shared" si="102"/>
        <v>0</v>
      </c>
      <c r="K424" s="156">
        <f t="shared" si="102"/>
        <v>0</v>
      </c>
      <c r="L424" s="156">
        <f t="shared" si="102"/>
        <v>0</v>
      </c>
      <c r="M424" s="156">
        <f t="shared" si="102"/>
        <v>0</v>
      </c>
      <c r="N424" s="156">
        <f t="shared" si="102"/>
        <v>0</v>
      </c>
      <c r="O424" s="156">
        <f t="shared" si="102"/>
        <v>0</v>
      </c>
      <c r="P424" s="156">
        <f t="shared" si="102"/>
        <v>0</v>
      </c>
      <c r="Q424" s="156">
        <f t="shared" si="102"/>
        <v>0</v>
      </c>
      <c r="R424" s="156">
        <f t="shared" si="102"/>
        <v>0</v>
      </c>
      <c r="S424" s="156">
        <f t="shared" si="102"/>
        <v>0</v>
      </c>
      <c r="T424" s="156">
        <f t="shared" si="102"/>
        <v>0</v>
      </c>
      <c r="U424" s="156">
        <f t="shared" si="102"/>
        <v>0</v>
      </c>
      <c r="V424" s="156">
        <f t="shared" si="102"/>
        <v>0</v>
      </c>
      <c r="W424" s="156">
        <f t="shared" si="102"/>
        <v>0</v>
      </c>
      <c r="X424" s="156">
        <f t="shared" si="102"/>
        <v>0</v>
      </c>
      <c r="Y424" s="156">
        <f t="shared" si="102"/>
        <v>0</v>
      </c>
      <c r="Z424" s="156">
        <f t="shared" si="102"/>
        <v>0</v>
      </c>
      <c r="AA424" s="156">
        <f t="shared" si="102"/>
        <v>0</v>
      </c>
      <c r="AB424" s="156">
        <f t="shared" si="102"/>
        <v>0</v>
      </c>
      <c r="AC424" s="156">
        <f t="shared" si="102"/>
        <v>0</v>
      </c>
      <c r="AD424" s="156">
        <f t="shared" si="102"/>
        <v>0</v>
      </c>
      <c r="AE424" s="156">
        <f t="shared" si="102"/>
        <v>0</v>
      </c>
      <c r="AF424" s="156">
        <f t="shared" si="102"/>
        <v>0</v>
      </c>
      <c r="AG424" s="156">
        <f t="shared" si="102"/>
        <v>0</v>
      </c>
      <c r="AH424" s="156">
        <f t="shared" si="102"/>
        <v>0</v>
      </c>
      <c r="AI424" s="156">
        <f t="shared" si="102"/>
        <v>0</v>
      </c>
      <c r="AJ424" s="156">
        <f t="shared" si="102"/>
        <v>0</v>
      </c>
      <c r="AK424" s="156">
        <f t="shared" si="102"/>
        <v>0</v>
      </c>
      <c r="AL424" s="156">
        <f t="shared" si="102"/>
        <v>0</v>
      </c>
      <c r="AM424" s="143">
        <f t="shared" si="100"/>
        <v>0</v>
      </c>
    </row>
    <row r="425" spans="1:39" x14ac:dyDescent="0.35">
      <c r="A425" s="150" t="s">
        <v>508</v>
      </c>
      <c r="B425" s="144">
        <v>23</v>
      </c>
      <c r="C425" s="148" t="s">
        <v>344</v>
      </c>
      <c r="D425" s="148"/>
      <c r="E425" s="148"/>
      <c r="F425" s="148"/>
      <c r="G425" s="148"/>
      <c r="H425" s="151">
        <f>SUM(D425:G425)</f>
        <v>0</v>
      </c>
      <c r="I425" s="148"/>
      <c r="J425" s="148"/>
      <c r="K425" s="148"/>
      <c r="L425" s="148"/>
      <c r="M425" s="151">
        <f>SUM(I425:L425)</f>
        <v>0</v>
      </c>
      <c r="N425" s="148"/>
      <c r="O425" s="148"/>
      <c r="P425" s="148"/>
      <c r="Q425" s="148"/>
      <c r="R425" s="151">
        <f>SUM(N425:Q425)</f>
        <v>0</v>
      </c>
      <c r="S425" s="148"/>
      <c r="T425" s="148"/>
      <c r="U425" s="148"/>
      <c r="V425" s="148"/>
      <c r="W425" s="151">
        <f>SUM(S425:V425)</f>
        <v>0</v>
      </c>
      <c r="X425" s="148"/>
      <c r="Y425" s="148"/>
      <c r="Z425" s="148"/>
      <c r="AA425" s="148"/>
      <c r="AB425" s="151">
        <f>SUM(X425:AA425)</f>
        <v>0</v>
      </c>
      <c r="AC425" s="148"/>
      <c r="AD425" s="148"/>
      <c r="AE425" s="148"/>
      <c r="AF425" s="148"/>
      <c r="AG425" s="151">
        <f>SUM(AC425:AF425)</f>
        <v>0</v>
      </c>
      <c r="AH425" s="148"/>
      <c r="AI425" s="148"/>
      <c r="AJ425" s="148"/>
      <c r="AK425" s="148"/>
      <c r="AL425" s="151">
        <f>SUM(AH425:AK425)</f>
        <v>0</v>
      </c>
      <c r="AM425" s="143">
        <f t="shared" si="100"/>
        <v>0</v>
      </c>
    </row>
    <row r="426" spans="1:39" x14ac:dyDescent="0.35">
      <c r="A426" s="199" t="s">
        <v>509</v>
      </c>
      <c r="B426" s="144"/>
      <c r="C426" s="153" t="s">
        <v>346</v>
      </c>
      <c r="D426" s="153"/>
      <c r="E426" s="153"/>
      <c r="F426" s="153"/>
      <c r="G426" s="153"/>
      <c r="H426" s="151">
        <f>SUM(D426:G426)</f>
        <v>0</v>
      </c>
      <c r="I426" s="153"/>
      <c r="J426" s="153"/>
      <c r="K426" s="153"/>
      <c r="L426" s="153"/>
      <c r="M426" s="151">
        <f>SUM(I426:L426)</f>
        <v>0</v>
      </c>
      <c r="N426" s="153"/>
      <c r="O426" s="153"/>
      <c r="P426" s="153"/>
      <c r="Q426" s="153"/>
      <c r="R426" s="151">
        <f>SUM(N426:Q426)</f>
        <v>0</v>
      </c>
      <c r="S426" s="153"/>
      <c r="T426" s="153"/>
      <c r="U426" s="153"/>
      <c r="V426" s="153"/>
      <c r="W426" s="151">
        <f>SUM(S426:V426)</f>
        <v>0</v>
      </c>
      <c r="X426" s="153"/>
      <c r="Y426" s="153"/>
      <c r="Z426" s="153"/>
      <c r="AA426" s="153"/>
      <c r="AB426" s="151">
        <f>SUM(X426:AA426)</f>
        <v>0</v>
      </c>
      <c r="AC426" s="153"/>
      <c r="AD426" s="153"/>
      <c r="AE426" s="153"/>
      <c r="AF426" s="153"/>
      <c r="AG426" s="151">
        <f>SUM(AC426:AF426)</f>
        <v>0</v>
      </c>
      <c r="AH426" s="153"/>
      <c r="AI426" s="153"/>
      <c r="AJ426" s="153"/>
      <c r="AK426" s="153"/>
      <c r="AL426" s="151">
        <f>SUM(AH426:AK426)</f>
        <v>0</v>
      </c>
      <c r="AM426" s="143">
        <f t="shared" si="100"/>
        <v>0</v>
      </c>
    </row>
    <row r="427" spans="1:39" x14ac:dyDescent="0.35">
      <c r="A427" s="199"/>
      <c r="B427" s="144"/>
      <c r="C427" s="148" t="s">
        <v>348</v>
      </c>
      <c r="D427" s="148"/>
      <c r="E427" s="148"/>
      <c r="F427" s="148"/>
      <c r="G427" s="148"/>
      <c r="H427" s="151">
        <f>SUM(D427:G427)</f>
        <v>0</v>
      </c>
      <c r="I427" s="148"/>
      <c r="J427" s="148"/>
      <c r="K427" s="148"/>
      <c r="L427" s="148"/>
      <c r="M427" s="151">
        <f>SUM(I427:L427)</f>
        <v>0</v>
      </c>
      <c r="N427" s="148"/>
      <c r="O427" s="148"/>
      <c r="P427" s="148"/>
      <c r="Q427" s="148"/>
      <c r="R427" s="151">
        <f>SUM(N427:Q427)</f>
        <v>0</v>
      </c>
      <c r="S427" s="148"/>
      <c r="T427" s="148"/>
      <c r="U427" s="148"/>
      <c r="V427" s="148"/>
      <c r="W427" s="151">
        <f>SUM(S427:V427)</f>
        <v>0</v>
      </c>
      <c r="X427" s="148"/>
      <c r="Y427" s="148"/>
      <c r="Z427" s="148"/>
      <c r="AA427" s="148"/>
      <c r="AB427" s="151">
        <f>SUM(X427:AA427)</f>
        <v>0</v>
      </c>
      <c r="AC427" s="148"/>
      <c r="AD427" s="148"/>
      <c r="AE427" s="148"/>
      <c r="AF427" s="148"/>
      <c r="AG427" s="151">
        <f>SUM(AC427:AF427)</f>
        <v>0</v>
      </c>
      <c r="AH427" s="148"/>
      <c r="AI427" s="148"/>
      <c r="AJ427" s="148"/>
      <c r="AK427" s="148"/>
      <c r="AL427" s="151">
        <f>SUM(AH427:AK427)</f>
        <v>0</v>
      </c>
      <c r="AM427" s="143">
        <f t="shared" si="100"/>
        <v>0</v>
      </c>
    </row>
    <row r="428" spans="1:39" x14ac:dyDescent="0.35">
      <c r="A428" s="199"/>
      <c r="B428" s="144"/>
      <c r="C428" s="153" t="s">
        <v>365</v>
      </c>
      <c r="D428" s="153"/>
      <c r="E428" s="153"/>
      <c r="F428" s="153"/>
      <c r="G428" s="153"/>
      <c r="H428" s="151">
        <f>SUM(D428:G428)</f>
        <v>0</v>
      </c>
      <c r="I428" s="153"/>
      <c r="J428" s="153"/>
      <c r="K428" s="153"/>
      <c r="L428" s="153"/>
      <c r="M428" s="151">
        <f>SUM(I428:L428)</f>
        <v>0</v>
      </c>
      <c r="N428" s="153"/>
      <c r="O428" s="153"/>
      <c r="P428" s="153"/>
      <c r="Q428" s="153"/>
      <c r="R428" s="151">
        <f>SUM(N428:Q428)</f>
        <v>0</v>
      </c>
      <c r="S428" s="153"/>
      <c r="T428" s="153"/>
      <c r="U428" s="153"/>
      <c r="V428" s="153"/>
      <c r="W428" s="151">
        <f>SUM(S428:V428)</f>
        <v>0</v>
      </c>
      <c r="X428" s="153"/>
      <c r="Y428" s="153"/>
      <c r="Z428" s="153"/>
      <c r="AA428" s="153"/>
      <c r="AB428" s="151">
        <f>SUM(X428:AA428)</f>
        <v>0</v>
      </c>
      <c r="AC428" s="153"/>
      <c r="AD428" s="153"/>
      <c r="AE428" s="153"/>
      <c r="AF428" s="153"/>
      <c r="AG428" s="151">
        <f>SUM(AC428:AF428)</f>
        <v>0</v>
      </c>
      <c r="AH428" s="153"/>
      <c r="AI428" s="153"/>
      <c r="AJ428" s="153"/>
      <c r="AK428" s="153"/>
      <c r="AL428" s="151">
        <f>SUM(AH428:AK428)</f>
        <v>0</v>
      </c>
      <c r="AM428" s="143">
        <f t="shared" si="100"/>
        <v>0</v>
      </c>
    </row>
    <row r="429" spans="1:39" x14ac:dyDescent="0.35">
      <c r="A429" s="156" t="s">
        <v>508</v>
      </c>
      <c r="B429" s="157">
        <v>23</v>
      </c>
      <c r="C429" s="156"/>
      <c r="D429" s="156">
        <f t="shared" ref="D429:AL429" si="103">SUM(D425:D428)</f>
        <v>0</v>
      </c>
      <c r="E429" s="156">
        <f t="shared" si="103"/>
        <v>0</v>
      </c>
      <c r="F429" s="156">
        <f t="shared" si="103"/>
        <v>0</v>
      </c>
      <c r="G429" s="156">
        <f t="shared" si="103"/>
        <v>0</v>
      </c>
      <c r="H429" s="156">
        <f t="shared" si="103"/>
        <v>0</v>
      </c>
      <c r="I429" s="156">
        <f t="shared" si="103"/>
        <v>0</v>
      </c>
      <c r="J429" s="156">
        <f t="shared" si="103"/>
        <v>0</v>
      </c>
      <c r="K429" s="156">
        <f t="shared" si="103"/>
        <v>0</v>
      </c>
      <c r="L429" s="156">
        <f t="shared" si="103"/>
        <v>0</v>
      </c>
      <c r="M429" s="156">
        <f t="shared" si="103"/>
        <v>0</v>
      </c>
      <c r="N429" s="156">
        <f t="shared" si="103"/>
        <v>0</v>
      </c>
      <c r="O429" s="156">
        <f t="shared" si="103"/>
        <v>0</v>
      </c>
      <c r="P429" s="156">
        <f t="shared" si="103"/>
        <v>0</v>
      </c>
      <c r="Q429" s="156">
        <f t="shared" si="103"/>
        <v>0</v>
      </c>
      <c r="R429" s="156">
        <f t="shared" si="103"/>
        <v>0</v>
      </c>
      <c r="S429" s="156">
        <f t="shared" si="103"/>
        <v>0</v>
      </c>
      <c r="T429" s="156">
        <f t="shared" si="103"/>
        <v>0</v>
      </c>
      <c r="U429" s="156">
        <f t="shared" si="103"/>
        <v>0</v>
      </c>
      <c r="V429" s="156">
        <f t="shared" si="103"/>
        <v>0</v>
      </c>
      <c r="W429" s="156">
        <f t="shared" si="103"/>
        <v>0</v>
      </c>
      <c r="X429" s="156">
        <f t="shared" si="103"/>
        <v>0</v>
      </c>
      <c r="Y429" s="156">
        <f t="shared" si="103"/>
        <v>0</v>
      </c>
      <c r="Z429" s="156">
        <f t="shared" si="103"/>
        <v>0</v>
      </c>
      <c r="AA429" s="156">
        <f t="shared" si="103"/>
        <v>0</v>
      </c>
      <c r="AB429" s="156">
        <f t="shared" si="103"/>
        <v>0</v>
      </c>
      <c r="AC429" s="156">
        <f t="shared" si="103"/>
        <v>0</v>
      </c>
      <c r="AD429" s="156">
        <f t="shared" si="103"/>
        <v>0</v>
      </c>
      <c r="AE429" s="156">
        <f t="shared" si="103"/>
        <v>0</v>
      </c>
      <c r="AF429" s="156">
        <f t="shared" si="103"/>
        <v>0</v>
      </c>
      <c r="AG429" s="156">
        <f t="shared" si="103"/>
        <v>0</v>
      </c>
      <c r="AH429" s="156">
        <f t="shared" si="103"/>
        <v>0</v>
      </c>
      <c r="AI429" s="156">
        <f t="shared" si="103"/>
        <v>0</v>
      </c>
      <c r="AJ429" s="156">
        <f t="shared" si="103"/>
        <v>0</v>
      </c>
      <c r="AK429" s="156">
        <f t="shared" si="103"/>
        <v>0</v>
      </c>
      <c r="AL429" s="156">
        <f t="shared" si="103"/>
        <v>0</v>
      </c>
      <c r="AM429" s="143">
        <f t="shared" si="100"/>
        <v>0</v>
      </c>
    </row>
    <row r="430" spans="1:39" x14ac:dyDescent="0.35">
      <c r="A430" s="150" t="s">
        <v>510</v>
      </c>
      <c r="B430" s="144">
        <v>24</v>
      </c>
      <c r="C430" s="148" t="s">
        <v>344</v>
      </c>
      <c r="D430" s="148"/>
      <c r="E430" s="148"/>
      <c r="F430" s="148"/>
      <c r="G430" s="148"/>
      <c r="H430" s="151">
        <f>SUM(D430:G430)</f>
        <v>0</v>
      </c>
      <c r="I430" s="148"/>
      <c r="J430" s="148"/>
      <c r="K430" s="148"/>
      <c r="L430" s="148"/>
      <c r="M430" s="151">
        <f>SUM(I430:L430)</f>
        <v>0</v>
      </c>
      <c r="N430" s="148">
        <v>1</v>
      </c>
      <c r="O430" s="148"/>
      <c r="P430" s="148"/>
      <c r="Q430" s="148"/>
      <c r="R430" s="151">
        <f>SUM(N430:Q430)</f>
        <v>1</v>
      </c>
      <c r="S430" s="148"/>
      <c r="T430" s="148"/>
      <c r="U430" s="148"/>
      <c r="V430" s="148"/>
      <c r="W430" s="151">
        <f>SUM(S430:V430)</f>
        <v>0</v>
      </c>
      <c r="X430" s="148"/>
      <c r="Y430" s="148"/>
      <c r="Z430" s="148"/>
      <c r="AA430" s="148"/>
      <c r="AB430" s="151">
        <f>SUM(X430:AA430)</f>
        <v>0</v>
      </c>
      <c r="AC430" s="148"/>
      <c r="AD430" s="148"/>
      <c r="AE430" s="148"/>
      <c r="AF430" s="148"/>
      <c r="AG430" s="151">
        <f>SUM(AC430:AF430)</f>
        <v>0</v>
      </c>
      <c r="AH430" s="148"/>
      <c r="AI430" s="148"/>
      <c r="AJ430" s="148"/>
      <c r="AK430" s="148"/>
      <c r="AL430" s="151">
        <f>SUM(AH430:AK430)</f>
        <v>0</v>
      </c>
      <c r="AM430" s="143">
        <f t="shared" si="100"/>
        <v>1</v>
      </c>
    </row>
    <row r="431" spans="1:39" x14ac:dyDescent="0.35">
      <c r="A431" s="199" t="s">
        <v>445</v>
      </c>
      <c r="B431" s="144"/>
      <c r="C431" s="153" t="s">
        <v>346</v>
      </c>
      <c r="D431" s="153"/>
      <c r="E431" s="153"/>
      <c r="F431" s="153"/>
      <c r="G431" s="153"/>
      <c r="H431" s="151">
        <f>SUM(D431:G431)</f>
        <v>0</v>
      </c>
      <c r="I431" s="153"/>
      <c r="J431" s="153"/>
      <c r="K431" s="153"/>
      <c r="L431" s="153"/>
      <c r="M431" s="151">
        <f>SUM(I431:L431)</f>
        <v>0</v>
      </c>
      <c r="N431" s="153"/>
      <c r="O431" s="153"/>
      <c r="P431" s="153"/>
      <c r="Q431" s="153"/>
      <c r="R431" s="151">
        <f>SUM(N431:Q431)</f>
        <v>0</v>
      </c>
      <c r="S431" s="153"/>
      <c r="T431" s="153"/>
      <c r="U431" s="153"/>
      <c r="V431" s="153"/>
      <c r="W431" s="151">
        <f>SUM(S431:V431)</f>
        <v>0</v>
      </c>
      <c r="X431" s="153"/>
      <c r="Y431" s="153"/>
      <c r="Z431" s="153"/>
      <c r="AA431" s="153"/>
      <c r="AB431" s="151">
        <f>SUM(X431:AA431)</f>
        <v>0</v>
      </c>
      <c r="AC431" s="153"/>
      <c r="AD431" s="153"/>
      <c r="AE431" s="153"/>
      <c r="AF431" s="153"/>
      <c r="AG431" s="151">
        <f>SUM(AC431:AF431)</f>
        <v>0</v>
      </c>
      <c r="AH431" s="153"/>
      <c r="AI431" s="153"/>
      <c r="AJ431" s="153"/>
      <c r="AK431" s="153"/>
      <c r="AL431" s="151">
        <f>SUM(AH431:AK431)</f>
        <v>0</v>
      </c>
      <c r="AM431" s="143">
        <f t="shared" si="100"/>
        <v>0</v>
      </c>
    </row>
    <row r="432" spans="1:39" x14ac:dyDescent="0.35">
      <c r="A432" s="199"/>
      <c r="B432" s="144"/>
      <c r="C432" s="148" t="s">
        <v>348</v>
      </c>
      <c r="D432" s="148"/>
      <c r="E432" s="148"/>
      <c r="F432" s="148"/>
      <c r="G432" s="148"/>
      <c r="H432" s="151">
        <f>SUM(D432:G432)</f>
        <v>0</v>
      </c>
      <c r="I432" s="148"/>
      <c r="J432" s="148"/>
      <c r="K432" s="148"/>
      <c r="L432" s="148"/>
      <c r="M432" s="151">
        <f>SUM(I432:L432)</f>
        <v>0</v>
      </c>
      <c r="N432" s="148"/>
      <c r="O432" s="148"/>
      <c r="P432" s="148"/>
      <c r="Q432" s="148"/>
      <c r="R432" s="151">
        <f>SUM(N432:Q432)</f>
        <v>0</v>
      </c>
      <c r="S432" s="148"/>
      <c r="T432" s="148"/>
      <c r="U432" s="148"/>
      <c r="V432" s="148"/>
      <c r="W432" s="151">
        <f>SUM(S432:V432)</f>
        <v>0</v>
      </c>
      <c r="X432" s="148"/>
      <c r="Y432" s="148"/>
      <c r="Z432" s="148"/>
      <c r="AA432" s="148"/>
      <c r="AB432" s="151">
        <f>SUM(X432:AA432)</f>
        <v>0</v>
      </c>
      <c r="AC432" s="148"/>
      <c r="AD432" s="148"/>
      <c r="AE432" s="148"/>
      <c r="AF432" s="148"/>
      <c r="AG432" s="151">
        <f>SUM(AC432:AF432)</f>
        <v>0</v>
      </c>
      <c r="AH432" s="148"/>
      <c r="AI432" s="148"/>
      <c r="AJ432" s="148"/>
      <c r="AK432" s="148"/>
      <c r="AL432" s="151">
        <f>SUM(AH432:AK432)</f>
        <v>0</v>
      </c>
      <c r="AM432" s="143">
        <f t="shared" si="100"/>
        <v>0</v>
      </c>
    </row>
    <row r="433" spans="1:39" x14ac:dyDescent="0.35">
      <c r="A433" s="199"/>
      <c r="B433" s="144"/>
      <c r="C433" s="153" t="s">
        <v>365</v>
      </c>
      <c r="D433" s="153"/>
      <c r="E433" s="153"/>
      <c r="F433" s="153"/>
      <c r="G433" s="153"/>
      <c r="H433" s="151">
        <f>SUM(D433:G433)</f>
        <v>0</v>
      </c>
      <c r="I433" s="153"/>
      <c r="J433" s="153"/>
      <c r="K433" s="153"/>
      <c r="L433" s="153"/>
      <c r="M433" s="151">
        <f>SUM(I433:L433)</f>
        <v>0</v>
      </c>
      <c r="N433" s="153"/>
      <c r="O433" s="153"/>
      <c r="P433" s="153"/>
      <c r="Q433" s="153"/>
      <c r="R433" s="151">
        <f>SUM(N433:Q433)</f>
        <v>0</v>
      </c>
      <c r="S433" s="153"/>
      <c r="T433" s="153"/>
      <c r="U433" s="153"/>
      <c r="V433" s="153"/>
      <c r="W433" s="151">
        <f>SUM(S433:V433)</f>
        <v>0</v>
      </c>
      <c r="X433" s="153"/>
      <c r="Y433" s="153"/>
      <c r="Z433" s="153"/>
      <c r="AA433" s="153"/>
      <c r="AB433" s="151">
        <f>SUM(X433:AA433)</f>
        <v>0</v>
      </c>
      <c r="AC433" s="153"/>
      <c r="AD433" s="153"/>
      <c r="AE433" s="153"/>
      <c r="AF433" s="153"/>
      <c r="AG433" s="151">
        <f>SUM(AC433:AF433)</f>
        <v>0</v>
      </c>
      <c r="AH433" s="153"/>
      <c r="AI433" s="153"/>
      <c r="AJ433" s="153"/>
      <c r="AK433" s="153"/>
      <c r="AL433" s="151">
        <f>SUM(AH433:AK433)</f>
        <v>0</v>
      </c>
      <c r="AM433" s="143">
        <f t="shared" si="100"/>
        <v>0</v>
      </c>
    </row>
    <row r="434" spans="1:39" x14ac:dyDescent="0.35">
      <c r="A434" s="156" t="s">
        <v>510</v>
      </c>
      <c r="B434" s="157">
        <v>24</v>
      </c>
      <c r="C434" s="156"/>
      <c r="D434" s="156">
        <f t="shared" ref="D434:AL434" si="104">SUM(D430:D433)</f>
        <v>0</v>
      </c>
      <c r="E434" s="156">
        <f t="shared" si="104"/>
        <v>0</v>
      </c>
      <c r="F434" s="156">
        <f t="shared" si="104"/>
        <v>0</v>
      </c>
      <c r="G434" s="156">
        <f t="shared" si="104"/>
        <v>0</v>
      </c>
      <c r="H434" s="156">
        <f t="shared" si="104"/>
        <v>0</v>
      </c>
      <c r="I434" s="156">
        <f t="shared" si="104"/>
        <v>0</v>
      </c>
      <c r="J434" s="156">
        <f t="shared" si="104"/>
        <v>0</v>
      </c>
      <c r="K434" s="156">
        <f t="shared" si="104"/>
        <v>0</v>
      </c>
      <c r="L434" s="156">
        <f t="shared" si="104"/>
        <v>0</v>
      </c>
      <c r="M434" s="156">
        <f t="shared" si="104"/>
        <v>0</v>
      </c>
      <c r="N434" s="156">
        <f t="shared" si="104"/>
        <v>1</v>
      </c>
      <c r="O434" s="156">
        <f t="shared" si="104"/>
        <v>0</v>
      </c>
      <c r="P434" s="156">
        <f t="shared" si="104"/>
        <v>0</v>
      </c>
      <c r="Q434" s="156">
        <f t="shared" si="104"/>
        <v>0</v>
      </c>
      <c r="R434" s="156">
        <f t="shared" si="104"/>
        <v>1</v>
      </c>
      <c r="S434" s="156">
        <f t="shared" si="104"/>
        <v>0</v>
      </c>
      <c r="T434" s="156">
        <f t="shared" si="104"/>
        <v>0</v>
      </c>
      <c r="U434" s="156">
        <f t="shared" si="104"/>
        <v>0</v>
      </c>
      <c r="V434" s="156">
        <f t="shared" si="104"/>
        <v>0</v>
      </c>
      <c r="W434" s="156">
        <f t="shared" si="104"/>
        <v>0</v>
      </c>
      <c r="X434" s="156">
        <f t="shared" si="104"/>
        <v>0</v>
      </c>
      <c r="Y434" s="156">
        <f t="shared" si="104"/>
        <v>0</v>
      </c>
      <c r="Z434" s="156">
        <f t="shared" si="104"/>
        <v>0</v>
      </c>
      <c r="AA434" s="156">
        <f t="shared" si="104"/>
        <v>0</v>
      </c>
      <c r="AB434" s="156">
        <f t="shared" si="104"/>
        <v>0</v>
      </c>
      <c r="AC434" s="156">
        <f t="shared" si="104"/>
        <v>0</v>
      </c>
      <c r="AD434" s="156">
        <f t="shared" si="104"/>
        <v>0</v>
      </c>
      <c r="AE434" s="156">
        <f t="shared" si="104"/>
        <v>0</v>
      </c>
      <c r="AF434" s="156">
        <f t="shared" si="104"/>
        <v>0</v>
      </c>
      <c r="AG434" s="156">
        <f t="shared" si="104"/>
        <v>0</v>
      </c>
      <c r="AH434" s="156">
        <f t="shared" si="104"/>
        <v>0</v>
      </c>
      <c r="AI434" s="156">
        <f t="shared" si="104"/>
        <v>0</v>
      </c>
      <c r="AJ434" s="156">
        <f t="shared" si="104"/>
        <v>0</v>
      </c>
      <c r="AK434" s="156">
        <f t="shared" si="104"/>
        <v>0</v>
      </c>
      <c r="AL434" s="156">
        <f t="shared" si="104"/>
        <v>0</v>
      </c>
      <c r="AM434" s="143">
        <f t="shared" si="100"/>
        <v>1</v>
      </c>
    </row>
  </sheetData>
  <mergeCells count="94">
    <mergeCell ref="A26:A27"/>
    <mergeCell ref="A1:C1"/>
    <mergeCell ref="D1:AL1"/>
    <mergeCell ref="D2:H2"/>
    <mergeCell ref="I2:M2"/>
    <mergeCell ref="N2:R2"/>
    <mergeCell ref="S2:W2"/>
    <mergeCell ref="X2:AB2"/>
    <mergeCell ref="AC2:AG2"/>
    <mergeCell ref="AH2:AL2"/>
    <mergeCell ref="A4:C4"/>
    <mergeCell ref="A6:A7"/>
    <mergeCell ref="A11:A12"/>
    <mergeCell ref="A16:A17"/>
    <mergeCell ref="A21:A22"/>
    <mergeCell ref="A86:A88"/>
    <mergeCell ref="A31:A32"/>
    <mergeCell ref="A36:A37"/>
    <mergeCell ref="A41:A42"/>
    <mergeCell ref="A46:A47"/>
    <mergeCell ref="A51:A52"/>
    <mergeCell ref="A56:A57"/>
    <mergeCell ref="A61:A62"/>
    <mergeCell ref="A66:A67"/>
    <mergeCell ref="A71:A72"/>
    <mergeCell ref="A76:A77"/>
    <mergeCell ref="A81:A83"/>
    <mergeCell ref="A149:A151"/>
    <mergeCell ref="A90:A93"/>
    <mergeCell ref="A97:A99"/>
    <mergeCell ref="A102:A104"/>
    <mergeCell ref="A107:A109"/>
    <mergeCell ref="A111:A114"/>
    <mergeCell ref="A118:A120"/>
    <mergeCell ref="A123:A125"/>
    <mergeCell ref="A127:A130"/>
    <mergeCell ref="A134:A136"/>
    <mergeCell ref="A139:A141"/>
    <mergeCell ref="A144:A146"/>
    <mergeCell ref="A210:A212"/>
    <mergeCell ref="A154:A156"/>
    <mergeCell ref="A159:A161"/>
    <mergeCell ref="A164:A166"/>
    <mergeCell ref="A169:A171"/>
    <mergeCell ref="A174:A176"/>
    <mergeCell ref="A179:A181"/>
    <mergeCell ref="A183:A186"/>
    <mergeCell ref="A190:A192"/>
    <mergeCell ref="A195:A197"/>
    <mergeCell ref="A200:A202"/>
    <mergeCell ref="A205:A207"/>
    <mergeCell ref="A272:A274"/>
    <mergeCell ref="A215:A217"/>
    <mergeCell ref="A220:A222"/>
    <mergeCell ref="A225:A227"/>
    <mergeCell ref="A230:A232"/>
    <mergeCell ref="A234:A237"/>
    <mergeCell ref="A241:A243"/>
    <mergeCell ref="A245:A248"/>
    <mergeCell ref="A252:A254"/>
    <mergeCell ref="A257:A259"/>
    <mergeCell ref="A262:A264"/>
    <mergeCell ref="A267:A269"/>
    <mergeCell ref="A332:A335"/>
    <mergeCell ref="A277:A279"/>
    <mergeCell ref="A282:A284"/>
    <mergeCell ref="A287:A289"/>
    <mergeCell ref="A292:A294"/>
    <mergeCell ref="A297:A299"/>
    <mergeCell ref="A302:A304"/>
    <mergeCell ref="A307:A309"/>
    <mergeCell ref="A312:A314"/>
    <mergeCell ref="A317:A319"/>
    <mergeCell ref="A323:A325"/>
    <mergeCell ref="A328:A330"/>
    <mergeCell ref="A395:A397"/>
    <mergeCell ref="A337:A340"/>
    <mergeCell ref="A344:A346"/>
    <mergeCell ref="A349:A351"/>
    <mergeCell ref="A354:A356"/>
    <mergeCell ref="A359:A361"/>
    <mergeCell ref="A364:A366"/>
    <mergeCell ref="A369:A371"/>
    <mergeCell ref="A374:A376"/>
    <mergeCell ref="A379:A381"/>
    <mergeCell ref="A383:A386"/>
    <mergeCell ref="A390:A392"/>
    <mergeCell ref="A431:A433"/>
    <mergeCell ref="A399:A402"/>
    <mergeCell ref="A406:A408"/>
    <mergeCell ref="A411:A413"/>
    <mergeCell ref="A416:A418"/>
    <mergeCell ref="A421:A423"/>
    <mergeCell ref="A426:A4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11E1E-984B-4462-A065-43496C859CAF}">
  <dimension ref="A1:AF434"/>
  <sheetViews>
    <sheetView workbookViewId="0">
      <selection activeCell="A5" sqref="A5"/>
    </sheetView>
  </sheetViews>
  <sheetFormatPr defaultRowHeight="14.5" x14ac:dyDescent="0.35"/>
  <cols>
    <col min="1" max="1" width="26.7265625" customWidth="1"/>
  </cols>
  <sheetData>
    <row r="1" spans="1:32" x14ac:dyDescent="0.35">
      <c r="A1" s="214" t="s">
        <v>321</v>
      </c>
      <c r="B1" s="214"/>
      <c r="C1" s="214"/>
      <c r="D1" s="222" t="s">
        <v>527</v>
      </c>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4"/>
    </row>
    <row r="2" spans="1:32" ht="29" x14ac:dyDescent="0.35">
      <c r="A2" s="140" t="s">
        <v>323</v>
      </c>
      <c r="B2" s="141" t="s">
        <v>324</v>
      </c>
      <c r="C2" s="140" t="s">
        <v>325</v>
      </c>
      <c r="D2" s="215" t="s">
        <v>330</v>
      </c>
      <c r="E2" s="216"/>
      <c r="F2" s="216"/>
      <c r="G2" s="217"/>
      <c r="H2" s="204" t="s">
        <v>329</v>
      </c>
      <c r="I2" s="205"/>
      <c r="J2" s="205"/>
      <c r="K2" s="206"/>
      <c r="L2" s="204" t="s">
        <v>528</v>
      </c>
      <c r="M2" s="205"/>
      <c r="N2" s="205"/>
      <c r="O2" s="206"/>
      <c r="P2" s="204" t="s">
        <v>529</v>
      </c>
      <c r="Q2" s="205"/>
      <c r="R2" s="205"/>
      <c r="S2" s="206"/>
      <c r="T2" s="204" t="s">
        <v>530</v>
      </c>
      <c r="U2" s="205"/>
      <c r="V2" s="205"/>
      <c r="W2" s="206"/>
      <c r="X2" s="204" t="s">
        <v>531</v>
      </c>
      <c r="Y2" s="205"/>
      <c r="Z2" s="205"/>
      <c r="AA2" s="206"/>
      <c r="AB2" s="204" t="s">
        <v>532</v>
      </c>
      <c r="AC2" s="205"/>
      <c r="AD2" s="205"/>
      <c r="AE2" s="206"/>
      <c r="AF2" s="140" t="s">
        <v>333</v>
      </c>
    </row>
    <row r="3" spans="1:32" x14ac:dyDescent="0.35">
      <c r="B3" s="144"/>
      <c r="D3" s="145" t="s">
        <v>338</v>
      </c>
      <c r="E3" s="145" t="s">
        <v>339</v>
      </c>
      <c r="F3" s="145" t="s">
        <v>340</v>
      </c>
      <c r="G3" s="146" t="s">
        <v>30</v>
      </c>
      <c r="H3" s="145" t="s">
        <v>338</v>
      </c>
      <c r="I3" s="145" t="s">
        <v>339</v>
      </c>
      <c r="J3" s="145" t="s">
        <v>340</v>
      </c>
      <c r="K3" s="146" t="s">
        <v>341</v>
      </c>
      <c r="L3" s="145" t="s">
        <v>338</v>
      </c>
      <c r="M3" s="145" t="s">
        <v>339</v>
      </c>
      <c r="N3" s="145" t="s">
        <v>340</v>
      </c>
      <c r="O3" s="146" t="s">
        <v>30</v>
      </c>
      <c r="P3" s="145" t="s">
        <v>338</v>
      </c>
      <c r="Q3" s="145" t="s">
        <v>339</v>
      </c>
      <c r="R3" s="145" t="s">
        <v>340</v>
      </c>
      <c r="S3" s="146" t="s">
        <v>341</v>
      </c>
      <c r="T3" s="145" t="s">
        <v>338</v>
      </c>
      <c r="U3" s="145" t="s">
        <v>339</v>
      </c>
      <c r="V3" s="145" t="s">
        <v>340</v>
      </c>
      <c r="W3" s="146" t="s">
        <v>341</v>
      </c>
      <c r="X3" s="145" t="s">
        <v>338</v>
      </c>
      <c r="Y3" s="145" t="s">
        <v>339</v>
      </c>
      <c r="Z3" s="145" t="s">
        <v>340</v>
      </c>
      <c r="AA3" s="146" t="s">
        <v>341</v>
      </c>
      <c r="AB3" s="145" t="s">
        <v>338</v>
      </c>
      <c r="AC3" s="145" t="s">
        <v>339</v>
      </c>
      <c r="AD3" s="145" t="s">
        <v>340</v>
      </c>
      <c r="AE3" s="146" t="s">
        <v>30</v>
      </c>
      <c r="AF3" s="147"/>
    </row>
    <row r="4" spans="1:32" x14ac:dyDescent="0.35">
      <c r="A4" s="207" t="s">
        <v>59</v>
      </c>
      <c r="B4" s="208"/>
      <c r="C4" s="209"/>
      <c r="D4" s="149">
        <f>SUM(D9,D14,D19,D24,D29,D34,D39,D44,D49,D54,D59,D64,D69,D74,D79,D84,D95,D100,D105,D116,D121,D132,D137,D142,D147,D152,D157,D162,D167,D172,D177,D188,D193,D198,D203,D208,D213,D218,D223,D228,D239,D250,D255,D265,D270,D275,D280,D285,D290,D295,D300,D305,D326,D342,D352,D362,D367,D372,D377,D388,D393,D404,D409,D414,D419,D424,D429,D434,D260,D310,D321,D347,D357)</f>
        <v>7</v>
      </c>
      <c r="E4" s="149">
        <f t="shared" ref="E4:AE4" si="0">SUM(E9,E14,E19,E24,E29,E34,E39,E44,E49,E54,E59,E64,E69,E74,E79,E84,E95,E100,E105,E116,E121,E132,E137,E142,E147,E152,E157,E162,E167,E172,E177,E188,E193,E198,E203,E208,E213,E218,E223,E228,E239,E250,E255,E265,E270,E275,E280,E285,E290,E295,E300,E305,E326,E342,E352,E362,E367,E372,E377,E388,E393,E404,E409,E414,E419,E424,E429,E434,E260,E310,E321,E347,E357)</f>
        <v>0</v>
      </c>
      <c r="F4" s="149">
        <f t="shared" si="0"/>
        <v>0</v>
      </c>
      <c r="G4" s="151">
        <f t="shared" si="0"/>
        <v>7</v>
      </c>
      <c r="H4" s="149">
        <f t="shared" si="0"/>
        <v>3</v>
      </c>
      <c r="I4" s="149">
        <f t="shared" si="0"/>
        <v>0</v>
      </c>
      <c r="J4" s="149">
        <f t="shared" si="0"/>
        <v>0</v>
      </c>
      <c r="K4" s="151">
        <f t="shared" si="0"/>
        <v>3</v>
      </c>
      <c r="L4" s="149">
        <f t="shared" si="0"/>
        <v>9</v>
      </c>
      <c r="M4" s="149">
        <f t="shared" si="0"/>
        <v>0</v>
      </c>
      <c r="N4" s="149">
        <f t="shared" si="0"/>
        <v>0</v>
      </c>
      <c r="O4" s="151">
        <f t="shared" si="0"/>
        <v>9</v>
      </c>
      <c r="P4" s="149">
        <f t="shared" si="0"/>
        <v>5</v>
      </c>
      <c r="Q4" s="149">
        <f t="shared" si="0"/>
        <v>0</v>
      </c>
      <c r="R4" s="149">
        <f t="shared" si="0"/>
        <v>1</v>
      </c>
      <c r="S4" s="151">
        <f t="shared" si="0"/>
        <v>6</v>
      </c>
      <c r="T4" s="149">
        <f t="shared" si="0"/>
        <v>291</v>
      </c>
      <c r="U4" s="149">
        <f t="shared" si="0"/>
        <v>38</v>
      </c>
      <c r="V4" s="149">
        <f t="shared" si="0"/>
        <v>6</v>
      </c>
      <c r="W4" s="151">
        <f t="shared" si="0"/>
        <v>335</v>
      </c>
      <c r="X4" s="149">
        <f t="shared" si="0"/>
        <v>47</v>
      </c>
      <c r="Y4" s="149">
        <f t="shared" si="0"/>
        <v>4</v>
      </c>
      <c r="Z4" s="149">
        <f t="shared" si="0"/>
        <v>5</v>
      </c>
      <c r="AA4" s="151">
        <f t="shared" si="0"/>
        <v>56</v>
      </c>
      <c r="AB4" s="149">
        <f t="shared" si="0"/>
        <v>0</v>
      </c>
      <c r="AC4" s="149">
        <f t="shared" si="0"/>
        <v>0</v>
      </c>
      <c r="AD4" s="149">
        <f t="shared" si="0"/>
        <v>0</v>
      </c>
      <c r="AE4" s="151">
        <f t="shared" si="0"/>
        <v>0</v>
      </c>
      <c r="AF4" s="168">
        <f>SUM(AE4,AA4,W4,S4,O4,K4,G4)</f>
        <v>416</v>
      </c>
    </row>
    <row r="5" spans="1:32" x14ac:dyDescent="0.35">
      <c r="A5" s="150" t="s">
        <v>342</v>
      </c>
      <c r="B5" s="144" t="s">
        <v>343</v>
      </c>
      <c r="C5" s="148" t="s">
        <v>344</v>
      </c>
      <c r="D5" s="148"/>
      <c r="E5" s="148"/>
      <c r="F5" s="148"/>
      <c r="G5" s="151">
        <f>SUM(D5:F5)</f>
        <v>0</v>
      </c>
      <c r="H5" s="148"/>
      <c r="I5" s="148"/>
      <c r="J5" s="148"/>
      <c r="K5" s="151">
        <f>SUM(H5:J5)</f>
        <v>0</v>
      </c>
      <c r="L5" s="148"/>
      <c r="M5" s="148"/>
      <c r="N5" s="148"/>
      <c r="O5" s="151">
        <f>SUM(L5:N5)</f>
        <v>0</v>
      </c>
      <c r="P5" s="148"/>
      <c r="Q5" s="148"/>
      <c r="R5" s="148"/>
      <c r="S5" s="151">
        <f>SUM(P5:R5)</f>
        <v>0</v>
      </c>
      <c r="T5" s="148">
        <v>8</v>
      </c>
      <c r="U5" s="148"/>
      <c r="V5" s="148"/>
      <c r="W5" s="151">
        <f>SUM(T5:V5)</f>
        <v>8</v>
      </c>
      <c r="X5" s="148"/>
      <c r="Y5" s="148"/>
      <c r="Z5" s="148"/>
      <c r="AA5" s="151">
        <f>SUM(X5:Z5)</f>
        <v>0</v>
      </c>
      <c r="AB5" s="148"/>
      <c r="AC5" s="148"/>
      <c r="AD5" s="148"/>
      <c r="AE5" s="151">
        <f>SUM(AB5:AD5)</f>
        <v>0</v>
      </c>
      <c r="AF5" s="143">
        <f t="shared" ref="AF5:AF68" si="1">SUM(G5,K5,O5,S5,W5,AA5,AE5)</f>
        <v>8</v>
      </c>
    </row>
    <row r="6" spans="1:32" x14ac:dyDescent="0.35">
      <c r="A6" s="200" t="s">
        <v>345</v>
      </c>
      <c r="B6" s="144"/>
      <c r="C6" s="153" t="s">
        <v>346</v>
      </c>
      <c r="D6" s="153"/>
      <c r="E6" s="153"/>
      <c r="F6" s="153"/>
      <c r="G6" s="151">
        <f>SUM(D6:F6)</f>
        <v>0</v>
      </c>
      <c r="H6" s="153"/>
      <c r="I6" s="153"/>
      <c r="J6" s="153"/>
      <c r="K6" s="151">
        <f>SUM(H6:J6)</f>
        <v>0</v>
      </c>
      <c r="L6" s="153"/>
      <c r="M6" s="153"/>
      <c r="N6" s="153"/>
      <c r="O6" s="151">
        <f>SUM(L6:N6)</f>
        <v>0</v>
      </c>
      <c r="P6" s="153"/>
      <c r="Q6" s="153"/>
      <c r="R6" s="153"/>
      <c r="S6" s="151">
        <f>SUM(P6:R6)</f>
        <v>0</v>
      </c>
      <c r="T6" s="153">
        <v>3</v>
      </c>
      <c r="U6" s="153"/>
      <c r="V6" s="153"/>
      <c r="W6" s="151">
        <f>SUM(T6:V6)</f>
        <v>3</v>
      </c>
      <c r="X6" s="153"/>
      <c r="Y6" s="153"/>
      <c r="Z6" s="153"/>
      <c r="AA6" s="151">
        <f>SUM(X6:Z6)</f>
        <v>0</v>
      </c>
      <c r="AB6" s="153"/>
      <c r="AC6" s="153"/>
      <c r="AD6" s="153"/>
      <c r="AE6" s="151">
        <f>SUM(AB6:AD6)</f>
        <v>0</v>
      </c>
      <c r="AF6" s="143">
        <f t="shared" si="1"/>
        <v>3</v>
      </c>
    </row>
    <row r="7" spans="1:32" x14ac:dyDescent="0.35">
      <c r="A7" s="200"/>
      <c r="B7" s="144"/>
      <c r="C7" s="148" t="s">
        <v>348</v>
      </c>
      <c r="D7" s="148"/>
      <c r="E7" s="148"/>
      <c r="F7" s="148"/>
      <c r="G7" s="151">
        <f>SUM(D7:F7)</f>
        <v>0</v>
      </c>
      <c r="H7" s="148">
        <v>1</v>
      </c>
      <c r="I7" s="148"/>
      <c r="J7" s="148"/>
      <c r="K7" s="151">
        <f>SUM(H7:J7)</f>
        <v>1</v>
      </c>
      <c r="L7" s="148"/>
      <c r="M7" s="148"/>
      <c r="N7" s="148"/>
      <c r="O7" s="151">
        <f>SUM(L7:N7)</f>
        <v>0</v>
      </c>
      <c r="P7" s="148"/>
      <c r="Q7" s="148"/>
      <c r="R7" s="148"/>
      <c r="S7" s="151">
        <f>SUM(P7:R7)</f>
        <v>0</v>
      </c>
      <c r="T7" s="148">
        <v>6</v>
      </c>
      <c r="U7" s="148"/>
      <c r="V7" s="148"/>
      <c r="W7" s="151">
        <f>SUM(T7:V7)</f>
        <v>6</v>
      </c>
      <c r="X7" s="148"/>
      <c r="Y7" s="148"/>
      <c r="Z7" s="148"/>
      <c r="AA7" s="151">
        <f>SUM(X7:Z7)</f>
        <v>0</v>
      </c>
      <c r="AB7" s="148"/>
      <c r="AC7" s="148"/>
      <c r="AD7" s="148"/>
      <c r="AE7" s="151">
        <f>SUM(AB7:AD7)</f>
        <v>0</v>
      </c>
      <c r="AF7" s="143">
        <f t="shared" si="1"/>
        <v>7</v>
      </c>
    </row>
    <row r="8" spans="1:32" x14ac:dyDescent="0.35">
      <c r="B8" s="144"/>
      <c r="C8" s="153" t="s">
        <v>353</v>
      </c>
      <c r="D8" s="153"/>
      <c r="E8" s="153"/>
      <c r="F8" s="153"/>
      <c r="G8" s="151">
        <f>SUM(D8:F8)</f>
        <v>0</v>
      </c>
      <c r="H8" s="153"/>
      <c r="I8" s="153"/>
      <c r="J8" s="153"/>
      <c r="K8" s="151">
        <f>SUM(H8:J8)</f>
        <v>0</v>
      </c>
      <c r="L8" s="153"/>
      <c r="M8" s="153"/>
      <c r="N8" s="153"/>
      <c r="O8" s="151">
        <f>SUM(L8:N8)</f>
        <v>0</v>
      </c>
      <c r="P8" s="153"/>
      <c r="Q8" s="153"/>
      <c r="R8" s="153"/>
      <c r="S8" s="151">
        <f>SUM(P8:R8)</f>
        <v>0</v>
      </c>
      <c r="T8" s="153"/>
      <c r="U8" s="153"/>
      <c r="V8" s="153"/>
      <c r="W8" s="151">
        <f>SUM(T8:V8)</f>
        <v>0</v>
      </c>
      <c r="X8" s="153"/>
      <c r="Y8" s="153"/>
      <c r="Z8" s="153"/>
      <c r="AA8" s="151">
        <f>SUM(X8:Z8)</f>
        <v>0</v>
      </c>
      <c r="AB8" s="153"/>
      <c r="AC8" s="153"/>
      <c r="AD8" s="153"/>
      <c r="AE8" s="151">
        <f>SUM(AB8:AD8)</f>
        <v>0</v>
      </c>
      <c r="AF8" s="143">
        <f t="shared" si="1"/>
        <v>0</v>
      </c>
    </row>
    <row r="9" spans="1:32" x14ac:dyDescent="0.35">
      <c r="A9" s="156" t="s">
        <v>342</v>
      </c>
      <c r="B9" s="157" t="s">
        <v>343</v>
      </c>
      <c r="C9" s="156"/>
      <c r="D9" s="156">
        <f t="shared" ref="D9:AE9" si="2">SUM(D5:D8)</f>
        <v>0</v>
      </c>
      <c r="E9" s="156">
        <f t="shared" si="2"/>
        <v>0</v>
      </c>
      <c r="F9" s="156">
        <f t="shared" si="2"/>
        <v>0</v>
      </c>
      <c r="G9" s="156">
        <f t="shared" si="2"/>
        <v>0</v>
      </c>
      <c r="H9" s="156">
        <f t="shared" si="2"/>
        <v>1</v>
      </c>
      <c r="I9" s="156">
        <f t="shared" si="2"/>
        <v>0</v>
      </c>
      <c r="J9" s="156">
        <f t="shared" si="2"/>
        <v>0</v>
      </c>
      <c r="K9" s="156">
        <f t="shared" si="2"/>
        <v>1</v>
      </c>
      <c r="L9" s="156">
        <f t="shared" si="2"/>
        <v>0</v>
      </c>
      <c r="M9" s="156">
        <f t="shared" si="2"/>
        <v>0</v>
      </c>
      <c r="N9" s="156">
        <f t="shared" si="2"/>
        <v>0</v>
      </c>
      <c r="O9" s="156">
        <f t="shared" si="2"/>
        <v>0</v>
      </c>
      <c r="P9" s="156">
        <f t="shared" si="2"/>
        <v>0</v>
      </c>
      <c r="Q9" s="156">
        <f t="shared" si="2"/>
        <v>0</v>
      </c>
      <c r="R9" s="156">
        <f t="shared" si="2"/>
        <v>0</v>
      </c>
      <c r="S9" s="156">
        <f t="shared" si="2"/>
        <v>0</v>
      </c>
      <c r="T9" s="156">
        <f t="shared" si="2"/>
        <v>17</v>
      </c>
      <c r="U9" s="156">
        <f t="shared" si="2"/>
        <v>0</v>
      </c>
      <c r="V9" s="156">
        <f t="shared" si="2"/>
        <v>0</v>
      </c>
      <c r="W9" s="156">
        <f t="shared" si="2"/>
        <v>17</v>
      </c>
      <c r="X9" s="156">
        <f t="shared" si="2"/>
        <v>0</v>
      </c>
      <c r="Y9" s="156">
        <f t="shared" si="2"/>
        <v>0</v>
      </c>
      <c r="Z9" s="156">
        <f t="shared" si="2"/>
        <v>0</v>
      </c>
      <c r="AA9" s="156">
        <f t="shared" si="2"/>
        <v>0</v>
      </c>
      <c r="AB9" s="156">
        <f t="shared" si="2"/>
        <v>0</v>
      </c>
      <c r="AC9" s="156">
        <f t="shared" si="2"/>
        <v>0</v>
      </c>
      <c r="AD9" s="156">
        <f t="shared" si="2"/>
        <v>0</v>
      </c>
      <c r="AE9" s="156">
        <f t="shared" si="2"/>
        <v>0</v>
      </c>
      <c r="AF9" s="143">
        <f t="shared" si="1"/>
        <v>18</v>
      </c>
    </row>
    <row r="10" spans="1:32" x14ac:dyDescent="0.35">
      <c r="A10" s="150" t="s">
        <v>356</v>
      </c>
      <c r="B10" s="144">
        <v>23</v>
      </c>
      <c r="C10" s="148" t="s">
        <v>344</v>
      </c>
      <c r="D10" s="148"/>
      <c r="E10" s="148"/>
      <c r="F10" s="148"/>
      <c r="G10" s="151">
        <f>SUM(D10:F10)</f>
        <v>0</v>
      </c>
      <c r="H10" s="148"/>
      <c r="I10" s="148"/>
      <c r="J10" s="148"/>
      <c r="K10" s="151">
        <f>SUM(H10:J10)</f>
        <v>0</v>
      </c>
      <c r="L10" s="148"/>
      <c r="M10" s="148"/>
      <c r="N10" s="148"/>
      <c r="O10" s="151">
        <f>SUM(L10:N10)</f>
        <v>0</v>
      </c>
      <c r="P10" s="148"/>
      <c r="Q10" s="148"/>
      <c r="R10" s="148"/>
      <c r="S10" s="151">
        <f>SUM(P10:R10)</f>
        <v>0</v>
      </c>
      <c r="T10" s="148"/>
      <c r="U10" s="148"/>
      <c r="V10" s="148"/>
      <c r="W10" s="151">
        <f>SUM(T10:V10)</f>
        <v>0</v>
      </c>
      <c r="X10" s="148"/>
      <c r="Y10" s="148"/>
      <c r="Z10" s="148"/>
      <c r="AA10" s="151">
        <f>SUM(X10:Z10)</f>
        <v>0</v>
      </c>
      <c r="AB10" s="148"/>
      <c r="AC10" s="148"/>
      <c r="AD10" s="148"/>
      <c r="AE10" s="151">
        <f>SUM(AB10:AD10)</f>
        <v>0</v>
      </c>
      <c r="AF10" s="143">
        <f t="shared" si="1"/>
        <v>0</v>
      </c>
    </row>
    <row r="11" spans="1:32" x14ac:dyDescent="0.35">
      <c r="A11" s="200" t="s">
        <v>509</v>
      </c>
      <c r="B11" s="144"/>
      <c r="C11" s="153" t="s">
        <v>346</v>
      </c>
      <c r="D11" s="153"/>
      <c r="E11" s="153"/>
      <c r="F11" s="153"/>
      <c r="G11" s="151">
        <f>SUM(D11:F11)</f>
        <v>0</v>
      </c>
      <c r="H11" s="153"/>
      <c r="I11" s="153"/>
      <c r="J11" s="153"/>
      <c r="K11" s="151">
        <f>SUM(H11:J11)</f>
        <v>0</v>
      </c>
      <c r="L11" s="153"/>
      <c r="M11" s="153"/>
      <c r="N11" s="153"/>
      <c r="O11" s="151">
        <f>SUM(L11:N11)</f>
        <v>0</v>
      </c>
      <c r="P11" s="153"/>
      <c r="Q11" s="153"/>
      <c r="R11" s="153"/>
      <c r="S11" s="151">
        <f>SUM(P11:R11)</f>
        <v>0</v>
      </c>
      <c r="T11" s="153"/>
      <c r="U11" s="153"/>
      <c r="V11" s="153"/>
      <c r="W11" s="151">
        <f>SUM(T11:V11)</f>
        <v>0</v>
      </c>
      <c r="X11" s="153"/>
      <c r="Y11" s="153"/>
      <c r="Z11" s="153"/>
      <c r="AA11" s="151">
        <f>SUM(X11:Z11)</f>
        <v>0</v>
      </c>
      <c r="AB11" s="153"/>
      <c r="AC11" s="153"/>
      <c r="AD11" s="153"/>
      <c r="AE11" s="151">
        <f>SUM(AB11:AD11)</f>
        <v>0</v>
      </c>
      <c r="AF11" s="143">
        <f t="shared" si="1"/>
        <v>0</v>
      </c>
    </row>
    <row r="12" spans="1:32" x14ac:dyDescent="0.35">
      <c r="A12" s="200"/>
      <c r="B12" s="144"/>
      <c r="C12" s="148" t="s">
        <v>348</v>
      </c>
      <c r="D12" s="148"/>
      <c r="E12" s="148"/>
      <c r="F12" s="148"/>
      <c r="G12" s="151">
        <f>SUM(D12:F12)</f>
        <v>0</v>
      </c>
      <c r="H12" s="148"/>
      <c r="I12" s="148"/>
      <c r="J12" s="148"/>
      <c r="K12" s="151">
        <f>SUM(H12:J12)</f>
        <v>0</v>
      </c>
      <c r="L12" s="148"/>
      <c r="M12" s="148"/>
      <c r="N12" s="148"/>
      <c r="O12" s="151">
        <f>SUM(L12:N12)</f>
        <v>0</v>
      </c>
      <c r="P12" s="148"/>
      <c r="Q12" s="148"/>
      <c r="R12" s="148"/>
      <c r="S12" s="151">
        <f>SUM(P12:R12)</f>
        <v>0</v>
      </c>
      <c r="T12" s="148"/>
      <c r="U12" s="148"/>
      <c r="V12" s="148"/>
      <c r="W12" s="151">
        <f>SUM(T12:V12)</f>
        <v>0</v>
      </c>
      <c r="X12" s="148"/>
      <c r="Y12" s="148"/>
      <c r="Z12" s="148"/>
      <c r="AA12" s="151">
        <f>SUM(X12:Z12)</f>
        <v>0</v>
      </c>
      <c r="AB12" s="148"/>
      <c r="AC12" s="148"/>
      <c r="AD12" s="148"/>
      <c r="AE12" s="151">
        <f>SUM(AB12:AD12)</f>
        <v>0</v>
      </c>
      <c r="AF12" s="143">
        <f t="shared" si="1"/>
        <v>0</v>
      </c>
    </row>
    <row r="13" spans="1:32" x14ac:dyDescent="0.35">
      <c r="B13" s="144"/>
      <c r="C13" s="158" t="s">
        <v>365</v>
      </c>
      <c r="D13" s="158"/>
      <c r="E13" s="158"/>
      <c r="F13" s="158"/>
      <c r="G13" s="146">
        <f>SUM(D13:F13)</f>
        <v>0</v>
      </c>
      <c r="H13" s="158"/>
      <c r="I13" s="158"/>
      <c r="J13" s="158"/>
      <c r="K13" s="146">
        <f>SUM(H13:J13)</f>
        <v>0</v>
      </c>
      <c r="L13" s="158"/>
      <c r="M13" s="158"/>
      <c r="N13" s="158"/>
      <c r="O13" s="146">
        <f>SUM(L13:N13)</f>
        <v>0</v>
      </c>
      <c r="P13" s="158"/>
      <c r="Q13" s="158"/>
      <c r="R13" s="158"/>
      <c r="S13" s="146">
        <f>SUM(P13:R13)</f>
        <v>0</v>
      </c>
      <c r="T13" s="158"/>
      <c r="U13" s="158"/>
      <c r="V13" s="158"/>
      <c r="W13" s="146">
        <f>SUM(T13:V13)</f>
        <v>0</v>
      </c>
      <c r="X13" s="158"/>
      <c r="Y13" s="158"/>
      <c r="Z13" s="158"/>
      <c r="AA13" s="146">
        <f>SUM(X13:Z13)</f>
        <v>0</v>
      </c>
      <c r="AB13" s="158"/>
      <c r="AC13" s="158"/>
      <c r="AD13" s="158"/>
      <c r="AE13" s="146">
        <f>SUM(AB13:AD13)</f>
        <v>0</v>
      </c>
      <c r="AF13" s="170">
        <f t="shared" si="1"/>
        <v>0</v>
      </c>
    </row>
    <row r="14" spans="1:32" x14ac:dyDescent="0.35">
      <c r="A14" s="156" t="s">
        <v>356</v>
      </c>
      <c r="B14" s="157">
        <v>23</v>
      </c>
      <c r="C14" s="156"/>
      <c r="D14" s="156">
        <f t="shared" ref="D14:AE14" si="3">SUM(D10:D13)</f>
        <v>0</v>
      </c>
      <c r="E14" s="156">
        <f t="shared" si="3"/>
        <v>0</v>
      </c>
      <c r="F14" s="156">
        <f t="shared" si="3"/>
        <v>0</v>
      </c>
      <c r="G14" s="156">
        <f t="shared" si="3"/>
        <v>0</v>
      </c>
      <c r="H14" s="156">
        <f t="shared" si="3"/>
        <v>0</v>
      </c>
      <c r="I14" s="156">
        <f t="shared" si="3"/>
        <v>0</v>
      </c>
      <c r="J14" s="156">
        <f t="shared" si="3"/>
        <v>0</v>
      </c>
      <c r="K14" s="156">
        <f t="shared" si="3"/>
        <v>0</v>
      </c>
      <c r="L14" s="156">
        <f t="shared" si="3"/>
        <v>0</v>
      </c>
      <c r="M14" s="156">
        <f t="shared" si="3"/>
        <v>0</v>
      </c>
      <c r="N14" s="156">
        <f t="shared" si="3"/>
        <v>0</v>
      </c>
      <c r="O14" s="156">
        <f t="shared" si="3"/>
        <v>0</v>
      </c>
      <c r="P14" s="156">
        <f t="shared" si="3"/>
        <v>0</v>
      </c>
      <c r="Q14" s="156">
        <f t="shared" si="3"/>
        <v>0</v>
      </c>
      <c r="R14" s="156">
        <f t="shared" si="3"/>
        <v>0</v>
      </c>
      <c r="S14" s="156">
        <f t="shared" si="3"/>
        <v>0</v>
      </c>
      <c r="T14" s="156">
        <f t="shared" si="3"/>
        <v>0</v>
      </c>
      <c r="U14" s="156">
        <f t="shared" si="3"/>
        <v>0</v>
      </c>
      <c r="V14" s="156">
        <f t="shared" si="3"/>
        <v>0</v>
      </c>
      <c r="W14" s="156">
        <f t="shared" si="3"/>
        <v>0</v>
      </c>
      <c r="X14" s="156">
        <f t="shared" si="3"/>
        <v>0</v>
      </c>
      <c r="Y14" s="156">
        <f t="shared" si="3"/>
        <v>0</v>
      </c>
      <c r="Z14" s="156">
        <f t="shared" si="3"/>
        <v>0</v>
      </c>
      <c r="AA14" s="156">
        <f t="shared" si="3"/>
        <v>0</v>
      </c>
      <c r="AB14" s="156">
        <f t="shared" si="3"/>
        <v>0</v>
      </c>
      <c r="AC14" s="156">
        <f t="shared" si="3"/>
        <v>0</v>
      </c>
      <c r="AD14" s="156">
        <f t="shared" si="3"/>
        <v>0</v>
      </c>
      <c r="AE14" s="156">
        <f t="shared" si="3"/>
        <v>0</v>
      </c>
      <c r="AF14" s="143">
        <f t="shared" si="1"/>
        <v>0</v>
      </c>
    </row>
    <row r="15" spans="1:32" x14ac:dyDescent="0.35">
      <c r="A15" s="150" t="s">
        <v>514</v>
      </c>
      <c r="B15" s="144" t="s">
        <v>363</v>
      </c>
      <c r="C15" s="148" t="s">
        <v>344</v>
      </c>
      <c r="D15" s="148"/>
      <c r="E15" s="148"/>
      <c r="F15" s="148"/>
      <c r="G15" s="151">
        <f>SUM(D15:F15)</f>
        <v>0</v>
      </c>
      <c r="H15" s="148"/>
      <c r="I15" s="148"/>
      <c r="J15" s="148"/>
      <c r="K15" s="151">
        <f>SUM(H15:J15)</f>
        <v>0</v>
      </c>
      <c r="L15" s="148"/>
      <c r="M15" s="148"/>
      <c r="N15" s="148"/>
      <c r="O15" s="151">
        <f>SUM(L15:N15)</f>
        <v>0</v>
      </c>
      <c r="P15" s="148"/>
      <c r="Q15" s="148"/>
      <c r="R15" s="148"/>
      <c r="S15" s="151">
        <f>SUM(P15:R15)</f>
        <v>0</v>
      </c>
      <c r="T15" s="148"/>
      <c r="U15" s="148"/>
      <c r="V15" s="148"/>
      <c r="W15" s="151">
        <f>SUM(T15:V15)</f>
        <v>0</v>
      </c>
      <c r="X15" s="148"/>
      <c r="Y15" s="148"/>
      <c r="Z15" s="148"/>
      <c r="AA15" s="151">
        <f>SUM(X15:Z15)</f>
        <v>0</v>
      </c>
      <c r="AB15" s="148"/>
      <c r="AC15" s="148"/>
      <c r="AD15" s="148"/>
      <c r="AE15" s="151">
        <f>SUM(AB15:AD15)</f>
        <v>0</v>
      </c>
      <c r="AF15" s="143">
        <f t="shared" si="1"/>
        <v>0</v>
      </c>
    </row>
    <row r="16" spans="1:32" x14ac:dyDescent="0.35">
      <c r="A16" s="200" t="s">
        <v>515</v>
      </c>
      <c r="B16" s="144"/>
      <c r="C16" s="153" t="s">
        <v>346</v>
      </c>
      <c r="D16" s="153"/>
      <c r="E16" s="153"/>
      <c r="F16" s="153"/>
      <c r="G16" s="151">
        <f>SUM(D16:F16)</f>
        <v>0</v>
      </c>
      <c r="H16" s="153"/>
      <c r="I16" s="153"/>
      <c r="J16" s="153"/>
      <c r="K16" s="151">
        <f>SUM(H16:J16)</f>
        <v>0</v>
      </c>
      <c r="L16" s="153"/>
      <c r="M16" s="153"/>
      <c r="N16" s="153"/>
      <c r="O16" s="151">
        <f>SUM(L16:N16)</f>
        <v>0</v>
      </c>
      <c r="P16" s="153"/>
      <c r="Q16" s="153"/>
      <c r="R16" s="153"/>
      <c r="S16" s="151">
        <f>SUM(P16:R16)</f>
        <v>0</v>
      </c>
      <c r="T16" s="153"/>
      <c r="U16" s="153"/>
      <c r="V16" s="153"/>
      <c r="W16" s="151">
        <f>SUM(T16:V16)</f>
        <v>0</v>
      </c>
      <c r="X16" s="153"/>
      <c r="Y16" s="153"/>
      <c r="Z16" s="153"/>
      <c r="AA16" s="151">
        <f>SUM(X16:Z16)</f>
        <v>0</v>
      </c>
      <c r="AB16" s="153"/>
      <c r="AC16" s="153"/>
      <c r="AD16" s="153"/>
      <c r="AE16" s="151">
        <f>SUM(AB16:AD16)</f>
        <v>0</v>
      </c>
      <c r="AF16" s="143">
        <f t="shared" si="1"/>
        <v>0</v>
      </c>
    </row>
    <row r="17" spans="1:32" x14ac:dyDescent="0.35">
      <c r="A17" s="200"/>
      <c r="B17" s="144"/>
      <c r="C17" s="148" t="s">
        <v>348</v>
      </c>
      <c r="D17" s="148"/>
      <c r="E17" s="148"/>
      <c r="F17" s="148"/>
      <c r="G17" s="151">
        <f>SUM(D17:F17)</f>
        <v>0</v>
      </c>
      <c r="H17" s="148"/>
      <c r="I17" s="148"/>
      <c r="J17" s="148"/>
      <c r="K17" s="151">
        <f>SUM(H17:J17)</f>
        <v>0</v>
      </c>
      <c r="L17" s="148"/>
      <c r="M17" s="148"/>
      <c r="N17" s="148"/>
      <c r="O17" s="151">
        <f>SUM(L17:N17)</f>
        <v>0</v>
      </c>
      <c r="P17" s="148"/>
      <c r="Q17" s="148"/>
      <c r="R17" s="148"/>
      <c r="S17" s="151">
        <f>SUM(P17:R17)</f>
        <v>0</v>
      </c>
      <c r="T17" s="148"/>
      <c r="U17" s="148"/>
      <c r="V17" s="148"/>
      <c r="W17" s="151">
        <f>SUM(T17:V17)</f>
        <v>0</v>
      </c>
      <c r="X17" s="148"/>
      <c r="Y17" s="148"/>
      <c r="Z17" s="148"/>
      <c r="AA17" s="151">
        <f>SUM(X17:Z17)</f>
        <v>0</v>
      </c>
      <c r="AB17" s="148"/>
      <c r="AC17" s="148"/>
      <c r="AD17" s="148"/>
      <c r="AE17" s="151">
        <f>SUM(AB17:AD17)</f>
        <v>0</v>
      </c>
      <c r="AF17" s="143">
        <f t="shared" si="1"/>
        <v>0</v>
      </c>
    </row>
    <row r="18" spans="1:32" x14ac:dyDescent="0.35">
      <c r="B18" s="144"/>
      <c r="C18" s="158" t="s">
        <v>365</v>
      </c>
      <c r="D18" s="158"/>
      <c r="E18" s="158"/>
      <c r="F18" s="158"/>
      <c r="G18" s="146">
        <f>SUM(D18:F18)</f>
        <v>0</v>
      </c>
      <c r="H18" s="158"/>
      <c r="I18" s="158"/>
      <c r="J18" s="158"/>
      <c r="K18" s="146">
        <f>SUM(H18:J18)</f>
        <v>0</v>
      </c>
      <c r="L18" s="158"/>
      <c r="M18" s="158"/>
      <c r="N18" s="158"/>
      <c r="O18" s="146">
        <f>SUM(L18:N18)</f>
        <v>0</v>
      </c>
      <c r="P18" s="158"/>
      <c r="Q18" s="158"/>
      <c r="R18" s="158"/>
      <c r="S18" s="146">
        <f>SUM(P18:R18)</f>
        <v>0</v>
      </c>
      <c r="T18" s="158"/>
      <c r="U18" s="158"/>
      <c r="V18" s="158"/>
      <c r="W18" s="146">
        <f>SUM(T18:V18)</f>
        <v>0</v>
      </c>
      <c r="X18" s="158"/>
      <c r="Y18" s="158"/>
      <c r="Z18" s="158"/>
      <c r="AA18" s="146">
        <f>SUM(X18:Z18)</f>
        <v>0</v>
      </c>
      <c r="AB18" s="158"/>
      <c r="AC18" s="158"/>
      <c r="AD18" s="158"/>
      <c r="AE18" s="146">
        <f>SUM(AB18:AD18)</f>
        <v>0</v>
      </c>
      <c r="AF18" s="170">
        <f t="shared" si="1"/>
        <v>0</v>
      </c>
    </row>
    <row r="19" spans="1:32" x14ac:dyDescent="0.35">
      <c r="A19" s="156" t="s">
        <v>514</v>
      </c>
      <c r="B19" s="157" t="s">
        <v>363</v>
      </c>
      <c r="C19" s="156"/>
      <c r="D19" s="156">
        <f t="shared" ref="D19:AE19" si="4">SUM(D15:D18)</f>
        <v>0</v>
      </c>
      <c r="E19" s="156">
        <f t="shared" si="4"/>
        <v>0</v>
      </c>
      <c r="F19" s="156">
        <f t="shared" si="4"/>
        <v>0</v>
      </c>
      <c r="G19" s="156">
        <f t="shared" si="4"/>
        <v>0</v>
      </c>
      <c r="H19" s="156">
        <f t="shared" si="4"/>
        <v>0</v>
      </c>
      <c r="I19" s="156">
        <f t="shared" si="4"/>
        <v>0</v>
      </c>
      <c r="J19" s="156">
        <f t="shared" si="4"/>
        <v>0</v>
      </c>
      <c r="K19" s="156">
        <f t="shared" si="4"/>
        <v>0</v>
      </c>
      <c r="L19" s="156">
        <f t="shared" si="4"/>
        <v>0</v>
      </c>
      <c r="M19" s="156">
        <f t="shared" si="4"/>
        <v>0</v>
      </c>
      <c r="N19" s="156">
        <f t="shared" si="4"/>
        <v>0</v>
      </c>
      <c r="O19" s="156">
        <f t="shared" si="4"/>
        <v>0</v>
      </c>
      <c r="P19" s="156">
        <f t="shared" si="4"/>
        <v>0</v>
      </c>
      <c r="Q19" s="156">
        <f t="shared" si="4"/>
        <v>0</v>
      </c>
      <c r="R19" s="156">
        <f t="shared" si="4"/>
        <v>0</v>
      </c>
      <c r="S19" s="156">
        <f t="shared" si="4"/>
        <v>0</v>
      </c>
      <c r="T19" s="156">
        <f t="shared" si="4"/>
        <v>0</v>
      </c>
      <c r="U19" s="156">
        <f t="shared" si="4"/>
        <v>0</v>
      </c>
      <c r="V19" s="156">
        <f t="shared" si="4"/>
        <v>0</v>
      </c>
      <c r="W19" s="156">
        <f t="shared" si="4"/>
        <v>0</v>
      </c>
      <c r="X19" s="156">
        <f t="shared" si="4"/>
        <v>0</v>
      </c>
      <c r="Y19" s="156">
        <f t="shared" si="4"/>
        <v>0</v>
      </c>
      <c r="Z19" s="156">
        <f t="shared" si="4"/>
        <v>0</v>
      </c>
      <c r="AA19" s="156">
        <f t="shared" si="4"/>
        <v>0</v>
      </c>
      <c r="AB19" s="156">
        <f t="shared" si="4"/>
        <v>0</v>
      </c>
      <c r="AC19" s="156">
        <f t="shared" si="4"/>
        <v>0</v>
      </c>
      <c r="AD19" s="156">
        <f t="shared" si="4"/>
        <v>0</v>
      </c>
      <c r="AE19" s="156">
        <f t="shared" si="4"/>
        <v>0</v>
      </c>
      <c r="AF19" s="143">
        <f t="shared" si="1"/>
        <v>0</v>
      </c>
    </row>
    <row r="20" spans="1:32" x14ac:dyDescent="0.35">
      <c r="A20" s="150" t="s">
        <v>366</v>
      </c>
      <c r="B20" s="144">
        <v>13</v>
      </c>
      <c r="C20" s="148" t="s">
        <v>344</v>
      </c>
      <c r="D20" s="148"/>
      <c r="E20" s="148"/>
      <c r="F20" s="148"/>
      <c r="G20" s="151">
        <f>SUM(D20:F20)</f>
        <v>0</v>
      </c>
      <c r="H20" s="148"/>
      <c r="I20" s="148"/>
      <c r="J20" s="148"/>
      <c r="K20" s="151">
        <f>SUM(H20:J20)</f>
        <v>0</v>
      </c>
      <c r="L20" s="148"/>
      <c r="M20" s="148"/>
      <c r="N20" s="148"/>
      <c r="O20" s="151">
        <f>SUM(L20:N20)</f>
        <v>0</v>
      </c>
      <c r="P20" s="148"/>
      <c r="Q20" s="148"/>
      <c r="R20" s="148"/>
      <c r="S20" s="151">
        <f>SUM(P20:R20)</f>
        <v>0</v>
      </c>
      <c r="T20" s="148"/>
      <c r="U20" s="148"/>
      <c r="V20" s="148"/>
      <c r="W20" s="151">
        <f>SUM(T20:V20)</f>
        <v>0</v>
      </c>
      <c r="X20" s="148"/>
      <c r="Y20" s="148"/>
      <c r="Z20" s="148"/>
      <c r="AA20" s="151">
        <f>SUM(X20:Z20)</f>
        <v>0</v>
      </c>
      <c r="AB20" s="148"/>
      <c r="AC20" s="148"/>
      <c r="AD20" s="148"/>
      <c r="AE20" s="151">
        <f>SUM(AB20:AD20)</f>
        <v>0</v>
      </c>
      <c r="AF20" s="143">
        <f t="shared" si="1"/>
        <v>0</v>
      </c>
    </row>
    <row r="21" spans="1:32" x14ac:dyDescent="0.35">
      <c r="A21" s="201" t="s">
        <v>367</v>
      </c>
      <c r="B21" s="144"/>
      <c r="C21" s="153" t="s">
        <v>368</v>
      </c>
      <c r="D21" s="153"/>
      <c r="E21" s="153"/>
      <c r="F21" s="153"/>
      <c r="G21" s="151">
        <f>SUM(D21:F21)</f>
        <v>0</v>
      </c>
      <c r="H21" s="153"/>
      <c r="I21" s="153"/>
      <c r="J21" s="153"/>
      <c r="K21" s="151">
        <f>SUM(H21:J21)</f>
        <v>0</v>
      </c>
      <c r="L21" s="153"/>
      <c r="M21" s="153"/>
      <c r="N21" s="153"/>
      <c r="O21" s="151">
        <f>SUM(L21:N21)</f>
        <v>0</v>
      </c>
      <c r="P21" s="153"/>
      <c r="Q21" s="153"/>
      <c r="R21" s="153"/>
      <c r="S21" s="151">
        <f>SUM(P21:R21)</f>
        <v>0</v>
      </c>
      <c r="T21" s="153">
        <v>4</v>
      </c>
      <c r="U21" s="153"/>
      <c r="V21" s="153"/>
      <c r="W21" s="151">
        <f>SUM(T21:V21)</f>
        <v>4</v>
      </c>
      <c r="X21" s="153"/>
      <c r="Y21" s="153"/>
      <c r="Z21" s="153"/>
      <c r="AA21" s="151">
        <f>SUM(X21:Z21)</f>
        <v>0</v>
      </c>
      <c r="AB21" s="153"/>
      <c r="AC21" s="153"/>
      <c r="AD21" s="153"/>
      <c r="AE21" s="151">
        <f>SUM(AB21:AD21)</f>
        <v>0</v>
      </c>
      <c r="AF21" s="143">
        <f t="shared" si="1"/>
        <v>4</v>
      </c>
    </row>
    <row r="22" spans="1:32" x14ac:dyDescent="0.35">
      <c r="A22" s="201"/>
      <c r="B22" s="144"/>
      <c r="C22" s="148" t="s">
        <v>348</v>
      </c>
      <c r="D22" s="148"/>
      <c r="E22" s="148"/>
      <c r="F22" s="148"/>
      <c r="G22" s="151">
        <f>SUM(D22:F22)</f>
        <v>0</v>
      </c>
      <c r="H22" s="148"/>
      <c r="I22" s="148"/>
      <c r="J22" s="148"/>
      <c r="K22" s="151">
        <f>SUM(H22:J22)</f>
        <v>0</v>
      </c>
      <c r="L22" s="148"/>
      <c r="M22" s="148"/>
      <c r="N22" s="148"/>
      <c r="O22" s="151">
        <f>SUM(L22:N22)</f>
        <v>0</v>
      </c>
      <c r="P22" s="148"/>
      <c r="Q22" s="148"/>
      <c r="R22" s="148"/>
      <c r="S22" s="151">
        <f>SUM(P22:R22)</f>
        <v>0</v>
      </c>
      <c r="T22" s="148">
        <v>6</v>
      </c>
      <c r="U22" s="148"/>
      <c r="V22" s="148"/>
      <c r="W22" s="151">
        <f>SUM(T22:V22)</f>
        <v>6</v>
      </c>
      <c r="X22" s="148"/>
      <c r="Y22" s="148"/>
      <c r="Z22" s="148"/>
      <c r="AA22" s="151">
        <f>SUM(X22:Z22)</f>
        <v>0</v>
      </c>
      <c r="AB22" s="148"/>
      <c r="AC22" s="148"/>
      <c r="AD22" s="148"/>
      <c r="AE22" s="151">
        <f>SUM(AB22:AD22)</f>
        <v>0</v>
      </c>
      <c r="AF22" s="143">
        <f t="shared" si="1"/>
        <v>6</v>
      </c>
    </row>
    <row r="23" spans="1:32" x14ac:dyDescent="0.35">
      <c r="B23" s="144"/>
      <c r="C23" s="153" t="s">
        <v>365</v>
      </c>
      <c r="D23" s="153"/>
      <c r="E23" s="153"/>
      <c r="F23" s="153"/>
      <c r="G23" s="151">
        <f>SUM(D23:F23)</f>
        <v>0</v>
      </c>
      <c r="H23" s="153"/>
      <c r="I23" s="153"/>
      <c r="J23" s="153"/>
      <c r="K23" s="151">
        <f>SUM(H23:J23)</f>
        <v>0</v>
      </c>
      <c r="L23" s="153"/>
      <c r="M23" s="153"/>
      <c r="N23" s="153"/>
      <c r="O23" s="151">
        <f>SUM(L23:N23)</f>
        <v>0</v>
      </c>
      <c r="P23" s="153"/>
      <c r="Q23" s="153"/>
      <c r="R23" s="153"/>
      <c r="S23" s="151">
        <f>SUM(P23:R23)</f>
        <v>0</v>
      </c>
      <c r="T23" s="153"/>
      <c r="U23" s="153"/>
      <c r="V23" s="153"/>
      <c r="W23" s="151">
        <f>SUM(T23:V23)</f>
        <v>0</v>
      </c>
      <c r="X23" s="153"/>
      <c r="Y23" s="153"/>
      <c r="Z23" s="153"/>
      <c r="AA23" s="151">
        <f>SUM(X23:Z23)</f>
        <v>0</v>
      </c>
      <c r="AB23" s="153"/>
      <c r="AC23" s="153"/>
      <c r="AD23" s="153"/>
      <c r="AE23" s="151">
        <f>SUM(AB23:AD23)</f>
        <v>0</v>
      </c>
      <c r="AF23" s="143">
        <f t="shared" si="1"/>
        <v>0</v>
      </c>
    </row>
    <row r="24" spans="1:32" x14ac:dyDescent="0.35">
      <c r="A24" s="156" t="s">
        <v>366</v>
      </c>
      <c r="B24" s="171">
        <v>13</v>
      </c>
      <c r="C24" s="156"/>
      <c r="D24" s="156">
        <f t="shared" ref="D24:AE24" si="5">SUM(D20:D23)</f>
        <v>0</v>
      </c>
      <c r="E24" s="156">
        <f t="shared" si="5"/>
        <v>0</v>
      </c>
      <c r="F24" s="156">
        <f t="shared" si="5"/>
        <v>0</v>
      </c>
      <c r="G24" s="156">
        <f t="shared" si="5"/>
        <v>0</v>
      </c>
      <c r="H24" s="156">
        <f t="shared" si="5"/>
        <v>0</v>
      </c>
      <c r="I24" s="156">
        <f t="shared" si="5"/>
        <v>0</v>
      </c>
      <c r="J24" s="156">
        <f t="shared" si="5"/>
        <v>0</v>
      </c>
      <c r="K24" s="156">
        <f t="shared" si="5"/>
        <v>0</v>
      </c>
      <c r="L24" s="156">
        <f t="shared" si="5"/>
        <v>0</v>
      </c>
      <c r="M24" s="156">
        <f t="shared" si="5"/>
        <v>0</v>
      </c>
      <c r="N24" s="156">
        <f t="shared" si="5"/>
        <v>0</v>
      </c>
      <c r="O24" s="156">
        <f t="shared" si="5"/>
        <v>0</v>
      </c>
      <c r="P24" s="156">
        <f t="shared" si="5"/>
        <v>0</v>
      </c>
      <c r="Q24" s="156">
        <f t="shared" si="5"/>
        <v>0</v>
      </c>
      <c r="R24" s="156">
        <f t="shared" si="5"/>
        <v>0</v>
      </c>
      <c r="S24" s="156">
        <f t="shared" si="5"/>
        <v>0</v>
      </c>
      <c r="T24" s="156">
        <f t="shared" si="5"/>
        <v>10</v>
      </c>
      <c r="U24" s="156">
        <f t="shared" si="5"/>
        <v>0</v>
      </c>
      <c r="V24" s="156">
        <f t="shared" si="5"/>
        <v>0</v>
      </c>
      <c r="W24" s="156">
        <f t="shared" si="5"/>
        <v>10</v>
      </c>
      <c r="X24" s="156">
        <f t="shared" si="5"/>
        <v>0</v>
      </c>
      <c r="Y24" s="156">
        <f t="shared" si="5"/>
        <v>0</v>
      </c>
      <c r="Z24" s="156">
        <f t="shared" si="5"/>
        <v>0</v>
      </c>
      <c r="AA24" s="156">
        <f t="shared" si="5"/>
        <v>0</v>
      </c>
      <c r="AB24" s="156">
        <f t="shared" si="5"/>
        <v>0</v>
      </c>
      <c r="AC24" s="156">
        <f t="shared" si="5"/>
        <v>0</v>
      </c>
      <c r="AD24" s="156">
        <f t="shared" si="5"/>
        <v>0</v>
      </c>
      <c r="AE24" s="156">
        <f t="shared" si="5"/>
        <v>0</v>
      </c>
      <c r="AF24" s="143">
        <f t="shared" si="1"/>
        <v>10</v>
      </c>
    </row>
    <row r="25" spans="1:32" x14ac:dyDescent="0.35">
      <c r="A25" s="150" t="s">
        <v>370</v>
      </c>
      <c r="B25" s="144">
        <v>28</v>
      </c>
      <c r="C25" s="148" t="s">
        <v>344</v>
      </c>
      <c r="D25" s="148"/>
      <c r="E25" s="148"/>
      <c r="F25" s="148"/>
      <c r="G25" s="151">
        <f>SUM(D25:F25)</f>
        <v>0</v>
      </c>
      <c r="H25" s="148"/>
      <c r="I25" s="148"/>
      <c r="J25" s="148"/>
      <c r="K25" s="151">
        <f>SUM(H25:J25)</f>
        <v>0</v>
      </c>
      <c r="L25" s="148"/>
      <c r="M25" s="148"/>
      <c r="N25" s="148"/>
      <c r="O25" s="151">
        <f>SUM(L25:N25)</f>
        <v>0</v>
      </c>
      <c r="P25" s="148"/>
      <c r="Q25" s="148"/>
      <c r="R25" s="148"/>
      <c r="S25" s="151">
        <f>SUM(P25:R25)</f>
        <v>0</v>
      </c>
      <c r="T25" s="148">
        <v>12</v>
      </c>
      <c r="U25" s="148">
        <v>2</v>
      </c>
      <c r="V25" s="148"/>
      <c r="W25" s="151">
        <f>SUM(T25:V25)</f>
        <v>14</v>
      </c>
      <c r="X25" s="148"/>
      <c r="Y25" s="148"/>
      <c r="Z25" s="148"/>
      <c r="AA25" s="151">
        <f>SUM(X25:Z25)</f>
        <v>0</v>
      </c>
      <c r="AB25" s="148"/>
      <c r="AC25" s="148"/>
      <c r="AD25" s="148"/>
      <c r="AE25" s="151">
        <f>SUM(AB25:AD25)</f>
        <v>0</v>
      </c>
      <c r="AF25" s="143">
        <f t="shared" si="1"/>
        <v>14</v>
      </c>
    </row>
    <row r="26" spans="1:32" x14ac:dyDescent="0.35">
      <c r="A26" s="201" t="s">
        <v>371</v>
      </c>
      <c r="B26" s="144"/>
      <c r="C26" s="153" t="s">
        <v>346</v>
      </c>
      <c r="D26" s="153"/>
      <c r="E26" s="153"/>
      <c r="F26" s="153"/>
      <c r="G26" s="151">
        <f>SUM(D26:F26)</f>
        <v>0</v>
      </c>
      <c r="H26" s="153"/>
      <c r="I26" s="153"/>
      <c r="J26" s="153"/>
      <c r="K26" s="151">
        <f>SUM(H26:J26)</f>
        <v>0</v>
      </c>
      <c r="L26" s="153"/>
      <c r="M26" s="153"/>
      <c r="N26" s="153"/>
      <c r="O26" s="151">
        <f>SUM(L26:N26)</f>
        <v>0</v>
      </c>
      <c r="P26" s="153"/>
      <c r="Q26" s="153"/>
      <c r="R26" s="153"/>
      <c r="S26" s="151">
        <f>SUM(P26:R26)</f>
        <v>0</v>
      </c>
      <c r="T26" s="153">
        <v>10</v>
      </c>
      <c r="U26" s="153">
        <v>1</v>
      </c>
      <c r="V26" s="153"/>
      <c r="W26" s="151">
        <f>SUM(T26:V26)</f>
        <v>11</v>
      </c>
      <c r="X26" s="153"/>
      <c r="Y26" s="153">
        <v>1</v>
      </c>
      <c r="Z26" s="153"/>
      <c r="AA26" s="151">
        <f>SUM(X26:Z26)</f>
        <v>1</v>
      </c>
      <c r="AB26" s="153"/>
      <c r="AC26" s="153"/>
      <c r="AD26" s="153"/>
      <c r="AE26" s="151">
        <f>SUM(AB26:AD26)</f>
        <v>0</v>
      </c>
      <c r="AF26" s="143">
        <f t="shared" si="1"/>
        <v>12</v>
      </c>
    </row>
    <row r="27" spans="1:32" x14ac:dyDescent="0.35">
      <c r="A27" s="201"/>
      <c r="B27" s="144"/>
      <c r="C27" s="148" t="s">
        <v>348</v>
      </c>
      <c r="D27" s="148"/>
      <c r="E27" s="148"/>
      <c r="F27" s="148"/>
      <c r="G27" s="151">
        <f>SUM(D27:F27)</f>
        <v>0</v>
      </c>
      <c r="H27" s="148"/>
      <c r="I27" s="148"/>
      <c r="J27" s="148"/>
      <c r="K27" s="151">
        <f>SUM(H27:J27)</f>
        <v>0</v>
      </c>
      <c r="L27" s="148"/>
      <c r="M27" s="148"/>
      <c r="N27" s="148"/>
      <c r="O27" s="151">
        <f>SUM(L27:N27)</f>
        <v>0</v>
      </c>
      <c r="P27" s="148"/>
      <c r="Q27" s="148"/>
      <c r="R27" s="148"/>
      <c r="S27" s="151">
        <f>SUM(P27:R27)</f>
        <v>0</v>
      </c>
      <c r="T27" s="148">
        <v>9</v>
      </c>
      <c r="U27" s="148"/>
      <c r="V27" s="148">
        <v>1</v>
      </c>
      <c r="W27" s="151">
        <f>SUM(T27:V27)</f>
        <v>10</v>
      </c>
      <c r="X27" s="148"/>
      <c r="Y27" s="148">
        <v>1</v>
      </c>
      <c r="Z27" s="148"/>
      <c r="AA27" s="151">
        <f>SUM(X27:Z27)</f>
        <v>1</v>
      </c>
      <c r="AB27" s="148"/>
      <c r="AC27" s="148"/>
      <c r="AD27" s="148"/>
      <c r="AE27" s="151">
        <f>SUM(AB27:AD27)</f>
        <v>0</v>
      </c>
      <c r="AF27" s="143">
        <f t="shared" si="1"/>
        <v>11</v>
      </c>
    </row>
    <row r="28" spans="1:32" x14ac:dyDescent="0.35">
      <c r="B28" s="144"/>
      <c r="C28" s="153" t="s">
        <v>365</v>
      </c>
      <c r="D28" s="153"/>
      <c r="E28" s="153"/>
      <c r="F28" s="153"/>
      <c r="G28" s="151">
        <f>SUM(D28:F28)</f>
        <v>0</v>
      </c>
      <c r="H28" s="153"/>
      <c r="I28" s="153"/>
      <c r="J28" s="153"/>
      <c r="K28" s="151">
        <f>SUM(H28:J28)</f>
        <v>0</v>
      </c>
      <c r="L28" s="153"/>
      <c r="M28" s="153"/>
      <c r="N28" s="153"/>
      <c r="O28" s="151">
        <f>SUM(L28:N28)</f>
        <v>0</v>
      </c>
      <c r="P28" s="153"/>
      <c r="Q28" s="153"/>
      <c r="R28" s="153"/>
      <c r="S28" s="151">
        <f>SUM(P28:R28)</f>
        <v>0</v>
      </c>
      <c r="T28" s="153">
        <v>13</v>
      </c>
      <c r="U28" s="153"/>
      <c r="V28" s="153"/>
      <c r="W28" s="151">
        <f>SUM(T28:V28)</f>
        <v>13</v>
      </c>
      <c r="X28" s="153">
        <v>4</v>
      </c>
      <c r="Y28" s="153">
        <v>1</v>
      </c>
      <c r="Z28" s="153"/>
      <c r="AA28" s="151">
        <f>SUM(X28:Z28)</f>
        <v>5</v>
      </c>
      <c r="AB28" s="153"/>
      <c r="AC28" s="153"/>
      <c r="AD28" s="153"/>
      <c r="AE28" s="151">
        <f>SUM(AB28:AD28)</f>
        <v>0</v>
      </c>
      <c r="AF28" s="143">
        <f t="shared" si="1"/>
        <v>18</v>
      </c>
    </row>
    <row r="29" spans="1:32" x14ac:dyDescent="0.35">
      <c r="A29" s="156" t="s">
        <v>370</v>
      </c>
      <c r="B29" s="157">
        <v>28</v>
      </c>
      <c r="C29" s="156"/>
      <c r="D29" s="156">
        <f t="shared" ref="D29:AE29" si="6">SUM(D25:D28)</f>
        <v>0</v>
      </c>
      <c r="E29" s="156">
        <f t="shared" si="6"/>
        <v>0</v>
      </c>
      <c r="F29" s="156">
        <f t="shared" si="6"/>
        <v>0</v>
      </c>
      <c r="G29" s="156">
        <f t="shared" si="6"/>
        <v>0</v>
      </c>
      <c r="H29" s="156">
        <f t="shared" si="6"/>
        <v>0</v>
      </c>
      <c r="I29" s="156">
        <f t="shared" si="6"/>
        <v>0</v>
      </c>
      <c r="J29" s="156">
        <f t="shared" si="6"/>
        <v>0</v>
      </c>
      <c r="K29" s="156">
        <f t="shared" si="6"/>
        <v>0</v>
      </c>
      <c r="L29" s="156">
        <f t="shared" si="6"/>
        <v>0</v>
      </c>
      <c r="M29" s="156">
        <f t="shared" si="6"/>
        <v>0</v>
      </c>
      <c r="N29" s="156">
        <f t="shared" si="6"/>
        <v>0</v>
      </c>
      <c r="O29" s="156">
        <f t="shared" si="6"/>
        <v>0</v>
      </c>
      <c r="P29" s="156">
        <f t="shared" si="6"/>
        <v>0</v>
      </c>
      <c r="Q29" s="156">
        <f t="shared" si="6"/>
        <v>0</v>
      </c>
      <c r="R29" s="156">
        <f t="shared" si="6"/>
        <v>0</v>
      </c>
      <c r="S29" s="156">
        <f t="shared" si="6"/>
        <v>0</v>
      </c>
      <c r="T29" s="156">
        <f t="shared" si="6"/>
        <v>44</v>
      </c>
      <c r="U29" s="156">
        <f t="shared" si="6"/>
        <v>3</v>
      </c>
      <c r="V29" s="156">
        <f t="shared" si="6"/>
        <v>1</v>
      </c>
      <c r="W29" s="156">
        <f t="shared" si="6"/>
        <v>48</v>
      </c>
      <c r="X29" s="156">
        <f t="shared" si="6"/>
        <v>4</v>
      </c>
      <c r="Y29" s="156">
        <f t="shared" si="6"/>
        <v>3</v>
      </c>
      <c r="Z29" s="156">
        <f t="shared" si="6"/>
        <v>0</v>
      </c>
      <c r="AA29" s="156">
        <f t="shared" si="6"/>
        <v>7</v>
      </c>
      <c r="AB29" s="156">
        <f t="shared" si="6"/>
        <v>0</v>
      </c>
      <c r="AC29" s="156">
        <f t="shared" si="6"/>
        <v>0</v>
      </c>
      <c r="AD29" s="156">
        <f t="shared" si="6"/>
        <v>0</v>
      </c>
      <c r="AE29" s="156">
        <f t="shared" si="6"/>
        <v>0</v>
      </c>
      <c r="AF29" s="143">
        <f t="shared" si="1"/>
        <v>55</v>
      </c>
    </row>
    <row r="30" spans="1:32" x14ac:dyDescent="0.35">
      <c r="A30" s="150" t="s">
        <v>372</v>
      </c>
      <c r="B30" s="144">
        <v>25</v>
      </c>
      <c r="C30" s="148" t="s">
        <v>344</v>
      </c>
      <c r="D30" s="148"/>
      <c r="E30" s="148"/>
      <c r="F30" s="148"/>
      <c r="G30" s="151">
        <f>SUM(D30:F30)</f>
        <v>0</v>
      </c>
      <c r="H30" s="148"/>
      <c r="I30" s="148"/>
      <c r="J30" s="148"/>
      <c r="K30" s="151">
        <f>SUM(H30:J30)</f>
        <v>0</v>
      </c>
      <c r="L30" s="148"/>
      <c r="M30" s="148"/>
      <c r="N30" s="148"/>
      <c r="O30" s="151">
        <f>SUM(L30:N30)</f>
        <v>0</v>
      </c>
      <c r="P30" s="148"/>
      <c r="Q30" s="148"/>
      <c r="R30" s="148"/>
      <c r="S30" s="151">
        <f>SUM(P30:R30)</f>
        <v>0</v>
      </c>
      <c r="T30" s="148"/>
      <c r="U30" s="148"/>
      <c r="V30" s="148"/>
      <c r="W30" s="151">
        <f>SUM(T30:V30)</f>
        <v>0</v>
      </c>
      <c r="X30" s="148"/>
      <c r="Y30" s="148"/>
      <c r="Z30" s="148"/>
      <c r="AA30" s="151">
        <f>SUM(X30:Z30)</f>
        <v>0</v>
      </c>
      <c r="AB30" s="148"/>
      <c r="AC30" s="148"/>
      <c r="AD30" s="148"/>
      <c r="AE30" s="151">
        <f>SUM(AB30:AD30)</f>
        <v>0</v>
      </c>
      <c r="AF30" s="143">
        <f t="shared" si="1"/>
        <v>0</v>
      </c>
    </row>
    <row r="31" spans="1:32" x14ac:dyDescent="0.35">
      <c r="A31" s="202" t="s">
        <v>373</v>
      </c>
      <c r="B31" s="144"/>
      <c r="C31" s="153" t="s">
        <v>346</v>
      </c>
      <c r="D31" s="153"/>
      <c r="E31" s="153"/>
      <c r="F31" s="153"/>
      <c r="G31" s="151">
        <f>SUM(D31:F31)</f>
        <v>0</v>
      </c>
      <c r="H31" s="153"/>
      <c r="I31" s="153"/>
      <c r="J31" s="153"/>
      <c r="K31" s="151">
        <f>SUM(H31:J31)</f>
        <v>0</v>
      </c>
      <c r="L31" s="153"/>
      <c r="M31" s="153"/>
      <c r="N31" s="153"/>
      <c r="O31" s="151">
        <f>SUM(L31:N31)</f>
        <v>0</v>
      </c>
      <c r="P31" s="153"/>
      <c r="Q31" s="153"/>
      <c r="R31" s="153"/>
      <c r="S31" s="151">
        <f>SUM(P31:R31)</f>
        <v>0</v>
      </c>
      <c r="T31" s="153"/>
      <c r="U31" s="153"/>
      <c r="V31" s="153"/>
      <c r="W31" s="151">
        <f>SUM(T31:V31)</f>
        <v>0</v>
      </c>
      <c r="X31" s="153"/>
      <c r="Y31" s="153"/>
      <c r="Z31" s="153"/>
      <c r="AA31" s="151">
        <f>SUM(X31:Z31)</f>
        <v>0</v>
      </c>
      <c r="AB31" s="153"/>
      <c r="AC31" s="153"/>
      <c r="AD31" s="153"/>
      <c r="AE31" s="151">
        <f>SUM(AB31:AD31)</f>
        <v>0</v>
      </c>
      <c r="AF31" s="143">
        <f t="shared" si="1"/>
        <v>0</v>
      </c>
    </row>
    <row r="32" spans="1:32" x14ac:dyDescent="0.35">
      <c r="A32" s="202"/>
      <c r="B32" s="144"/>
      <c r="C32" s="148" t="s">
        <v>348</v>
      </c>
      <c r="D32" s="148"/>
      <c r="E32" s="148"/>
      <c r="F32" s="148"/>
      <c r="G32" s="151">
        <f>SUM(D32:F32)</f>
        <v>0</v>
      </c>
      <c r="H32" s="148"/>
      <c r="I32" s="148"/>
      <c r="J32" s="148"/>
      <c r="K32" s="151">
        <f>SUM(H32:J32)</f>
        <v>0</v>
      </c>
      <c r="L32" s="148"/>
      <c r="M32" s="148"/>
      <c r="N32" s="148"/>
      <c r="O32" s="151">
        <f>SUM(L32:N32)</f>
        <v>0</v>
      </c>
      <c r="P32" s="148"/>
      <c r="Q32" s="148"/>
      <c r="R32" s="148"/>
      <c r="S32" s="151">
        <f>SUM(P32:R32)</f>
        <v>0</v>
      </c>
      <c r="T32" s="148"/>
      <c r="U32" s="148"/>
      <c r="V32" s="148"/>
      <c r="W32" s="151">
        <f>SUM(T32:V32)</f>
        <v>0</v>
      </c>
      <c r="X32" s="148"/>
      <c r="Y32" s="148"/>
      <c r="Z32" s="148"/>
      <c r="AA32" s="151">
        <f>SUM(X32:Z32)</f>
        <v>0</v>
      </c>
      <c r="AB32" s="148"/>
      <c r="AC32" s="148"/>
      <c r="AD32" s="148"/>
      <c r="AE32" s="151">
        <f>SUM(AB32:AD32)</f>
        <v>0</v>
      </c>
      <c r="AF32" s="143">
        <f t="shared" si="1"/>
        <v>0</v>
      </c>
    </row>
    <row r="33" spans="1:32" x14ac:dyDescent="0.35">
      <c r="B33" s="144"/>
      <c r="C33" s="153" t="s">
        <v>365</v>
      </c>
      <c r="D33" s="153"/>
      <c r="E33" s="153"/>
      <c r="F33" s="153"/>
      <c r="G33" s="151">
        <f>SUM(D33:F33)</f>
        <v>0</v>
      </c>
      <c r="H33" s="153"/>
      <c r="I33" s="153"/>
      <c r="J33" s="153"/>
      <c r="K33" s="151">
        <f>SUM(H33:J33)</f>
        <v>0</v>
      </c>
      <c r="L33" s="153"/>
      <c r="M33" s="153"/>
      <c r="N33" s="153"/>
      <c r="O33" s="151">
        <f>SUM(L33:N33)</f>
        <v>0</v>
      </c>
      <c r="P33" s="153"/>
      <c r="Q33" s="153"/>
      <c r="R33" s="153"/>
      <c r="S33" s="151">
        <f>SUM(P33:R33)</f>
        <v>0</v>
      </c>
      <c r="T33" s="153"/>
      <c r="U33" s="153"/>
      <c r="V33" s="153"/>
      <c r="W33" s="151">
        <f>SUM(T33:V33)</f>
        <v>0</v>
      </c>
      <c r="X33" s="153"/>
      <c r="Y33" s="153"/>
      <c r="Z33" s="153"/>
      <c r="AA33" s="151">
        <f>SUM(X33:Z33)</f>
        <v>0</v>
      </c>
      <c r="AB33" s="153"/>
      <c r="AC33" s="153"/>
      <c r="AD33" s="153"/>
      <c r="AE33" s="151">
        <f>SUM(AB33:AD33)</f>
        <v>0</v>
      </c>
      <c r="AF33" s="143">
        <f t="shared" si="1"/>
        <v>0</v>
      </c>
    </row>
    <row r="34" spans="1:32" x14ac:dyDescent="0.35">
      <c r="A34" s="156" t="s">
        <v>372</v>
      </c>
      <c r="B34" s="157">
        <v>25</v>
      </c>
      <c r="C34" s="156"/>
      <c r="D34" s="156">
        <f>SUM(D30:D33)</f>
        <v>0</v>
      </c>
      <c r="E34" s="156">
        <f t="shared" ref="E34:AE34" si="7">SUM(E30:E33)</f>
        <v>0</v>
      </c>
      <c r="F34" s="156">
        <f t="shared" si="7"/>
        <v>0</v>
      </c>
      <c r="G34" s="156">
        <f t="shared" si="7"/>
        <v>0</v>
      </c>
      <c r="H34" s="156">
        <f t="shared" si="7"/>
        <v>0</v>
      </c>
      <c r="I34" s="156">
        <f t="shared" si="7"/>
        <v>0</v>
      </c>
      <c r="J34" s="156">
        <f t="shared" si="7"/>
        <v>0</v>
      </c>
      <c r="K34" s="156">
        <f t="shared" si="7"/>
        <v>0</v>
      </c>
      <c r="L34" s="156">
        <f t="shared" si="7"/>
        <v>0</v>
      </c>
      <c r="M34" s="156">
        <f t="shared" si="7"/>
        <v>0</v>
      </c>
      <c r="N34" s="156">
        <f t="shared" si="7"/>
        <v>0</v>
      </c>
      <c r="O34" s="156">
        <f t="shared" si="7"/>
        <v>0</v>
      </c>
      <c r="P34" s="156">
        <f t="shared" si="7"/>
        <v>0</v>
      </c>
      <c r="Q34" s="156">
        <f t="shared" si="7"/>
        <v>0</v>
      </c>
      <c r="R34" s="156">
        <f t="shared" si="7"/>
        <v>0</v>
      </c>
      <c r="S34" s="156">
        <f t="shared" si="7"/>
        <v>0</v>
      </c>
      <c r="T34" s="156">
        <f t="shared" si="7"/>
        <v>0</v>
      </c>
      <c r="U34" s="156">
        <f t="shared" si="7"/>
        <v>0</v>
      </c>
      <c r="V34" s="156">
        <f t="shared" si="7"/>
        <v>0</v>
      </c>
      <c r="W34" s="156">
        <f t="shared" si="7"/>
        <v>0</v>
      </c>
      <c r="X34" s="156">
        <f t="shared" si="7"/>
        <v>0</v>
      </c>
      <c r="Y34" s="156">
        <f t="shared" si="7"/>
        <v>0</v>
      </c>
      <c r="Z34" s="156">
        <f t="shared" si="7"/>
        <v>0</v>
      </c>
      <c r="AA34" s="156">
        <f t="shared" si="7"/>
        <v>0</v>
      </c>
      <c r="AB34" s="156">
        <f t="shared" si="7"/>
        <v>0</v>
      </c>
      <c r="AC34" s="156">
        <f t="shared" si="7"/>
        <v>0</v>
      </c>
      <c r="AD34" s="156">
        <f t="shared" si="7"/>
        <v>0</v>
      </c>
      <c r="AE34" s="156">
        <f t="shared" si="7"/>
        <v>0</v>
      </c>
      <c r="AF34" s="143">
        <f t="shared" si="1"/>
        <v>0</v>
      </c>
    </row>
    <row r="35" spans="1:32" x14ac:dyDescent="0.35">
      <c r="A35" s="150" t="s">
        <v>374</v>
      </c>
      <c r="B35" s="144" t="s">
        <v>375</v>
      </c>
      <c r="C35" s="148" t="s">
        <v>344</v>
      </c>
      <c r="D35" s="148"/>
      <c r="E35" s="148"/>
      <c r="F35" s="148"/>
      <c r="G35" s="151">
        <f>SUM(D35:F35)</f>
        <v>0</v>
      </c>
      <c r="H35" s="148"/>
      <c r="I35" s="148"/>
      <c r="J35" s="148"/>
      <c r="K35" s="151">
        <f>SUM(H35:J35)</f>
        <v>0</v>
      </c>
      <c r="L35" s="148"/>
      <c r="M35" s="148"/>
      <c r="N35" s="148"/>
      <c r="O35" s="151">
        <f>SUM(L35:N35)</f>
        <v>0</v>
      </c>
      <c r="P35" s="148"/>
      <c r="Q35" s="148"/>
      <c r="R35" s="148"/>
      <c r="S35" s="151">
        <f>SUM(P35:R35)</f>
        <v>0</v>
      </c>
      <c r="T35" s="148"/>
      <c r="U35" s="148"/>
      <c r="V35" s="148"/>
      <c r="W35" s="151">
        <f>SUM(T35:V35)</f>
        <v>0</v>
      </c>
      <c r="X35" s="148"/>
      <c r="Y35" s="148"/>
      <c r="Z35" s="148"/>
      <c r="AA35" s="151">
        <f>SUM(X35:Z35)</f>
        <v>0</v>
      </c>
      <c r="AB35" s="148"/>
      <c r="AC35" s="148"/>
      <c r="AD35" s="148"/>
      <c r="AE35" s="151">
        <f>SUM(AB35:AD35)</f>
        <v>0</v>
      </c>
      <c r="AF35" s="143">
        <f t="shared" si="1"/>
        <v>0</v>
      </c>
    </row>
    <row r="36" spans="1:32" x14ac:dyDescent="0.35">
      <c r="A36" s="203" t="s">
        <v>376</v>
      </c>
      <c r="B36" s="144"/>
      <c r="C36" s="153" t="s">
        <v>346</v>
      </c>
      <c r="D36" s="153"/>
      <c r="E36" s="153"/>
      <c r="F36" s="153"/>
      <c r="G36" s="151">
        <f>SUM(D36:F36)</f>
        <v>0</v>
      </c>
      <c r="H36" s="153"/>
      <c r="I36" s="153"/>
      <c r="J36" s="153"/>
      <c r="K36" s="151">
        <f>SUM(H36:J36)</f>
        <v>0</v>
      </c>
      <c r="L36" s="153"/>
      <c r="M36" s="153"/>
      <c r="N36" s="153"/>
      <c r="O36" s="151">
        <f>SUM(L36:N36)</f>
        <v>0</v>
      </c>
      <c r="P36" s="153"/>
      <c r="Q36" s="153"/>
      <c r="R36" s="153"/>
      <c r="S36" s="151">
        <f>SUM(P36:R36)</f>
        <v>0</v>
      </c>
      <c r="T36" s="153">
        <v>1</v>
      </c>
      <c r="U36" s="153"/>
      <c r="V36" s="153"/>
      <c r="W36" s="151">
        <f>SUM(T36:V36)</f>
        <v>1</v>
      </c>
      <c r="X36" s="153"/>
      <c r="Y36" s="153"/>
      <c r="Z36" s="153"/>
      <c r="AA36" s="151">
        <f>SUM(X36:Z36)</f>
        <v>0</v>
      </c>
      <c r="AB36" s="153"/>
      <c r="AC36" s="153"/>
      <c r="AD36" s="153"/>
      <c r="AE36" s="151">
        <f>SUM(AB36:AD36)</f>
        <v>0</v>
      </c>
      <c r="AF36" s="143">
        <f t="shared" si="1"/>
        <v>1</v>
      </c>
    </row>
    <row r="37" spans="1:32" x14ac:dyDescent="0.35">
      <c r="A37" s="203"/>
      <c r="B37" s="144"/>
      <c r="C37" s="148" t="s">
        <v>348</v>
      </c>
      <c r="D37" s="148"/>
      <c r="E37" s="148"/>
      <c r="F37" s="148"/>
      <c r="G37" s="151">
        <f>SUM(D37:F37)</f>
        <v>0</v>
      </c>
      <c r="H37" s="148"/>
      <c r="I37" s="148"/>
      <c r="J37" s="148"/>
      <c r="K37" s="151">
        <f>SUM(H37:J37)</f>
        <v>0</v>
      </c>
      <c r="L37" s="148"/>
      <c r="M37" s="148"/>
      <c r="N37" s="148"/>
      <c r="O37" s="151">
        <f>SUM(L37:N37)</f>
        <v>0</v>
      </c>
      <c r="P37" s="148"/>
      <c r="Q37" s="148"/>
      <c r="R37" s="148"/>
      <c r="S37" s="151">
        <f>SUM(P37:R37)</f>
        <v>0</v>
      </c>
      <c r="T37" s="148"/>
      <c r="U37" s="148"/>
      <c r="V37" s="148"/>
      <c r="W37" s="151">
        <f>SUM(T37:V37)</f>
        <v>0</v>
      </c>
      <c r="X37" s="148"/>
      <c r="Y37" s="148"/>
      <c r="Z37" s="148"/>
      <c r="AA37" s="151">
        <f>SUM(X37:Z37)</f>
        <v>0</v>
      </c>
      <c r="AB37" s="148"/>
      <c r="AC37" s="148"/>
      <c r="AD37" s="148"/>
      <c r="AE37" s="151">
        <f>SUM(AB37:AD37)</f>
        <v>0</v>
      </c>
      <c r="AF37" s="143">
        <f t="shared" si="1"/>
        <v>0</v>
      </c>
    </row>
    <row r="38" spans="1:32" x14ac:dyDescent="0.35">
      <c r="B38" s="144"/>
      <c r="C38" s="153" t="s">
        <v>365</v>
      </c>
      <c r="D38" s="153"/>
      <c r="E38" s="153"/>
      <c r="F38" s="153"/>
      <c r="G38" s="151">
        <f>SUM(D38:F38)</f>
        <v>0</v>
      </c>
      <c r="H38" s="153"/>
      <c r="I38" s="153"/>
      <c r="J38" s="153"/>
      <c r="K38" s="151">
        <f>SUM(H38:J38)</f>
        <v>0</v>
      </c>
      <c r="L38" s="153"/>
      <c r="M38" s="153"/>
      <c r="N38" s="153"/>
      <c r="O38" s="151">
        <f>SUM(L38:N38)</f>
        <v>0</v>
      </c>
      <c r="P38" s="153"/>
      <c r="Q38" s="153"/>
      <c r="R38" s="153"/>
      <c r="S38" s="151">
        <f>SUM(P38:R38)</f>
        <v>0</v>
      </c>
      <c r="T38" s="153"/>
      <c r="U38" s="153"/>
      <c r="V38" s="153"/>
      <c r="W38" s="151">
        <f>SUM(T38:V38)</f>
        <v>0</v>
      </c>
      <c r="X38" s="153"/>
      <c r="Y38" s="153"/>
      <c r="Z38" s="153"/>
      <c r="AA38" s="151">
        <f>SUM(X38:Z38)</f>
        <v>0</v>
      </c>
      <c r="AB38" s="153"/>
      <c r="AC38" s="153"/>
      <c r="AD38" s="153"/>
      <c r="AE38" s="151">
        <f>SUM(AB38:AD38)</f>
        <v>0</v>
      </c>
      <c r="AF38" s="143">
        <f t="shared" si="1"/>
        <v>0</v>
      </c>
    </row>
    <row r="39" spans="1:32" x14ac:dyDescent="0.35">
      <c r="A39" s="156" t="s">
        <v>374</v>
      </c>
      <c r="B39" s="157" t="s">
        <v>375</v>
      </c>
      <c r="C39" s="156"/>
      <c r="D39" s="156">
        <f>SUM(D35:D38)</f>
        <v>0</v>
      </c>
      <c r="E39" s="156">
        <f t="shared" ref="E39:AE39" si="8">SUM(E35:E38)</f>
        <v>0</v>
      </c>
      <c r="F39" s="156">
        <f t="shared" si="8"/>
        <v>0</v>
      </c>
      <c r="G39" s="156">
        <f t="shared" si="8"/>
        <v>0</v>
      </c>
      <c r="H39" s="156">
        <f t="shared" si="8"/>
        <v>0</v>
      </c>
      <c r="I39" s="156">
        <f t="shared" si="8"/>
        <v>0</v>
      </c>
      <c r="J39" s="156">
        <f t="shared" si="8"/>
        <v>0</v>
      </c>
      <c r="K39" s="156">
        <f t="shared" si="8"/>
        <v>0</v>
      </c>
      <c r="L39" s="156">
        <f t="shared" si="8"/>
        <v>0</v>
      </c>
      <c r="M39" s="156">
        <f t="shared" si="8"/>
        <v>0</v>
      </c>
      <c r="N39" s="156">
        <f t="shared" si="8"/>
        <v>0</v>
      </c>
      <c r="O39" s="156">
        <f t="shared" si="8"/>
        <v>0</v>
      </c>
      <c r="P39" s="156">
        <f t="shared" si="8"/>
        <v>0</v>
      </c>
      <c r="Q39" s="156">
        <f t="shared" si="8"/>
        <v>0</v>
      </c>
      <c r="R39" s="156">
        <f t="shared" si="8"/>
        <v>0</v>
      </c>
      <c r="S39" s="156">
        <f t="shared" si="8"/>
        <v>0</v>
      </c>
      <c r="T39" s="156">
        <f t="shared" si="8"/>
        <v>1</v>
      </c>
      <c r="U39" s="156">
        <f t="shared" si="8"/>
        <v>0</v>
      </c>
      <c r="V39" s="156">
        <f t="shared" si="8"/>
        <v>0</v>
      </c>
      <c r="W39" s="156">
        <f t="shared" si="8"/>
        <v>1</v>
      </c>
      <c r="X39" s="156">
        <f t="shared" si="8"/>
        <v>0</v>
      </c>
      <c r="Y39" s="156">
        <f t="shared" si="8"/>
        <v>0</v>
      </c>
      <c r="Z39" s="156">
        <f t="shared" si="8"/>
        <v>0</v>
      </c>
      <c r="AA39" s="156">
        <f t="shared" si="8"/>
        <v>0</v>
      </c>
      <c r="AB39" s="156">
        <f t="shared" si="8"/>
        <v>0</v>
      </c>
      <c r="AC39" s="156">
        <f t="shared" si="8"/>
        <v>0</v>
      </c>
      <c r="AD39" s="156">
        <f t="shared" si="8"/>
        <v>0</v>
      </c>
      <c r="AE39" s="156">
        <f t="shared" si="8"/>
        <v>0</v>
      </c>
      <c r="AF39" s="143">
        <f t="shared" si="1"/>
        <v>1</v>
      </c>
    </row>
    <row r="40" spans="1:32" x14ac:dyDescent="0.35">
      <c r="A40" s="150" t="s">
        <v>377</v>
      </c>
      <c r="B40" s="144">
        <v>25</v>
      </c>
      <c r="C40" s="148" t="s">
        <v>344</v>
      </c>
      <c r="D40" s="148"/>
      <c r="E40" s="148"/>
      <c r="F40" s="148"/>
      <c r="G40" s="151">
        <f>SUM(D40:F40)</f>
        <v>0</v>
      </c>
      <c r="H40" s="148"/>
      <c r="I40" s="148"/>
      <c r="J40" s="148"/>
      <c r="K40" s="151">
        <f>SUM(H40:J40)</f>
        <v>0</v>
      </c>
      <c r="L40" s="148"/>
      <c r="M40" s="148"/>
      <c r="N40" s="148"/>
      <c r="O40" s="151">
        <f>SUM(L40:N40)</f>
        <v>0</v>
      </c>
      <c r="P40" s="148"/>
      <c r="Q40" s="148"/>
      <c r="R40" s="148"/>
      <c r="S40" s="151">
        <f>SUM(P40:R40)</f>
        <v>0</v>
      </c>
      <c r="T40" s="148"/>
      <c r="U40" s="148"/>
      <c r="V40" s="148"/>
      <c r="W40" s="151">
        <f>SUM(T40:V40)</f>
        <v>0</v>
      </c>
      <c r="X40" s="148"/>
      <c r="Y40" s="148"/>
      <c r="Z40" s="148"/>
      <c r="AA40" s="151">
        <f>SUM(X40:Z40)</f>
        <v>0</v>
      </c>
      <c r="AB40" s="148"/>
      <c r="AC40" s="148"/>
      <c r="AD40" s="148"/>
      <c r="AE40" s="151">
        <f>SUM(AB40:AD40)</f>
        <v>0</v>
      </c>
      <c r="AF40" s="143">
        <f t="shared" si="1"/>
        <v>0</v>
      </c>
    </row>
    <row r="41" spans="1:32" x14ac:dyDescent="0.35">
      <c r="A41" s="203" t="s">
        <v>378</v>
      </c>
      <c r="B41" s="144"/>
      <c r="C41" s="153" t="s">
        <v>346</v>
      </c>
      <c r="D41" s="153"/>
      <c r="E41" s="153"/>
      <c r="F41" s="153"/>
      <c r="G41" s="151">
        <f>SUM(D41:F41)</f>
        <v>0</v>
      </c>
      <c r="H41" s="153"/>
      <c r="I41" s="153"/>
      <c r="J41" s="153"/>
      <c r="K41" s="151">
        <f>SUM(H41:J41)</f>
        <v>0</v>
      </c>
      <c r="L41" s="153"/>
      <c r="M41" s="153"/>
      <c r="N41" s="153"/>
      <c r="O41" s="151">
        <f>SUM(L41:N41)</f>
        <v>0</v>
      </c>
      <c r="P41" s="153"/>
      <c r="Q41" s="153"/>
      <c r="R41" s="153"/>
      <c r="S41" s="151">
        <f>SUM(P41:R41)</f>
        <v>0</v>
      </c>
      <c r="T41" s="153"/>
      <c r="U41" s="153"/>
      <c r="V41" s="153"/>
      <c r="W41" s="151">
        <f>SUM(T41:V41)</f>
        <v>0</v>
      </c>
      <c r="X41" s="153"/>
      <c r="Y41" s="153"/>
      <c r="Z41" s="153"/>
      <c r="AA41" s="151">
        <f>SUM(X41:Z41)</f>
        <v>0</v>
      </c>
      <c r="AB41" s="153"/>
      <c r="AC41" s="153"/>
      <c r="AD41" s="153"/>
      <c r="AE41" s="151">
        <f>SUM(AB41:AD41)</f>
        <v>0</v>
      </c>
      <c r="AF41" s="143">
        <f t="shared" si="1"/>
        <v>0</v>
      </c>
    </row>
    <row r="42" spans="1:32" x14ac:dyDescent="0.35">
      <c r="A42" s="203"/>
      <c r="B42" s="144"/>
      <c r="C42" s="148" t="s">
        <v>348</v>
      </c>
      <c r="D42" s="148"/>
      <c r="E42" s="148"/>
      <c r="F42" s="148"/>
      <c r="G42" s="151">
        <f>SUM(D42:F42)</f>
        <v>0</v>
      </c>
      <c r="H42" s="148"/>
      <c r="I42" s="148"/>
      <c r="J42" s="148"/>
      <c r="K42" s="151">
        <f>SUM(H42:J42)</f>
        <v>0</v>
      </c>
      <c r="L42" s="148"/>
      <c r="M42" s="148"/>
      <c r="N42" s="148"/>
      <c r="O42" s="151">
        <f>SUM(L42:N42)</f>
        <v>0</v>
      </c>
      <c r="P42" s="148"/>
      <c r="Q42" s="148"/>
      <c r="R42" s="148"/>
      <c r="S42" s="151">
        <f>SUM(P42:R42)</f>
        <v>0</v>
      </c>
      <c r="T42" s="148"/>
      <c r="U42" s="148"/>
      <c r="V42" s="148"/>
      <c r="W42" s="151">
        <f>SUM(T42:V42)</f>
        <v>0</v>
      </c>
      <c r="X42" s="148"/>
      <c r="Y42" s="148"/>
      <c r="Z42" s="148"/>
      <c r="AA42" s="151">
        <f>SUM(X42:Z42)</f>
        <v>0</v>
      </c>
      <c r="AB42" s="148"/>
      <c r="AC42" s="148"/>
      <c r="AD42" s="148"/>
      <c r="AE42" s="151">
        <f>SUM(AB42:AD42)</f>
        <v>0</v>
      </c>
      <c r="AF42" s="143">
        <f t="shared" si="1"/>
        <v>0</v>
      </c>
    </row>
    <row r="43" spans="1:32" x14ac:dyDescent="0.35">
      <c r="B43" s="144"/>
      <c r="C43" s="153" t="s">
        <v>365</v>
      </c>
      <c r="D43" s="153"/>
      <c r="E43" s="153"/>
      <c r="F43" s="153"/>
      <c r="G43" s="151">
        <f>SUM(D43:F43)</f>
        <v>0</v>
      </c>
      <c r="H43" s="153"/>
      <c r="I43" s="153"/>
      <c r="J43" s="153"/>
      <c r="K43" s="151">
        <f>SUM(H43:J43)</f>
        <v>0</v>
      </c>
      <c r="L43" s="153"/>
      <c r="M43" s="153"/>
      <c r="N43" s="153"/>
      <c r="O43" s="151">
        <f>SUM(L43:N43)</f>
        <v>0</v>
      </c>
      <c r="P43" s="153"/>
      <c r="Q43" s="153"/>
      <c r="R43" s="153"/>
      <c r="S43" s="151">
        <f>SUM(P43:R43)</f>
        <v>0</v>
      </c>
      <c r="T43" s="153"/>
      <c r="U43" s="153"/>
      <c r="V43" s="153"/>
      <c r="W43" s="151">
        <f>SUM(T43:V43)</f>
        <v>0</v>
      </c>
      <c r="X43" s="153"/>
      <c r="Y43" s="153"/>
      <c r="Z43" s="153"/>
      <c r="AA43" s="151">
        <f>SUM(X43:Z43)</f>
        <v>0</v>
      </c>
      <c r="AB43" s="153"/>
      <c r="AC43" s="153"/>
      <c r="AD43" s="153"/>
      <c r="AE43" s="151">
        <f>SUM(AB43:AD43)</f>
        <v>0</v>
      </c>
      <c r="AF43" s="143">
        <f t="shared" si="1"/>
        <v>0</v>
      </c>
    </row>
    <row r="44" spans="1:32" x14ac:dyDescent="0.35">
      <c r="A44" s="156" t="s">
        <v>379</v>
      </c>
      <c r="B44" s="157">
        <v>25</v>
      </c>
      <c r="C44" s="156"/>
      <c r="D44" s="156">
        <f t="shared" ref="D44:AE44" si="9">SUM(D40:D43)</f>
        <v>0</v>
      </c>
      <c r="E44" s="156">
        <f t="shared" si="9"/>
        <v>0</v>
      </c>
      <c r="F44" s="156">
        <f t="shared" si="9"/>
        <v>0</v>
      </c>
      <c r="G44" s="156">
        <f t="shared" si="9"/>
        <v>0</v>
      </c>
      <c r="H44" s="156">
        <f t="shared" si="9"/>
        <v>0</v>
      </c>
      <c r="I44" s="156">
        <f t="shared" si="9"/>
        <v>0</v>
      </c>
      <c r="J44" s="156">
        <f t="shared" si="9"/>
        <v>0</v>
      </c>
      <c r="K44" s="156">
        <f t="shared" si="9"/>
        <v>0</v>
      </c>
      <c r="L44" s="156">
        <f t="shared" si="9"/>
        <v>0</v>
      </c>
      <c r="M44" s="156">
        <f t="shared" si="9"/>
        <v>0</v>
      </c>
      <c r="N44" s="156">
        <f t="shared" si="9"/>
        <v>0</v>
      </c>
      <c r="O44" s="156">
        <f t="shared" si="9"/>
        <v>0</v>
      </c>
      <c r="P44" s="156">
        <f t="shared" si="9"/>
        <v>0</v>
      </c>
      <c r="Q44" s="156">
        <f t="shared" si="9"/>
        <v>0</v>
      </c>
      <c r="R44" s="156">
        <f t="shared" si="9"/>
        <v>0</v>
      </c>
      <c r="S44" s="156">
        <f t="shared" si="9"/>
        <v>0</v>
      </c>
      <c r="T44" s="156">
        <f t="shared" si="9"/>
        <v>0</v>
      </c>
      <c r="U44" s="156">
        <f t="shared" si="9"/>
        <v>0</v>
      </c>
      <c r="V44" s="156">
        <f t="shared" si="9"/>
        <v>0</v>
      </c>
      <c r="W44" s="156">
        <f t="shared" si="9"/>
        <v>0</v>
      </c>
      <c r="X44" s="156">
        <f t="shared" si="9"/>
        <v>0</v>
      </c>
      <c r="Y44" s="156">
        <f t="shared" si="9"/>
        <v>0</v>
      </c>
      <c r="Z44" s="156">
        <f t="shared" si="9"/>
        <v>0</v>
      </c>
      <c r="AA44" s="156">
        <f t="shared" si="9"/>
        <v>0</v>
      </c>
      <c r="AB44" s="156">
        <f t="shared" si="9"/>
        <v>0</v>
      </c>
      <c r="AC44" s="156">
        <f t="shared" si="9"/>
        <v>0</v>
      </c>
      <c r="AD44" s="156">
        <f t="shared" si="9"/>
        <v>0</v>
      </c>
      <c r="AE44" s="156">
        <f t="shared" si="9"/>
        <v>0</v>
      </c>
      <c r="AF44" s="143">
        <f t="shared" si="1"/>
        <v>0</v>
      </c>
    </row>
    <row r="45" spans="1:32" x14ac:dyDescent="0.35">
      <c r="A45" s="150" t="s">
        <v>516</v>
      </c>
      <c r="B45" s="144" t="s">
        <v>381</v>
      </c>
      <c r="C45" s="148" t="s">
        <v>344</v>
      </c>
      <c r="D45" s="148"/>
      <c r="E45" s="148"/>
      <c r="F45" s="148"/>
      <c r="G45" s="151">
        <f>SUM(D45:F45)</f>
        <v>0</v>
      </c>
      <c r="H45" s="148"/>
      <c r="I45" s="148"/>
      <c r="J45" s="148"/>
      <c r="K45" s="151">
        <f>SUM(H45:J45)</f>
        <v>0</v>
      </c>
      <c r="L45" s="148"/>
      <c r="M45" s="148"/>
      <c r="N45" s="148"/>
      <c r="O45" s="151">
        <f>SUM(L45:N45)</f>
        <v>0</v>
      </c>
      <c r="P45" s="148"/>
      <c r="Q45" s="148"/>
      <c r="R45" s="148"/>
      <c r="S45" s="151">
        <f>SUM(P45:R45)</f>
        <v>0</v>
      </c>
      <c r="T45" s="148"/>
      <c r="U45" s="148"/>
      <c r="V45" s="148"/>
      <c r="W45" s="151">
        <f>SUM(T45:V45)</f>
        <v>0</v>
      </c>
      <c r="X45" s="148"/>
      <c r="Y45" s="148"/>
      <c r="Z45" s="148"/>
      <c r="AA45" s="151">
        <f>SUM(X45:Z45)</f>
        <v>0</v>
      </c>
      <c r="AB45" s="148"/>
      <c r="AC45" s="148"/>
      <c r="AD45" s="148"/>
      <c r="AE45" s="151">
        <f>SUM(AB45:AD45)</f>
        <v>0</v>
      </c>
      <c r="AF45" s="143">
        <f t="shared" si="1"/>
        <v>0</v>
      </c>
    </row>
    <row r="46" spans="1:32" x14ac:dyDescent="0.35">
      <c r="A46" s="199" t="s">
        <v>382</v>
      </c>
      <c r="B46" s="144"/>
      <c r="C46" s="153" t="s">
        <v>346</v>
      </c>
      <c r="D46" s="153"/>
      <c r="E46" s="153"/>
      <c r="F46" s="153"/>
      <c r="G46" s="151">
        <f>SUM(D46:F46)</f>
        <v>0</v>
      </c>
      <c r="H46" s="153"/>
      <c r="I46" s="153"/>
      <c r="J46" s="153"/>
      <c r="K46" s="151">
        <f>SUM(H46:J46)</f>
        <v>0</v>
      </c>
      <c r="L46" s="153"/>
      <c r="M46" s="153"/>
      <c r="N46" s="153"/>
      <c r="O46" s="151">
        <f>SUM(L46:N46)</f>
        <v>0</v>
      </c>
      <c r="P46" s="153"/>
      <c r="Q46" s="153"/>
      <c r="R46" s="153"/>
      <c r="S46" s="151">
        <f>SUM(P46:R46)</f>
        <v>0</v>
      </c>
      <c r="T46" s="153"/>
      <c r="U46" s="153"/>
      <c r="V46" s="153"/>
      <c r="W46" s="151">
        <f>SUM(T46:V46)</f>
        <v>0</v>
      </c>
      <c r="X46" s="153"/>
      <c r="Y46" s="153"/>
      <c r="Z46" s="153"/>
      <c r="AA46" s="151">
        <f>SUM(X46:Z46)</f>
        <v>0</v>
      </c>
      <c r="AB46" s="153"/>
      <c r="AC46" s="153"/>
      <c r="AD46" s="153"/>
      <c r="AE46" s="151">
        <f>SUM(AB46:AD46)</f>
        <v>0</v>
      </c>
      <c r="AF46" s="143">
        <f t="shared" si="1"/>
        <v>0</v>
      </c>
    </row>
    <row r="47" spans="1:32" x14ac:dyDescent="0.35">
      <c r="A47" s="199"/>
      <c r="B47" s="144"/>
      <c r="C47" s="148" t="s">
        <v>348</v>
      </c>
      <c r="D47" s="148"/>
      <c r="E47" s="148"/>
      <c r="F47" s="148"/>
      <c r="G47" s="151">
        <f>SUM(D47:F47)</f>
        <v>0</v>
      </c>
      <c r="H47" s="148"/>
      <c r="I47" s="148"/>
      <c r="J47" s="148"/>
      <c r="K47" s="151">
        <f>SUM(H47:J47)</f>
        <v>0</v>
      </c>
      <c r="L47" s="148"/>
      <c r="M47" s="148"/>
      <c r="N47" s="148"/>
      <c r="O47" s="151">
        <f>SUM(L47:N47)</f>
        <v>0</v>
      </c>
      <c r="P47" s="148"/>
      <c r="Q47" s="148"/>
      <c r="R47" s="148"/>
      <c r="S47" s="151">
        <f>SUM(P47:R47)</f>
        <v>0</v>
      </c>
      <c r="T47" s="148"/>
      <c r="U47" s="148"/>
      <c r="V47" s="148"/>
      <c r="W47" s="151">
        <f>SUM(T47:V47)</f>
        <v>0</v>
      </c>
      <c r="X47" s="148"/>
      <c r="Y47" s="148"/>
      <c r="Z47" s="148"/>
      <c r="AA47" s="151">
        <f>SUM(X47:Z47)</f>
        <v>0</v>
      </c>
      <c r="AB47" s="148"/>
      <c r="AC47" s="148"/>
      <c r="AD47" s="148"/>
      <c r="AE47" s="151">
        <f>SUM(AB47:AD47)</f>
        <v>0</v>
      </c>
      <c r="AF47" s="143">
        <f t="shared" si="1"/>
        <v>0</v>
      </c>
    </row>
    <row r="48" spans="1:32" x14ac:dyDescent="0.35">
      <c r="B48" s="144"/>
      <c r="C48" s="153" t="s">
        <v>365</v>
      </c>
      <c r="D48" s="153"/>
      <c r="E48" s="153"/>
      <c r="F48" s="153"/>
      <c r="G48" s="151">
        <f>SUM(D48:F48)</f>
        <v>0</v>
      </c>
      <c r="H48" s="153"/>
      <c r="I48" s="153"/>
      <c r="J48" s="153"/>
      <c r="K48" s="151">
        <f>SUM(H48:J48)</f>
        <v>0</v>
      </c>
      <c r="L48" s="153"/>
      <c r="M48" s="153"/>
      <c r="N48" s="153"/>
      <c r="O48" s="151">
        <f>SUM(L48:N48)</f>
        <v>0</v>
      </c>
      <c r="P48" s="153"/>
      <c r="Q48" s="153"/>
      <c r="R48" s="153"/>
      <c r="S48" s="151">
        <f>SUM(P48:R48)</f>
        <v>0</v>
      </c>
      <c r="T48" s="153"/>
      <c r="U48" s="153"/>
      <c r="V48" s="153"/>
      <c r="W48" s="151">
        <f>SUM(T48:V48)</f>
        <v>0</v>
      </c>
      <c r="X48" s="153"/>
      <c r="Y48" s="153"/>
      <c r="Z48" s="153"/>
      <c r="AA48" s="151">
        <f>SUM(X48:Z48)</f>
        <v>0</v>
      </c>
      <c r="AB48" s="153"/>
      <c r="AC48" s="153"/>
      <c r="AD48" s="153"/>
      <c r="AE48" s="151">
        <f>SUM(AB48:AD48)</f>
        <v>0</v>
      </c>
      <c r="AF48" s="143">
        <f t="shared" si="1"/>
        <v>0</v>
      </c>
    </row>
    <row r="49" spans="1:32" x14ac:dyDescent="0.35">
      <c r="A49" s="156" t="s">
        <v>516</v>
      </c>
      <c r="B49" s="157" t="s">
        <v>381</v>
      </c>
      <c r="C49" s="156"/>
      <c r="D49" s="156">
        <f t="shared" ref="D49:AE49" si="10">SUM(D45:D48)</f>
        <v>0</v>
      </c>
      <c r="E49" s="156">
        <f t="shared" si="10"/>
        <v>0</v>
      </c>
      <c r="F49" s="156">
        <f t="shared" si="10"/>
        <v>0</v>
      </c>
      <c r="G49" s="156">
        <f t="shared" si="10"/>
        <v>0</v>
      </c>
      <c r="H49" s="156">
        <f t="shared" si="10"/>
        <v>0</v>
      </c>
      <c r="I49" s="156">
        <f t="shared" si="10"/>
        <v>0</v>
      </c>
      <c r="J49" s="156">
        <f t="shared" si="10"/>
        <v>0</v>
      </c>
      <c r="K49" s="156">
        <f t="shared" si="10"/>
        <v>0</v>
      </c>
      <c r="L49" s="156">
        <f t="shared" si="10"/>
        <v>0</v>
      </c>
      <c r="M49" s="156">
        <f t="shared" si="10"/>
        <v>0</v>
      </c>
      <c r="N49" s="156">
        <f t="shared" si="10"/>
        <v>0</v>
      </c>
      <c r="O49" s="156">
        <f t="shared" si="10"/>
        <v>0</v>
      </c>
      <c r="P49" s="156">
        <f t="shared" si="10"/>
        <v>0</v>
      </c>
      <c r="Q49" s="156">
        <f t="shared" si="10"/>
        <v>0</v>
      </c>
      <c r="R49" s="156">
        <f t="shared" si="10"/>
        <v>0</v>
      </c>
      <c r="S49" s="156">
        <f t="shared" si="10"/>
        <v>0</v>
      </c>
      <c r="T49" s="156">
        <f t="shared" si="10"/>
        <v>0</v>
      </c>
      <c r="U49" s="156">
        <f t="shared" si="10"/>
        <v>0</v>
      </c>
      <c r="V49" s="156">
        <f t="shared" si="10"/>
        <v>0</v>
      </c>
      <c r="W49" s="156">
        <f t="shared" si="10"/>
        <v>0</v>
      </c>
      <c r="X49" s="156">
        <f t="shared" si="10"/>
        <v>0</v>
      </c>
      <c r="Y49" s="156">
        <f t="shared" si="10"/>
        <v>0</v>
      </c>
      <c r="Z49" s="156">
        <f t="shared" si="10"/>
        <v>0</v>
      </c>
      <c r="AA49" s="156">
        <f t="shared" si="10"/>
        <v>0</v>
      </c>
      <c r="AB49" s="156">
        <f t="shared" si="10"/>
        <v>0</v>
      </c>
      <c r="AC49" s="156">
        <f t="shared" si="10"/>
        <v>0</v>
      </c>
      <c r="AD49" s="156">
        <f t="shared" si="10"/>
        <v>0</v>
      </c>
      <c r="AE49" s="156">
        <f t="shared" si="10"/>
        <v>0</v>
      </c>
      <c r="AF49" s="143">
        <f t="shared" si="1"/>
        <v>0</v>
      </c>
    </row>
    <row r="50" spans="1:32" x14ac:dyDescent="0.35">
      <c r="A50" s="150" t="s">
        <v>383</v>
      </c>
      <c r="B50" s="144">
        <v>25</v>
      </c>
      <c r="C50" s="148" t="s">
        <v>344</v>
      </c>
      <c r="D50" s="148"/>
      <c r="E50" s="148"/>
      <c r="F50" s="148"/>
      <c r="G50" s="151">
        <f>SUM(D50:F50)</f>
        <v>0</v>
      </c>
      <c r="H50" s="148"/>
      <c r="I50" s="148"/>
      <c r="J50" s="148"/>
      <c r="K50" s="151">
        <f>SUM(H50:J50)</f>
        <v>0</v>
      </c>
      <c r="L50" s="148"/>
      <c r="M50" s="148"/>
      <c r="N50" s="148"/>
      <c r="O50" s="151">
        <f>SUM(L50:N50)</f>
        <v>0</v>
      </c>
      <c r="P50" s="148"/>
      <c r="Q50" s="148"/>
      <c r="R50" s="148"/>
      <c r="S50" s="151">
        <f>SUM(P50:R50)</f>
        <v>0</v>
      </c>
      <c r="T50" s="148"/>
      <c r="U50" s="148"/>
      <c r="V50" s="148"/>
      <c r="W50" s="151">
        <f>SUM(T50:V50)</f>
        <v>0</v>
      </c>
      <c r="X50" s="148"/>
      <c r="Y50" s="148"/>
      <c r="Z50" s="148"/>
      <c r="AA50" s="151">
        <f>SUM(X50:Z50)</f>
        <v>0</v>
      </c>
      <c r="AB50" s="148"/>
      <c r="AC50" s="148"/>
      <c r="AD50" s="148"/>
      <c r="AE50" s="151">
        <f>SUM(AB50:AD50)</f>
        <v>0</v>
      </c>
      <c r="AF50" s="143">
        <f t="shared" si="1"/>
        <v>0</v>
      </c>
    </row>
    <row r="51" spans="1:32" x14ac:dyDescent="0.35">
      <c r="A51" s="203" t="s">
        <v>384</v>
      </c>
      <c r="B51" s="144"/>
      <c r="C51" s="153" t="s">
        <v>346</v>
      </c>
      <c r="D51" s="153"/>
      <c r="E51" s="153"/>
      <c r="F51" s="153"/>
      <c r="G51" s="151">
        <f>SUM(D51:F51)</f>
        <v>0</v>
      </c>
      <c r="H51" s="153"/>
      <c r="I51" s="153"/>
      <c r="J51" s="153"/>
      <c r="K51" s="151">
        <f>SUM(H51:J51)</f>
        <v>0</v>
      </c>
      <c r="L51" s="153"/>
      <c r="M51" s="153"/>
      <c r="N51" s="153"/>
      <c r="O51" s="151">
        <f>SUM(L51:N51)</f>
        <v>0</v>
      </c>
      <c r="P51" s="153"/>
      <c r="Q51" s="153"/>
      <c r="R51" s="153"/>
      <c r="S51" s="151">
        <f>SUM(P51:R51)</f>
        <v>0</v>
      </c>
      <c r="T51" s="153"/>
      <c r="U51" s="153"/>
      <c r="V51" s="153"/>
      <c r="W51" s="151">
        <f>SUM(T51:V51)</f>
        <v>0</v>
      </c>
      <c r="X51" s="153"/>
      <c r="Y51" s="153"/>
      <c r="Z51" s="153"/>
      <c r="AA51" s="151">
        <f>SUM(X51:Z51)</f>
        <v>0</v>
      </c>
      <c r="AB51" s="153"/>
      <c r="AC51" s="153"/>
      <c r="AD51" s="153"/>
      <c r="AE51" s="151">
        <f>SUM(AB51:AD51)</f>
        <v>0</v>
      </c>
      <c r="AF51" s="143">
        <f t="shared" si="1"/>
        <v>0</v>
      </c>
    </row>
    <row r="52" spans="1:32" x14ac:dyDescent="0.35">
      <c r="A52" s="203"/>
      <c r="B52" s="144"/>
      <c r="C52" s="148" t="s">
        <v>348</v>
      </c>
      <c r="D52" s="148"/>
      <c r="E52" s="148"/>
      <c r="F52" s="148"/>
      <c r="G52" s="151">
        <f>SUM(D52:F52)</f>
        <v>0</v>
      </c>
      <c r="H52" s="148"/>
      <c r="I52" s="148"/>
      <c r="J52" s="148"/>
      <c r="K52" s="151">
        <f>SUM(H52:J52)</f>
        <v>0</v>
      </c>
      <c r="L52" s="148"/>
      <c r="M52" s="148"/>
      <c r="N52" s="148"/>
      <c r="O52" s="151">
        <f>SUM(L52:N52)</f>
        <v>0</v>
      </c>
      <c r="P52" s="148"/>
      <c r="Q52" s="148"/>
      <c r="R52" s="148"/>
      <c r="S52" s="151">
        <f>SUM(P52:R52)</f>
        <v>0</v>
      </c>
      <c r="T52" s="148"/>
      <c r="U52" s="148"/>
      <c r="V52" s="148"/>
      <c r="W52" s="151">
        <f>SUM(T52:V52)</f>
        <v>0</v>
      </c>
      <c r="X52" s="148"/>
      <c r="Y52" s="148"/>
      <c r="Z52" s="148"/>
      <c r="AA52" s="151">
        <f>SUM(X52:Z52)</f>
        <v>0</v>
      </c>
      <c r="AB52" s="148"/>
      <c r="AC52" s="148"/>
      <c r="AD52" s="148"/>
      <c r="AE52" s="151">
        <f>SUM(AB52:AD52)</f>
        <v>0</v>
      </c>
      <c r="AF52" s="143">
        <f t="shared" si="1"/>
        <v>0</v>
      </c>
    </row>
    <row r="53" spans="1:32" x14ac:dyDescent="0.35">
      <c r="B53" s="144"/>
      <c r="C53" s="153" t="s">
        <v>365</v>
      </c>
      <c r="D53" s="153"/>
      <c r="E53" s="153"/>
      <c r="F53" s="153"/>
      <c r="G53" s="151">
        <f>SUM(D53:F53)</f>
        <v>0</v>
      </c>
      <c r="H53" s="153"/>
      <c r="I53" s="153"/>
      <c r="J53" s="153"/>
      <c r="K53" s="151">
        <f>SUM(H53:J53)</f>
        <v>0</v>
      </c>
      <c r="L53" s="153"/>
      <c r="M53" s="153"/>
      <c r="N53" s="153"/>
      <c r="O53" s="151">
        <f>SUM(L53:N53)</f>
        <v>0</v>
      </c>
      <c r="P53" s="153"/>
      <c r="Q53" s="153"/>
      <c r="R53" s="153"/>
      <c r="S53" s="151">
        <f>SUM(P53:R53)</f>
        <v>0</v>
      </c>
      <c r="T53" s="153"/>
      <c r="U53" s="153"/>
      <c r="V53" s="153"/>
      <c r="W53" s="151">
        <f>SUM(T53:V53)</f>
        <v>0</v>
      </c>
      <c r="X53" s="153"/>
      <c r="Y53" s="153"/>
      <c r="Z53" s="153"/>
      <c r="AA53" s="151">
        <f>SUM(X53:Z53)</f>
        <v>0</v>
      </c>
      <c r="AB53" s="153"/>
      <c r="AC53" s="153"/>
      <c r="AD53" s="153"/>
      <c r="AE53" s="151">
        <f>SUM(AB53:AD53)</f>
        <v>0</v>
      </c>
      <c r="AF53" s="143">
        <f t="shared" si="1"/>
        <v>0</v>
      </c>
    </row>
    <row r="54" spans="1:32" x14ac:dyDescent="0.35">
      <c r="A54" s="156" t="s">
        <v>385</v>
      </c>
      <c r="B54" s="157">
        <v>25</v>
      </c>
      <c r="C54" s="156"/>
      <c r="D54" s="156">
        <f t="shared" ref="D54:AE54" si="11">SUM(D50:D53)</f>
        <v>0</v>
      </c>
      <c r="E54" s="156">
        <f t="shared" si="11"/>
        <v>0</v>
      </c>
      <c r="F54" s="156">
        <f t="shared" si="11"/>
        <v>0</v>
      </c>
      <c r="G54" s="156">
        <f t="shared" si="11"/>
        <v>0</v>
      </c>
      <c r="H54" s="156">
        <f t="shared" si="11"/>
        <v>0</v>
      </c>
      <c r="I54" s="156">
        <f t="shared" si="11"/>
        <v>0</v>
      </c>
      <c r="J54" s="156">
        <f t="shared" si="11"/>
        <v>0</v>
      </c>
      <c r="K54" s="156">
        <f t="shared" si="11"/>
        <v>0</v>
      </c>
      <c r="L54" s="156">
        <f t="shared" si="11"/>
        <v>0</v>
      </c>
      <c r="M54" s="156">
        <f t="shared" si="11"/>
        <v>0</v>
      </c>
      <c r="N54" s="156">
        <f t="shared" si="11"/>
        <v>0</v>
      </c>
      <c r="O54" s="156">
        <f t="shared" si="11"/>
        <v>0</v>
      </c>
      <c r="P54" s="156">
        <f t="shared" si="11"/>
        <v>0</v>
      </c>
      <c r="Q54" s="156">
        <f t="shared" si="11"/>
        <v>0</v>
      </c>
      <c r="R54" s="156">
        <f t="shared" si="11"/>
        <v>0</v>
      </c>
      <c r="S54" s="156">
        <f t="shared" si="11"/>
        <v>0</v>
      </c>
      <c r="T54" s="156">
        <f t="shared" si="11"/>
        <v>0</v>
      </c>
      <c r="U54" s="156">
        <f t="shared" si="11"/>
        <v>0</v>
      </c>
      <c r="V54" s="156">
        <f t="shared" si="11"/>
        <v>0</v>
      </c>
      <c r="W54" s="156">
        <f t="shared" si="11"/>
        <v>0</v>
      </c>
      <c r="X54" s="156">
        <f t="shared" si="11"/>
        <v>0</v>
      </c>
      <c r="Y54" s="156">
        <f t="shared" si="11"/>
        <v>0</v>
      </c>
      <c r="Z54" s="156">
        <f t="shared" si="11"/>
        <v>0</v>
      </c>
      <c r="AA54" s="156">
        <f t="shared" si="11"/>
        <v>0</v>
      </c>
      <c r="AB54" s="156">
        <f t="shared" si="11"/>
        <v>0</v>
      </c>
      <c r="AC54" s="156">
        <f t="shared" si="11"/>
        <v>0</v>
      </c>
      <c r="AD54" s="156">
        <f t="shared" si="11"/>
        <v>0</v>
      </c>
      <c r="AE54" s="156">
        <f t="shared" si="11"/>
        <v>0</v>
      </c>
      <c r="AF54" s="143">
        <f t="shared" si="1"/>
        <v>0</v>
      </c>
    </row>
    <row r="55" spans="1:32" x14ac:dyDescent="0.35">
      <c r="A55" s="150" t="s">
        <v>386</v>
      </c>
      <c r="B55" s="144" t="s">
        <v>387</v>
      </c>
      <c r="C55" s="148" t="s">
        <v>344</v>
      </c>
      <c r="D55" s="148"/>
      <c r="E55" s="148"/>
      <c r="F55" s="148"/>
      <c r="G55" s="151">
        <f>SUM(D55:F55)</f>
        <v>0</v>
      </c>
      <c r="H55" s="148"/>
      <c r="I55" s="148"/>
      <c r="J55" s="148"/>
      <c r="K55" s="151">
        <f>SUM(H55:J55)</f>
        <v>0</v>
      </c>
      <c r="L55" s="148"/>
      <c r="M55" s="148"/>
      <c r="N55" s="148"/>
      <c r="O55" s="151">
        <f>SUM(L55:N55)</f>
        <v>0</v>
      </c>
      <c r="P55" s="148"/>
      <c r="Q55" s="148"/>
      <c r="R55" s="148"/>
      <c r="S55" s="151">
        <f>SUM(P55:R55)</f>
        <v>0</v>
      </c>
      <c r="T55" s="148"/>
      <c r="U55" s="148"/>
      <c r="V55" s="148"/>
      <c r="W55" s="151">
        <f>SUM(T55:V55)</f>
        <v>0</v>
      </c>
      <c r="X55" s="148"/>
      <c r="Y55" s="148"/>
      <c r="Z55" s="148"/>
      <c r="AA55" s="151">
        <f>SUM(X55:Z55)</f>
        <v>0</v>
      </c>
      <c r="AB55" s="148"/>
      <c r="AC55" s="148"/>
      <c r="AD55" s="148"/>
      <c r="AE55" s="151">
        <f>SUM(AB55:AD55)</f>
        <v>0</v>
      </c>
      <c r="AF55" s="143">
        <f>SUM(G55,K55,O55,S55,W55,AA55,AE55)</f>
        <v>0</v>
      </c>
    </row>
    <row r="56" spans="1:32" x14ac:dyDescent="0.35">
      <c r="A56" s="203" t="s">
        <v>388</v>
      </c>
      <c r="B56" s="144"/>
      <c r="C56" s="153" t="s">
        <v>346</v>
      </c>
      <c r="D56" s="153"/>
      <c r="E56" s="153"/>
      <c r="F56" s="153"/>
      <c r="G56" s="151">
        <f>SUM(D56:F56)</f>
        <v>0</v>
      </c>
      <c r="H56" s="153"/>
      <c r="I56" s="153"/>
      <c r="J56" s="153"/>
      <c r="K56" s="151">
        <f>SUM(H56:J56)</f>
        <v>0</v>
      </c>
      <c r="L56" s="153"/>
      <c r="M56" s="153"/>
      <c r="N56" s="153"/>
      <c r="O56" s="151">
        <f>SUM(L56:N56)</f>
        <v>0</v>
      </c>
      <c r="P56" s="153"/>
      <c r="Q56" s="153"/>
      <c r="R56" s="153"/>
      <c r="S56" s="151">
        <f>SUM(P56:R56)</f>
        <v>0</v>
      </c>
      <c r="T56" s="153"/>
      <c r="U56" s="153"/>
      <c r="V56" s="153"/>
      <c r="W56" s="151">
        <f>SUM(T56:V56)</f>
        <v>0</v>
      </c>
      <c r="X56" s="153"/>
      <c r="Y56" s="153"/>
      <c r="Z56" s="153"/>
      <c r="AA56" s="151">
        <f>SUM(X56:Z56)</f>
        <v>0</v>
      </c>
      <c r="AB56" s="153"/>
      <c r="AC56" s="153"/>
      <c r="AD56" s="153"/>
      <c r="AE56" s="151">
        <f>SUM(AB56:AD56)</f>
        <v>0</v>
      </c>
      <c r="AF56" s="143">
        <f>SUM(G56,K56,O56,S56,W56,AA56,AE56)</f>
        <v>0</v>
      </c>
    </row>
    <row r="57" spans="1:32" x14ac:dyDescent="0.35">
      <c r="A57" s="203"/>
      <c r="B57" s="144"/>
      <c r="C57" s="148" t="s">
        <v>348</v>
      </c>
      <c r="D57" s="148"/>
      <c r="E57" s="148"/>
      <c r="F57" s="148"/>
      <c r="G57" s="151">
        <f>SUM(D57:F57)</f>
        <v>0</v>
      </c>
      <c r="H57" s="148"/>
      <c r="I57" s="148"/>
      <c r="J57" s="148"/>
      <c r="K57" s="151">
        <f>SUM(H57:J57)</f>
        <v>0</v>
      </c>
      <c r="L57" s="148"/>
      <c r="M57" s="148"/>
      <c r="N57" s="148"/>
      <c r="O57" s="151">
        <f>SUM(L57:N57)</f>
        <v>0</v>
      </c>
      <c r="P57" s="148"/>
      <c r="Q57" s="148"/>
      <c r="R57" s="148"/>
      <c r="S57" s="151">
        <f>SUM(P57:R57)</f>
        <v>0</v>
      </c>
      <c r="T57" s="148"/>
      <c r="U57" s="148"/>
      <c r="V57" s="148"/>
      <c r="W57" s="151">
        <f>SUM(T57:V57)</f>
        <v>0</v>
      </c>
      <c r="X57" s="148"/>
      <c r="Y57" s="148"/>
      <c r="Z57" s="148"/>
      <c r="AA57" s="151">
        <f>SUM(X57:Z57)</f>
        <v>0</v>
      </c>
      <c r="AB57" s="148"/>
      <c r="AC57" s="148"/>
      <c r="AD57" s="148"/>
      <c r="AE57" s="151">
        <f>SUM(AB57:AD57)</f>
        <v>0</v>
      </c>
      <c r="AF57" s="143">
        <f>SUM(G57,K57,O57,S57,W57,AA57,AE57)</f>
        <v>0</v>
      </c>
    </row>
    <row r="58" spans="1:32" x14ac:dyDescent="0.35">
      <c r="B58" s="144"/>
      <c r="C58" s="153" t="s">
        <v>365</v>
      </c>
      <c r="D58" s="153"/>
      <c r="E58" s="153"/>
      <c r="F58" s="153"/>
      <c r="G58" s="151">
        <f>SUM(D58:F58)</f>
        <v>0</v>
      </c>
      <c r="H58" s="153"/>
      <c r="I58" s="153"/>
      <c r="J58" s="153"/>
      <c r="K58" s="151">
        <f>SUM(H58:J58)</f>
        <v>0</v>
      </c>
      <c r="L58" s="153"/>
      <c r="M58" s="153"/>
      <c r="N58" s="153"/>
      <c r="O58" s="151">
        <f>SUM(L58:N58)</f>
        <v>0</v>
      </c>
      <c r="P58" s="153"/>
      <c r="Q58" s="153"/>
      <c r="R58" s="153"/>
      <c r="S58" s="151">
        <f>SUM(P58:R58)</f>
        <v>0</v>
      </c>
      <c r="T58" s="153"/>
      <c r="U58" s="153"/>
      <c r="V58" s="153"/>
      <c r="W58" s="151">
        <f>SUM(T58:V58)</f>
        <v>0</v>
      </c>
      <c r="X58" s="153"/>
      <c r="Y58" s="153"/>
      <c r="Z58" s="153"/>
      <c r="AA58" s="151">
        <f>SUM(X58:Z58)</f>
        <v>0</v>
      </c>
      <c r="AB58" s="153"/>
      <c r="AC58" s="153"/>
      <c r="AD58" s="153"/>
      <c r="AE58" s="151">
        <f>SUM(AB58:AD58)</f>
        <v>0</v>
      </c>
      <c r="AF58" s="143">
        <f>SUM(G58,K58,O58,S58,W58,AA58,AE58)</f>
        <v>0</v>
      </c>
    </row>
    <row r="59" spans="1:32" x14ac:dyDescent="0.35">
      <c r="A59" s="156" t="s">
        <v>386</v>
      </c>
      <c r="B59" s="157" t="s">
        <v>387</v>
      </c>
      <c r="C59" s="156"/>
      <c r="D59" s="156">
        <f t="shared" ref="D59:AE59" si="12">SUM(D55:D58)</f>
        <v>0</v>
      </c>
      <c r="E59" s="156">
        <f t="shared" si="12"/>
        <v>0</v>
      </c>
      <c r="F59" s="156">
        <f t="shared" si="12"/>
        <v>0</v>
      </c>
      <c r="G59" s="156">
        <f t="shared" si="12"/>
        <v>0</v>
      </c>
      <c r="H59" s="156">
        <f t="shared" si="12"/>
        <v>0</v>
      </c>
      <c r="I59" s="156">
        <f t="shared" si="12"/>
        <v>0</v>
      </c>
      <c r="J59" s="156">
        <f t="shared" si="12"/>
        <v>0</v>
      </c>
      <c r="K59" s="156">
        <f t="shared" si="12"/>
        <v>0</v>
      </c>
      <c r="L59" s="156">
        <f t="shared" si="12"/>
        <v>0</v>
      </c>
      <c r="M59" s="156">
        <f t="shared" si="12"/>
        <v>0</v>
      </c>
      <c r="N59" s="156">
        <f t="shared" si="12"/>
        <v>0</v>
      </c>
      <c r="O59" s="156">
        <f t="shared" si="12"/>
        <v>0</v>
      </c>
      <c r="P59" s="156">
        <f t="shared" si="12"/>
        <v>0</v>
      </c>
      <c r="Q59" s="156">
        <f t="shared" si="12"/>
        <v>0</v>
      </c>
      <c r="R59" s="156">
        <f t="shared" si="12"/>
        <v>0</v>
      </c>
      <c r="S59" s="156">
        <f t="shared" si="12"/>
        <v>0</v>
      </c>
      <c r="T59" s="156">
        <f t="shared" si="12"/>
        <v>0</v>
      </c>
      <c r="U59" s="156">
        <f t="shared" si="12"/>
        <v>0</v>
      </c>
      <c r="V59" s="156">
        <f t="shared" si="12"/>
        <v>0</v>
      </c>
      <c r="W59" s="156">
        <f t="shared" si="12"/>
        <v>0</v>
      </c>
      <c r="X59" s="156">
        <f t="shared" si="12"/>
        <v>0</v>
      </c>
      <c r="Y59" s="156">
        <f t="shared" si="12"/>
        <v>0</v>
      </c>
      <c r="Z59" s="156">
        <f t="shared" si="12"/>
        <v>0</v>
      </c>
      <c r="AA59" s="156">
        <f t="shared" si="12"/>
        <v>0</v>
      </c>
      <c r="AB59" s="156">
        <f t="shared" si="12"/>
        <v>0</v>
      </c>
      <c r="AC59" s="156">
        <f t="shared" si="12"/>
        <v>0</v>
      </c>
      <c r="AD59" s="156">
        <f t="shared" si="12"/>
        <v>0</v>
      </c>
      <c r="AE59" s="156">
        <f t="shared" si="12"/>
        <v>0</v>
      </c>
      <c r="AF59" s="143">
        <f>SUM(G59,K59,O59,S59,W59,AA59,AE59)</f>
        <v>0</v>
      </c>
    </row>
    <row r="60" spans="1:32" x14ac:dyDescent="0.35">
      <c r="A60" s="150" t="s">
        <v>389</v>
      </c>
      <c r="B60" s="144">
        <v>30</v>
      </c>
      <c r="C60" s="148" t="s">
        <v>344</v>
      </c>
      <c r="D60" s="148"/>
      <c r="E60" s="148"/>
      <c r="F60" s="148"/>
      <c r="G60" s="151">
        <f>SUM(D60:F60)</f>
        <v>0</v>
      </c>
      <c r="H60" s="148"/>
      <c r="I60" s="148"/>
      <c r="J60" s="148"/>
      <c r="K60" s="151">
        <f>SUM(H60:J60)</f>
        <v>0</v>
      </c>
      <c r="L60" s="148"/>
      <c r="M60" s="148"/>
      <c r="N60" s="148"/>
      <c r="O60" s="151">
        <f>SUM(L60:N60)</f>
        <v>0</v>
      </c>
      <c r="P60" s="148"/>
      <c r="Q60" s="148"/>
      <c r="R60" s="148"/>
      <c r="S60" s="151">
        <f>SUM(P60:R60)</f>
        <v>0</v>
      </c>
      <c r="T60" s="148"/>
      <c r="U60" s="148"/>
      <c r="V60" s="148"/>
      <c r="W60" s="151">
        <f>SUM(T60:V60)</f>
        <v>0</v>
      </c>
      <c r="X60" s="148"/>
      <c r="Y60" s="148"/>
      <c r="Z60" s="148"/>
      <c r="AA60" s="151">
        <f>SUM(X60:Z60)</f>
        <v>0</v>
      </c>
      <c r="AB60" s="148"/>
      <c r="AC60" s="148"/>
      <c r="AD60" s="148"/>
      <c r="AE60" s="151">
        <f>SUM(AB60:AD60)</f>
        <v>0</v>
      </c>
      <c r="AF60" s="143">
        <f t="shared" si="1"/>
        <v>0</v>
      </c>
    </row>
    <row r="61" spans="1:32" x14ac:dyDescent="0.35">
      <c r="A61" s="203" t="s">
        <v>390</v>
      </c>
      <c r="B61" s="144"/>
      <c r="C61" s="153" t="s">
        <v>346</v>
      </c>
      <c r="D61" s="153"/>
      <c r="E61" s="153"/>
      <c r="F61" s="153"/>
      <c r="G61" s="151">
        <f>SUM(D61:F61)</f>
        <v>0</v>
      </c>
      <c r="H61" s="153"/>
      <c r="I61" s="153"/>
      <c r="J61" s="153"/>
      <c r="K61" s="151">
        <f>SUM(H61:J61)</f>
        <v>0</v>
      </c>
      <c r="L61" s="153"/>
      <c r="M61" s="153"/>
      <c r="N61" s="153"/>
      <c r="O61" s="151">
        <f>SUM(L61:N61)</f>
        <v>0</v>
      </c>
      <c r="P61" s="153"/>
      <c r="Q61" s="153"/>
      <c r="R61" s="153"/>
      <c r="S61" s="151">
        <f>SUM(P61:R61)</f>
        <v>0</v>
      </c>
      <c r="T61" s="153"/>
      <c r="U61" s="153"/>
      <c r="V61" s="153"/>
      <c r="W61" s="151">
        <f>SUM(T61:V61)</f>
        <v>0</v>
      </c>
      <c r="X61" s="153"/>
      <c r="Y61" s="153"/>
      <c r="Z61" s="153"/>
      <c r="AA61" s="151">
        <f>SUM(X61:Z61)</f>
        <v>0</v>
      </c>
      <c r="AB61" s="153"/>
      <c r="AC61" s="153"/>
      <c r="AD61" s="153"/>
      <c r="AE61" s="151">
        <f>SUM(AB61:AD61)</f>
        <v>0</v>
      </c>
      <c r="AF61" s="143">
        <f t="shared" si="1"/>
        <v>0</v>
      </c>
    </row>
    <row r="62" spans="1:32" x14ac:dyDescent="0.35">
      <c r="A62" s="203"/>
      <c r="B62" s="144"/>
      <c r="C62" s="148" t="s">
        <v>348</v>
      </c>
      <c r="D62" s="148"/>
      <c r="E62" s="148"/>
      <c r="F62" s="148"/>
      <c r="G62" s="151">
        <f>SUM(D62:F62)</f>
        <v>0</v>
      </c>
      <c r="H62" s="148"/>
      <c r="I62" s="148"/>
      <c r="J62" s="148"/>
      <c r="K62" s="151">
        <f>SUM(H62:J62)</f>
        <v>0</v>
      </c>
      <c r="L62" s="148"/>
      <c r="M62" s="148"/>
      <c r="N62" s="148"/>
      <c r="O62" s="151">
        <f>SUM(L62:N62)</f>
        <v>0</v>
      </c>
      <c r="P62" s="148"/>
      <c r="Q62" s="148"/>
      <c r="R62" s="148"/>
      <c r="S62" s="151">
        <f>SUM(P62:R62)</f>
        <v>0</v>
      </c>
      <c r="T62" s="148"/>
      <c r="U62" s="148"/>
      <c r="V62" s="148"/>
      <c r="W62" s="151">
        <f>SUM(T62:V62)</f>
        <v>0</v>
      </c>
      <c r="X62" s="148"/>
      <c r="Y62" s="148"/>
      <c r="Z62" s="148"/>
      <c r="AA62" s="151">
        <f>SUM(X62:Z62)</f>
        <v>0</v>
      </c>
      <c r="AB62" s="148"/>
      <c r="AC62" s="148"/>
      <c r="AD62" s="148"/>
      <c r="AE62" s="151">
        <f>SUM(AB62:AD62)</f>
        <v>0</v>
      </c>
      <c r="AF62" s="143">
        <f t="shared" si="1"/>
        <v>0</v>
      </c>
    </row>
    <row r="63" spans="1:32" x14ac:dyDescent="0.35">
      <c r="B63" s="144"/>
      <c r="C63" s="153" t="s">
        <v>365</v>
      </c>
      <c r="D63" s="153"/>
      <c r="E63" s="153"/>
      <c r="F63" s="153"/>
      <c r="G63" s="151">
        <f>SUM(D63:F63)</f>
        <v>0</v>
      </c>
      <c r="H63" s="153"/>
      <c r="I63" s="153"/>
      <c r="J63" s="153"/>
      <c r="K63" s="151">
        <f>SUM(H63:J63)</f>
        <v>0</v>
      </c>
      <c r="L63" s="153"/>
      <c r="M63" s="153"/>
      <c r="N63" s="153"/>
      <c r="O63" s="151">
        <f>SUM(L63:N63)</f>
        <v>0</v>
      </c>
      <c r="P63" s="153"/>
      <c r="Q63" s="153"/>
      <c r="R63" s="153"/>
      <c r="S63" s="151">
        <f>SUM(P63:R63)</f>
        <v>0</v>
      </c>
      <c r="T63" s="153"/>
      <c r="U63" s="153"/>
      <c r="V63" s="153"/>
      <c r="W63" s="151">
        <f>SUM(T63:V63)</f>
        <v>0</v>
      </c>
      <c r="X63" s="153"/>
      <c r="Y63" s="153"/>
      <c r="Z63" s="153"/>
      <c r="AA63" s="151">
        <f>SUM(X63:Z63)</f>
        <v>0</v>
      </c>
      <c r="AB63" s="153"/>
      <c r="AC63" s="153"/>
      <c r="AD63" s="153"/>
      <c r="AE63" s="151">
        <f>SUM(AB63:AD63)</f>
        <v>0</v>
      </c>
      <c r="AF63" s="143">
        <f t="shared" si="1"/>
        <v>0</v>
      </c>
    </row>
    <row r="64" spans="1:32" x14ac:dyDescent="0.35">
      <c r="A64" s="156" t="s">
        <v>389</v>
      </c>
      <c r="B64" s="157">
        <v>30</v>
      </c>
      <c r="C64" s="156"/>
      <c r="D64" s="156">
        <f t="shared" ref="D64:AE64" si="13">SUM(D60:D63)</f>
        <v>0</v>
      </c>
      <c r="E64" s="156">
        <f t="shared" si="13"/>
        <v>0</v>
      </c>
      <c r="F64" s="156">
        <f t="shared" si="13"/>
        <v>0</v>
      </c>
      <c r="G64" s="156">
        <f t="shared" si="13"/>
        <v>0</v>
      </c>
      <c r="H64" s="156">
        <f t="shared" si="13"/>
        <v>0</v>
      </c>
      <c r="I64" s="156">
        <f t="shared" si="13"/>
        <v>0</v>
      </c>
      <c r="J64" s="156">
        <f t="shared" si="13"/>
        <v>0</v>
      </c>
      <c r="K64" s="156">
        <f t="shared" si="13"/>
        <v>0</v>
      </c>
      <c r="L64" s="156">
        <f t="shared" si="13"/>
        <v>0</v>
      </c>
      <c r="M64" s="156">
        <f t="shared" si="13"/>
        <v>0</v>
      </c>
      <c r="N64" s="156">
        <f t="shared" si="13"/>
        <v>0</v>
      </c>
      <c r="O64" s="156">
        <f t="shared" si="13"/>
        <v>0</v>
      </c>
      <c r="P64" s="156">
        <f t="shared" si="13"/>
        <v>0</v>
      </c>
      <c r="Q64" s="156">
        <f t="shared" si="13"/>
        <v>0</v>
      </c>
      <c r="R64" s="156">
        <f t="shared" si="13"/>
        <v>0</v>
      </c>
      <c r="S64" s="156">
        <f t="shared" si="13"/>
        <v>0</v>
      </c>
      <c r="T64" s="156">
        <f t="shared" si="13"/>
        <v>0</v>
      </c>
      <c r="U64" s="156">
        <f t="shared" si="13"/>
        <v>0</v>
      </c>
      <c r="V64" s="156">
        <f t="shared" si="13"/>
        <v>0</v>
      </c>
      <c r="W64" s="156">
        <f t="shared" si="13"/>
        <v>0</v>
      </c>
      <c r="X64" s="156">
        <f t="shared" si="13"/>
        <v>0</v>
      </c>
      <c r="Y64" s="156">
        <f t="shared" si="13"/>
        <v>0</v>
      </c>
      <c r="Z64" s="156">
        <f t="shared" si="13"/>
        <v>0</v>
      </c>
      <c r="AA64" s="156">
        <f t="shared" si="13"/>
        <v>0</v>
      </c>
      <c r="AB64" s="156">
        <f t="shared" si="13"/>
        <v>0</v>
      </c>
      <c r="AC64" s="156">
        <f t="shared" si="13"/>
        <v>0</v>
      </c>
      <c r="AD64" s="156">
        <f t="shared" si="13"/>
        <v>0</v>
      </c>
      <c r="AE64" s="156">
        <f t="shared" si="13"/>
        <v>0</v>
      </c>
      <c r="AF64" s="143">
        <f t="shared" si="1"/>
        <v>0</v>
      </c>
    </row>
    <row r="65" spans="1:32" x14ac:dyDescent="0.35">
      <c r="A65" s="150" t="s">
        <v>391</v>
      </c>
      <c r="B65" s="144">
        <v>30</v>
      </c>
      <c r="C65" s="148" t="s">
        <v>344</v>
      </c>
      <c r="D65" s="148"/>
      <c r="E65" s="148"/>
      <c r="F65" s="148"/>
      <c r="G65" s="151">
        <f>SUM(D65:F65)</f>
        <v>0</v>
      </c>
      <c r="H65" s="148"/>
      <c r="I65" s="148"/>
      <c r="J65" s="148"/>
      <c r="K65" s="151">
        <f>SUM(H65:J65)</f>
        <v>0</v>
      </c>
      <c r="L65" s="148"/>
      <c r="M65" s="148"/>
      <c r="N65" s="148"/>
      <c r="O65" s="151">
        <f>SUM(L65:N65)</f>
        <v>0</v>
      </c>
      <c r="P65" s="148"/>
      <c r="Q65" s="148"/>
      <c r="R65" s="148"/>
      <c r="S65" s="151">
        <f>SUM(P65:R65)</f>
        <v>0</v>
      </c>
      <c r="T65" s="148"/>
      <c r="U65" s="148"/>
      <c r="V65" s="148"/>
      <c r="W65" s="151">
        <f>SUM(T65:V65)</f>
        <v>0</v>
      </c>
      <c r="X65" s="148"/>
      <c r="Y65" s="148"/>
      <c r="Z65" s="148"/>
      <c r="AA65" s="151">
        <f>SUM(X65:Z65)</f>
        <v>0</v>
      </c>
      <c r="AB65" s="148"/>
      <c r="AC65" s="148"/>
      <c r="AD65" s="148"/>
      <c r="AE65" s="151">
        <f>SUM(AB65:AD65)</f>
        <v>0</v>
      </c>
      <c r="AF65" s="143">
        <f t="shared" si="1"/>
        <v>0</v>
      </c>
    </row>
    <row r="66" spans="1:32" x14ac:dyDescent="0.35">
      <c r="A66" s="203" t="s">
        <v>390</v>
      </c>
      <c r="B66" s="144"/>
      <c r="C66" s="153" t="s">
        <v>346</v>
      </c>
      <c r="D66" s="153"/>
      <c r="E66" s="153"/>
      <c r="F66" s="153"/>
      <c r="G66" s="151">
        <f>SUM(D66:F66)</f>
        <v>0</v>
      </c>
      <c r="H66" s="153"/>
      <c r="I66" s="153"/>
      <c r="J66" s="153"/>
      <c r="K66" s="151">
        <f>SUM(H66:J66)</f>
        <v>0</v>
      </c>
      <c r="L66" s="153"/>
      <c r="M66" s="153"/>
      <c r="N66" s="153"/>
      <c r="O66" s="151">
        <f>SUM(L66:N66)</f>
        <v>0</v>
      </c>
      <c r="P66" s="153"/>
      <c r="Q66" s="153"/>
      <c r="R66" s="153"/>
      <c r="S66" s="151">
        <f>SUM(P66:R66)</f>
        <v>0</v>
      </c>
      <c r="T66" s="153"/>
      <c r="U66" s="153"/>
      <c r="V66" s="153"/>
      <c r="W66" s="151">
        <f>SUM(T66:V66)</f>
        <v>0</v>
      </c>
      <c r="X66" s="153"/>
      <c r="Y66" s="153"/>
      <c r="Z66" s="153"/>
      <c r="AA66" s="151">
        <f>SUM(X66:Z66)</f>
        <v>0</v>
      </c>
      <c r="AB66" s="153"/>
      <c r="AC66" s="153"/>
      <c r="AD66" s="153"/>
      <c r="AE66" s="151">
        <f>SUM(AB66:AD66)</f>
        <v>0</v>
      </c>
      <c r="AF66" s="143">
        <f t="shared" si="1"/>
        <v>0</v>
      </c>
    </row>
    <row r="67" spans="1:32" x14ac:dyDescent="0.35">
      <c r="A67" s="203"/>
      <c r="B67" s="144"/>
      <c r="C67" s="148" t="s">
        <v>348</v>
      </c>
      <c r="D67" s="148"/>
      <c r="E67" s="148"/>
      <c r="F67" s="148"/>
      <c r="G67" s="151">
        <f>SUM(D67:F67)</f>
        <v>0</v>
      </c>
      <c r="H67" s="148"/>
      <c r="I67" s="148"/>
      <c r="J67" s="148"/>
      <c r="K67" s="151">
        <f>SUM(H67:J67)</f>
        <v>0</v>
      </c>
      <c r="L67" s="148"/>
      <c r="M67" s="148"/>
      <c r="N67" s="148"/>
      <c r="O67" s="151">
        <f>SUM(L67:N67)</f>
        <v>0</v>
      </c>
      <c r="P67" s="148"/>
      <c r="Q67" s="148"/>
      <c r="R67" s="148"/>
      <c r="S67" s="151">
        <f>SUM(P67:R67)</f>
        <v>0</v>
      </c>
      <c r="T67" s="148"/>
      <c r="U67" s="148"/>
      <c r="V67" s="148"/>
      <c r="W67" s="151">
        <f>SUM(T67:V67)</f>
        <v>0</v>
      </c>
      <c r="X67" s="148"/>
      <c r="Y67" s="148"/>
      <c r="Z67" s="148"/>
      <c r="AA67" s="151">
        <f>SUM(X67:Z67)</f>
        <v>0</v>
      </c>
      <c r="AB67" s="148"/>
      <c r="AC67" s="148"/>
      <c r="AD67" s="148"/>
      <c r="AE67" s="151">
        <f>SUM(AB67:AD67)</f>
        <v>0</v>
      </c>
      <c r="AF67" s="143">
        <f t="shared" si="1"/>
        <v>0</v>
      </c>
    </row>
    <row r="68" spans="1:32" x14ac:dyDescent="0.35">
      <c r="B68" s="144"/>
      <c r="C68" s="153" t="s">
        <v>365</v>
      </c>
      <c r="D68" s="153"/>
      <c r="E68" s="153"/>
      <c r="F68" s="153"/>
      <c r="G68" s="151">
        <f>SUM(D68:F68)</f>
        <v>0</v>
      </c>
      <c r="H68" s="153"/>
      <c r="I68" s="153"/>
      <c r="J68" s="153"/>
      <c r="K68" s="151">
        <f>SUM(H68:J68)</f>
        <v>0</v>
      </c>
      <c r="L68" s="153"/>
      <c r="M68" s="153"/>
      <c r="N68" s="153"/>
      <c r="O68" s="151">
        <f>SUM(L68:N68)</f>
        <v>0</v>
      </c>
      <c r="P68" s="153"/>
      <c r="Q68" s="153"/>
      <c r="R68" s="153"/>
      <c r="S68" s="151">
        <f>SUM(P68:R68)</f>
        <v>0</v>
      </c>
      <c r="T68" s="153"/>
      <c r="U68" s="153"/>
      <c r="V68" s="153"/>
      <c r="W68" s="151">
        <f>SUM(T68:V68)</f>
        <v>0</v>
      </c>
      <c r="X68" s="153"/>
      <c r="Y68" s="153"/>
      <c r="Z68" s="153"/>
      <c r="AA68" s="151">
        <f>SUM(X68:Z68)</f>
        <v>0</v>
      </c>
      <c r="AB68" s="153"/>
      <c r="AC68" s="153"/>
      <c r="AD68" s="153"/>
      <c r="AE68" s="151">
        <f>SUM(AB68:AD68)</f>
        <v>0</v>
      </c>
      <c r="AF68" s="143">
        <f t="shared" si="1"/>
        <v>0</v>
      </c>
    </row>
    <row r="69" spans="1:32" x14ac:dyDescent="0.35">
      <c r="A69" s="156" t="s">
        <v>391</v>
      </c>
      <c r="B69" s="157">
        <v>30</v>
      </c>
      <c r="C69" s="156"/>
      <c r="D69" s="156">
        <f t="shared" ref="D69:AE69" si="14">SUM(D65:D68)</f>
        <v>0</v>
      </c>
      <c r="E69" s="156">
        <f t="shared" si="14"/>
        <v>0</v>
      </c>
      <c r="F69" s="156">
        <f t="shared" si="14"/>
        <v>0</v>
      </c>
      <c r="G69" s="156">
        <f t="shared" si="14"/>
        <v>0</v>
      </c>
      <c r="H69" s="156">
        <f t="shared" si="14"/>
        <v>0</v>
      </c>
      <c r="I69" s="156">
        <f t="shared" si="14"/>
        <v>0</v>
      </c>
      <c r="J69" s="156">
        <f t="shared" si="14"/>
        <v>0</v>
      </c>
      <c r="K69" s="156">
        <f t="shared" si="14"/>
        <v>0</v>
      </c>
      <c r="L69" s="156">
        <f t="shared" si="14"/>
        <v>0</v>
      </c>
      <c r="M69" s="156">
        <f t="shared" si="14"/>
        <v>0</v>
      </c>
      <c r="N69" s="156">
        <f t="shared" si="14"/>
        <v>0</v>
      </c>
      <c r="O69" s="156">
        <f t="shared" si="14"/>
        <v>0</v>
      </c>
      <c r="P69" s="156">
        <f t="shared" si="14"/>
        <v>0</v>
      </c>
      <c r="Q69" s="156">
        <f t="shared" si="14"/>
        <v>0</v>
      </c>
      <c r="R69" s="156">
        <f t="shared" si="14"/>
        <v>0</v>
      </c>
      <c r="S69" s="156">
        <f t="shared" si="14"/>
        <v>0</v>
      </c>
      <c r="T69" s="156">
        <f t="shared" si="14"/>
        <v>0</v>
      </c>
      <c r="U69" s="156">
        <f t="shared" si="14"/>
        <v>0</v>
      </c>
      <c r="V69" s="156">
        <f t="shared" si="14"/>
        <v>0</v>
      </c>
      <c r="W69" s="156">
        <f t="shared" si="14"/>
        <v>0</v>
      </c>
      <c r="X69" s="156">
        <f t="shared" si="14"/>
        <v>0</v>
      </c>
      <c r="Y69" s="156">
        <f t="shared" si="14"/>
        <v>0</v>
      </c>
      <c r="Z69" s="156">
        <f t="shared" si="14"/>
        <v>0</v>
      </c>
      <c r="AA69" s="156">
        <f t="shared" si="14"/>
        <v>0</v>
      </c>
      <c r="AB69" s="156">
        <f t="shared" si="14"/>
        <v>0</v>
      </c>
      <c r="AC69" s="156">
        <f t="shared" si="14"/>
        <v>0</v>
      </c>
      <c r="AD69" s="156">
        <f t="shared" si="14"/>
        <v>0</v>
      </c>
      <c r="AE69" s="156">
        <f t="shared" si="14"/>
        <v>0</v>
      </c>
      <c r="AF69" s="143">
        <f t="shared" ref="AF69:AF133" si="15">SUM(G69,K69,O69,S69,W69,AA69,AE69)</f>
        <v>0</v>
      </c>
    </row>
    <row r="70" spans="1:32" x14ac:dyDescent="0.35">
      <c r="A70" s="150" t="s">
        <v>392</v>
      </c>
      <c r="B70" s="144" t="s">
        <v>393</v>
      </c>
      <c r="C70" s="148" t="s">
        <v>344</v>
      </c>
      <c r="D70" s="148"/>
      <c r="E70" s="148"/>
      <c r="F70" s="148"/>
      <c r="G70" s="151">
        <f>SUM(D70:F70)</f>
        <v>0</v>
      </c>
      <c r="H70" s="148"/>
      <c r="I70" s="148"/>
      <c r="J70" s="148"/>
      <c r="K70" s="151">
        <f>SUM(H70:J70)</f>
        <v>0</v>
      </c>
      <c r="L70" s="148"/>
      <c r="M70" s="148"/>
      <c r="N70" s="148"/>
      <c r="O70" s="151">
        <f>SUM(L70:N70)</f>
        <v>0</v>
      </c>
      <c r="P70" s="148"/>
      <c r="Q70" s="148"/>
      <c r="R70" s="148"/>
      <c r="S70" s="151">
        <f>SUM(P70:R70)</f>
        <v>0</v>
      </c>
      <c r="T70" s="148">
        <v>2</v>
      </c>
      <c r="U70" s="148"/>
      <c r="V70" s="148"/>
      <c r="W70" s="151">
        <f>SUM(T70:V70)</f>
        <v>2</v>
      </c>
      <c r="X70" s="148"/>
      <c r="Y70" s="148"/>
      <c r="Z70" s="148"/>
      <c r="AA70" s="151">
        <f>SUM(X70:Z70)</f>
        <v>0</v>
      </c>
      <c r="AB70" s="148"/>
      <c r="AC70" s="148"/>
      <c r="AD70" s="148"/>
      <c r="AE70" s="151">
        <f>SUM(AB70:AD70)</f>
        <v>0</v>
      </c>
      <c r="AF70" s="143">
        <f t="shared" si="15"/>
        <v>2</v>
      </c>
    </row>
    <row r="71" spans="1:32" x14ac:dyDescent="0.35">
      <c r="A71" s="203" t="s">
        <v>520</v>
      </c>
      <c r="B71" s="144"/>
      <c r="C71" s="153" t="s">
        <v>346</v>
      </c>
      <c r="D71" s="153"/>
      <c r="E71" s="153"/>
      <c r="F71" s="153"/>
      <c r="G71" s="151">
        <f>SUM(D71:F71)</f>
        <v>0</v>
      </c>
      <c r="H71" s="153"/>
      <c r="I71" s="153"/>
      <c r="J71" s="153"/>
      <c r="K71" s="151">
        <f>SUM(H71:J71)</f>
        <v>0</v>
      </c>
      <c r="L71" s="153"/>
      <c r="M71" s="153"/>
      <c r="N71" s="153"/>
      <c r="O71" s="151">
        <f>SUM(L71:N71)</f>
        <v>0</v>
      </c>
      <c r="P71" s="153"/>
      <c r="Q71" s="153"/>
      <c r="R71" s="153"/>
      <c r="S71" s="151">
        <f>SUM(P71:R71)</f>
        <v>0</v>
      </c>
      <c r="T71" s="153"/>
      <c r="U71" s="153"/>
      <c r="V71" s="153"/>
      <c r="W71" s="151">
        <f>SUM(T71:V71)</f>
        <v>0</v>
      </c>
      <c r="X71" s="153"/>
      <c r="Y71" s="153"/>
      <c r="Z71" s="153"/>
      <c r="AA71" s="151">
        <f>SUM(X71:Z71)</f>
        <v>0</v>
      </c>
      <c r="AB71" s="153"/>
      <c r="AC71" s="153"/>
      <c r="AD71" s="153"/>
      <c r="AE71" s="151">
        <f>SUM(AB71:AD71)</f>
        <v>0</v>
      </c>
      <c r="AF71" s="143">
        <f t="shared" si="15"/>
        <v>0</v>
      </c>
    </row>
    <row r="72" spans="1:32" x14ac:dyDescent="0.35">
      <c r="A72" s="203"/>
      <c r="B72" s="144"/>
      <c r="C72" s="148" t="s">
        <v>348</v>
      </c>
      <c r="D72" s="148"/>
      <c r="E72" s="148"/>
      <c r="F72" s="148"/>
      <c r="G72" s="151">
        <f>SUM(D72:F72)</f>
        <v>0</v>
      </c>
      <c r="H72" s="148"/>
      <c r="I72" s="148"/>
      <c r="J72" s="148"/>
      <c r="K72" s="151">
        <f>SUM(H72:J72)</f>
        <v>0</v>
      </c>
      <c r="L72" s="148"/>
      <c r="M72" s="148"/>
      <c r="N72" s="148"/>
      <c r="O72" s="151">
        <f>SUM(L72:N72)</f>
        <v>0</v>
      </c>
      <c r="P72" s="148"/>
      <c r="Q72" s="148"/>
      <c r="R72" s="148"/>
      <c r="S72" s="151">
        <f>SUM(P72:R72)</f>
        <v>0</v>
      </c>
      <c r="T72" s="148"/>
      <c r="U72" s="148"/>
      <c r="V72" s="148"/>
      <c r="W72" s="151">
        <f>SUM(T72:V72)</f>
        <v>0</v>
      </c>
      <c r="X72" s="148"/>
      <c r="Y72" s="148"/>
      <c r="Z72" s="148"/>
      <c r="AA72" s="151">
        <f>SUM(X72:Z72)</f>
        <v>0</v>
      </c>
      <c r="AB72" s="148"/>
      <c r="AC72" s="148"/>
      <c r="AD72" s="148"/>
      <c r="AE72" s="151">
        <f>SUM(AB72:AD72)</f>
        <v>0</v>
      </c>
      <c r="AF72" s="143">
        <f t="shared" si="15"/>
        <v>0</v>
      </c>
    </row>
    <row r="73" spans="1:32" x14ac:dyDescent="0.35">
      <c r="B73" s="144"/>
      <c r="C73" s="153" t="s">
        <v>365</v>
      </c>
      <c r="D73" s="153"/>
      <c r="E73" s="153"/>
      <c r="F73" s="153"/>
      <c r="G73" s="151">
        <f>SUM(D73:F73)</f>
        <v>0</v>
      </c>
      <c r="H73" s="153"/>
      <c r="I73" s="153"/>
      <c r="J73" s="153"/>
      <c r="K73" s="151">
        <f>SUM(H73:J73)</f>
        <v>0</v>
      </c>
      <c r="L73" s="153"/>
      <c r="M73" s="153"/>
      <c r="N73" s="153"/>
      <c r="O73" s="151">
        <f>SUM(L73:N73)</f>
        <v>0</v>
      </c>
      <c r="P73" s="153"/>
      <c r="Q73" s="153"/>
      <c r="R73" s="153"/>
      <c r="S73" s="151">
        <f>SUM(P73:R73)</f>
        <v>0</v>
      </c>
      <c r="T73" s="153"/>
      <c r="U73" s="153"/>
      <c r="V73" s="153"/>
      <c r="W73" s="151">
        <f>SUM(T73:V73)</f>
        <v>0</v>
      </c>
      <c r="X73" s="153"/>
      <c r="Y73" s="153"/>
      <c r="Z73" s="153"/>
      <c r="AA73" s="151">
        <f>SUM(X73:Z73)</f>
        <v>0</v>
      </c>
      <c r="AB73" s="153"/>
      <c r="AC73" s="153"/>
      <c r="AD73" s="153"/>
      <c r="AE73" s="151">
        <f>SUM(AB73:AD73)</f>
        <v>0</v>
      </c>
      <c r="AF73" s="143">
        <f t="shared" si="15"/>
        <v>0</v>
      </c>
    </row>
    <row r="74" spans="1:32" x14ac:dyDescent="0.35">
      <c r="A74" s="156" t="s">
        <v>392</v>
      </c>
      <c r="B74" s="157" t="s">
        <v>393</v>
      </c>
      <c r="C74" s="156"/>
      <c r="D74" s="156">
        <f t="shared" ref="D74:AE74" si="16">SUM(D70:D73)</f>
        <v>0</v>
      </c>
      <c r="E74" s="156">
        <f t="shared" si="16"/>
        <v>0</v>
      </c>
      <c r="F74" s="156">
        <f t="shared" si="16"/>
        <v>0</v>
      </c>
      <c r="G74" s="156">
        <f t="shared" si="16"/>
        <v>0</v>
      </c>
      <c r="H74" s="156">
        <f t="shared" si="16"/>
        <v>0</v>
      </c>
      <c r="I74" s="156">
        <f t="shared" si="16"/>
        <v>0</v>
      </c>
      <c r="J74" s="156">
        <f t="shared" si="16"/>
        <v>0</v>
      </c>
      <c r="K74" s="156">
        <f t="shared" si="16"/>
        <v>0</v>
      </c>
      <c r="L74" s="156">
        <f t="shared" si="16"/>
        <v>0</v>
      </c>
      <c r="M74" s="156">
        <f t="shared" si="16"/>
        <v>0</v>
      </c>
      <c r="N74" s="156">
        <f t="shared" si="16"/>
        <v>0</v>
      </c>
      <c r="O74" s="156">
        <f t="shared" si="16"/>
        <v>0</v>
      </c>
      <c r="P74" s="156">
        <f t="shared" si="16"/>
        <v>0</v>
      </c>
      <c r="Q74" s="156">
        <f t="shared" si="16"/>
        <v>0</v>
      </c>
      <c r="R74" s="156">
        <f t="shared" si="16"/>
        <v>0</v>
      </c>
      <c r="S74" s="156">
        <f t="shared" si="16"/>
        <v>0</v>
      </c>
      <c r="T74" s="156">
        <f t="shared" si="16"/>
        <v>2</v>
      </c>
      <c r="U74" s="156">
        <f t="shared" si="16"/>
        <v>0</v>
      </c>
      <c r="V74" s="156">
        <f t="shared" si="16"/>
        <v>0</v>
      </c>
      <c r="W74" s="156">
        <f t="shared" si="16"/>
        <v>2</v>
      </c>
      <c r="X74" s="156">
        <f t="shared" si="16"/>
        <v>0</v>
      </c>
      <c r="Y74" s="156">
        <f t="shared" si="16"/>
        <v>0</v>
      </c>
      <c r="Z74" s="156">
        <f t="shared" si="16"/>
        <v>0</v>
      </c>
      <c r="AA74" s="156">
        <f t="shared" si="16"/>
        <v>0</v>
      </c>
      <c r="AB74" s="156">
        <f t="shared" si="16"/>
        <v>0</v>
      </c>
      <c r="AC74" s="156">
        <f t="shared" si="16"/>
        <v>0</v>
      </c>
      <c r="AD74" s="156">
        <f t="shared" si="16"/>
        <v>0</v>
      </c>
      <c r="AE74" s="156">
        <f t="shared" si="16"/>
        <v>0</v>
      </c>
      <c r="AF74" s="143">
        <f t="shared" si="15"/>
        <v>2</v>
      </c>
    </row>
    <row r="75" spans="1:32" x14ac:dyDescent="0.35">
      <c r="A75" s="150" t="s">
        <v>395</v>
      </c>
      <c r="B75" s="144" t="s">
        <v>381</v>
      </c>
      <c r="C75" s="148" t="s">
        <v>344</v>
      </c>
      <c r="D75" s="148"/>
      <c r="E75" s="148"/>
      <c r="F75" s="148"/>
      <c r="G75" s="151">
        <f>SUM(D75:F75)</f>
        <v>0</v>
      </c>
      <c r="H75" s="148"/>
      <c r="I75" s="148"/>
      <c r="J75" s="148"/>
      <c r="K75" s="151">
        <f>SUM(H75:J75)</f>
        <v>0</v>
      </c>
      <c r="L75" s="148"/>
      <c r="M75" s="148"/>
      <c r="N75" s="148"/>
      <c r="O75" s="151">
        <f>SUM(L75:N75)</f>
        <v>0</v>
      </c>
      <c r="P75" s="148"/>
      <c r="Q75" s="148"/>
      <c r="R75" s="148"/>
      <c r="S75" s="151">
        <f>SUM(P75:R75)</f>
        <v>0</v>
      </c>
      <c r="T75" s="148"/>
      <c r="U75" s="148"/>
      <c r="V75" s="148"/>
      <c r="W75" s="151">
        <f>SUM(T75:V75)</f>
        <v>0</v>
      </c>
      <c r="X75" s="148"/>
      <c r="Y75" s="148"/>
      <c r="Z75" s="148"/>
      <c r="AA75" s="151">
        <f>SUM(X75:Z75)</f>
        <v>0</v>
      </c>
      <c r="AB75" s="148"/>
      <c r="AC75" s="148"/>
      <c r="AD75" s="148"/>
      <c r="AE75" s="151">
        <f>SUM(AB75:AD75)</f>
        <v>0</v>
      </c>
      <c r="AF75" s="143">
        <f t="shared" si="15"/>
        <v>0</v>
      </c>
    </row>
    <row r="76" spans="1:32" x14ac:dyDescent="0.35">
      <c r="A76" s="199" t="s">
        <v>382</v>
      </c>
      <c r="B76" s="144"/>
      <c r="C76" s="153" t="s">
        <v>346</v>
      </c>
      <c r="D76" s="153"/>
      <c r="E76" s="153"/>
      <c r="F76" s="153"/>
      <c r="G76" s="151">
        <f>SUM(D76:F76)</f>
        <v>0</v>
      </c>
      <c r="H76" s="153"/>
      <c r="I76" s="153"/>
      <c r="J76" s="153"/>
      <c r="K76" s="151">
        <f>SUM(H76:J76)</f>
        <v>0</v>
      </c>
      <c r="L76" s="153"/>
      <c r="M76" s="153"/>
      <c r="N76" s="153"/>
      <c r="O76" s="151">
        <f>SUM(L76:N76)</f>
        <v>0</v>
      </c>
      <c r="P76" s="153"/>
      <c r="Q76" s="153"/>
      <c r="R76" s="153"/>
      <c r="S76" s="151">
        <f>SUM(P76:R76)</f>
        <v>0</v>
      </c>
      <c r="T76" s="153"/>
      <c r="U76" s="153"/>
      <c r="V76" s="153"/>
      <c r="W76" s="151">
        <f>SUM(T76:V76)</f>
        <v>0</v>
      </c>
      <c r="X76" s="153"/>
      <c r="Y76" s="153"/>
      <c r="Z76" s="153"/>
      <c r="AA76" s="151">
        <f>SUM(X76:Z76)</f>
        <v>0</v>
      </c>
      <c r="AB76" s="153"/>
      <c r="AC76" s="153"/>
      <c r="AD76" s="153"/>
      <c r="AE76" s="151">
        <f>SUM(AB76:AD76)</f>
        <v>0</v>
      </c>
      <c r="AF76" s="143">
        <f t="shared" si="15"/>
        <v>0</v>
      </c>
    </row>
    <row r="77" spans="1:32" x14ac:dyDescent="0.35">
      <c r="A77" s="199"/>
      <c r="B77" s="144"/>
      <c r="C77" s="148" t="s">
        <v>348</v>
      </c>
      <c r="D77" s="148"/>
      <c r="E77" s="148"/>
      <c r="F77" s="148"/>
      <c r="G77" s="151">
        <f>SUM(D77:F77)</f>
        <v>0</v>
      </c>
      <c r="H77" s="148"/>
      <c r="I77" s="148"/>
      <c r="J77" s="148"/>
      <c r="K77" s="151">
        <f>SUM(H77:J77)</f>
        <v>0</v>
      </c>
      <c r="L77" s="148"/>
      <c r="M77" s="148"/>
      <c r="N77" s="148"/>
      <c r="O77" s="151">
        <f>SUM(L77:N77)</f>
        <v>0</v>
      </c>
      <c r="P77" s="148"/>
      <c r="Q77" s="148"/>
      <c r="R77" s="148"/>
      <c r="S77" s="151">
        <f>SUM(P77:R77)</f>
        <v>0</v>
      </c>
      <c r="T77" s="148"/>
      <c r="U77" s="148"/>
      <c r="V77" s="148"/>
      <c r="W77" s="151">
        <f>SUM(T77:V77)</f>
        <v>0</v>
      </c>
      <c r="X77" s="148"/>
      <c r="Y77" s="148"/>
      <c r="Z77" s="148"/>
      <c r="AA77" s="151">
        <f>SUM(X77:Z77)</f>
        <v>0</v>
      </c>
      <c r="AB77" s="148"/>
      <c r="AC77" s="148"/>
      <c r="AD77" s="148"/>
      <c r="AE77" s="151">
        <f>SUM(AB77:AD77)</f>
        <v>0</v>
      </c>
      <c r="AF77" s="143">
        <f t="shared" si="15"/>
        <v>0</v>
      </c>
    </row>
    <row r="78" spans="1:32" x14ac:dyDescent="0.35">
      <c r="B78" s="144"/>
      <c r="C78" s="153" t="s">
        <v>365</v>
      </c>
      <c r="D78" s="153"/>
      <c r="E78" s="153"/>
      <c r="F78" s="153"/>
      <c r="G78" s="151">
        <f>SUM(D78:F78)</f>
        <v>0</v>
      </c>
      <c r="H78" s="153"/>
      <c r="I78" s="153"/>
      <c r="J78" s="153"/>
      <c r="K78" s="151">
        <f>SUM(H78:J78)</f>
        <v>0</v>
      </c>
      <c r="L78" s="153"/>
      <c r="M78" s="153"/>
      <c r="N78" s="153"/>
      <c r="O78" s="151">
        <f>SUM(L78:N78)</f>
        <v>0</v>
      </c>
      <c r="P78" s="153"/>
      <c r="Q78" s="153"/>
      <c r="R78" s="153"/>
      <c r="S78" s="151">
        <f>SUM(P78:R78)</f>
        <v>0</v>
      </c>
      <c r="T78" s="153"/>
      <c r="U78" s="153"/>
      <c r="V78" s="153"/>
      <c r="W78" s="151">
        <f>SUM(T78:V78)</f>
        <v>0</v>
      </c>
      <c r="X78" s="153"/>
      <c r="Y78" s="153"/>
      <c r="Z78" s="153"/>
      <c r="AA78" s="151">
        <f>SUM(X78:Z78)</f>
        <v>0</v>
      </c>
      <c r="AB78" s="153"/>
      <c r="AC78" s="153"/>
      <c r="AD78" s="153"/>
      <c r="AE78" s="151">
        <f>SUM(AB78:AD78)</f>
        <v>0</v>
      </c>
      <c r="AF78" s="143">
        <f t="shared" si="15"/>
        <v>0</v>
      </c>
    </row>
    <row r="79" spans="1:32" x14ac:dyDescent="0.35">
      <c r="A79" s="156" t="s">
        <v>395</v>
      </c>
      <c r="B79" s="157" t="s">
        <v>381</v>
      </c>
      <c r="C79" s="156"/>
      <c r="D79" s="156">
        <f t="shared" ref="D79:AE79" si="17">SUM(D75:D78)</f>
        <v>0</v>
      </c>
      <c r="E79" s="156">
        <f t="shared" si="17"/>
        <v>0</v>
      </c>
      <c r="F79" s="156">
        <f t="shared" si="17"/>
        <v>0</v>
      </c>
      <c r="G79" s="156">
        <f t="shared" si="17"/>
        <v>0</v>
      </c>
      <c r="H79" s="156">
        <f t="shared" si="17"/>
        <v>0</v>
      </c>
      <c r="I79" s="156">
        <f t="shared" si="17"/>
        <v>0</v>
      </c>
      <c r="J79" s="156">
        <f t="shared" si="17"/>
        <v>0</v>
      </c>
      <c r="K79" s="156">
        <f t="shared" si="17"/>
        <v>0</v>
      </c>
      <c r="L79" s="156">
        <f t="shared" si="17"/>
        <v>0</v>
      </c>
      <c r="M79" s="156">
        <f t="shared" si="17"/>
        <v>0</v>
      </c>
      <c r="N79" s="156">
        <f t="shared" si="17"/>
        <v>0</v>
      </c>
      <c r="O79" s="156">
        <f t="shared" si="17"/>
        <v>0</v>
      </c>
      <c r="P79" s="156">
        <f t="shared" si="17"/>
        <v>0</v>
      </c>
      <c r="Q79" s="156">
        <f t="shared" si="17"/>
        <v>0</v>
      </c>
      <c r="R79" s="156">
        <f t="shared" si="17"/>
        <v>0</v>
      </c>
      <c r="S79" s="156">
        <f t="shared" si="17"/>
        <v>0</v>
      </c>
      <c r="T79" s="156">
        <f t="shared" si="17"/>
        <v>0</v>
      </c>
      <c r="U79" s="156">
        <f t="shared" si="17"/>
        <v>0</v>
      </c>
      <c r="V79" s="156">
        <f t="shared" si="17"/>
        <v>0</v>
      </c>
      <c r="W79" s="156">
        <f t="shared" si="17"/>
        <v>0</v>
      </c>
      <c r="X79" s="156">
        <f t="shared" si="17"/>
        <v>0</v>
      </c>
      <c r="Y79" s="156">
        <f t="shared" si="17"/>
        <v>0</v>
      </c>
      <c r="Z79" s="156">
        <f t="shared" si="17"/>
        <v>0</v>
      </c>
      <c r="AA79" s="156">
        <f t="shared" si="17"/>
        <v>0</v>
      </c>
      <c r="AB79" s="156">
        <f t="shared" si="17"/>
        <v>0</v>
      </c>
      <c r="AC79" s="156">
        <f t="shared" si="17"/>
        <v>0</v>
      </c>
      <c r="AD79" s="156">
        <f t="shared" si="17"/>
        <v>0</v>
      </c>
      <c r="AE79" s="156">
        <f t="shared" si="17"/>
        <v>0</v>
      </c>
      <c r="AF79" s="143">
        <f t="shared" si="15"/>
        <v>0</v>
      </c>
    </row>
    <row r="80" spans="1:32" x14ac:dyDescent="0.35">
      <c r="A80" s="150" t="s">
        <v>396</v>
      </c>
      <c r="B80" s="144">
        <v>12</v>
      </c>
      <c r="C80" s="148" t="s">
        <v>344</v>
      </c>
      <c r="D80" s="148"/>
      <c r="E80" s="148"/>
      <c r="F80" s="148"/>
      <c r="G80" s="151">
        <f>SUM(D80:F80)</f>
        <v>0</v>
      </c>
      <c r="H80" s="148"/>
      <c r="I80" s="148"/>
      <c r="J80" s="148"/>
      <c r="K80" s="151">
        <f>SUM(H80:J80)</f>
        <v>0</v>
      </c>
      <c r="L80" s="148"/>
      <c r="M80" s="148"/>
      <c r="N80" s="148"/>
      <c r="O80" s="151">
        <f>SUM(L80:N80)</f>
        <v>0</v>
      </c>
      <c r="P80" s="148"/>
      <c r="Q80" s="148"/>
      <c r="R80" s="148"/>
      <c r="S80" s="151">
        <f>SUM(P80:R80)</f>
        <v>0</v>
      </c>
      <c r="T80" s="148"/>
      <c r="U80" s="148"/>
      <c r="V80" s="148"/>
      <c r="W80" s="151">
        <f>SUM(T80:V80)</f>
        <v>0</v>
      </c>
      <c r="X80" s="148">
        <v>14</v>
      </c>
      <c r="Y80" s="148"/>
      <c r="Z80" s="148"/>
      <c r="AA80" s="151">
        <f>SUM(X80:Z80)</f>
        <v>14</v>
      </c>
      <c r="AB80" s="148"/>
      <c r="AC80" s="148"/>
      <c r="AD80" s="148"/>
      <c r="AE80" s="151">
        <f>SUM(AB80:AD80)</f>
        <v>0</v>
      </c>
      <c r="AF80" s="143">
        <f t="shared" si="15"/>
        <v>14</v>
      </c>
    </row>
    <row r="81" spans="1:32" x14ac:dyDescent="0.35">
      <c r="A81" s="199" t="s">
        <v>397</v>
      </c>
      <c r="B81" s="144"/>
      <c r="C81" s="153" t="s">
        <v>346</v>
      </c>
      <c r="D81" s="153"/>
      <c r="E81" s="153"/>
      <c r="F81" s="153"/>
      <c r="G81" s="151">
        <f>SUM(D81:F81)</f>
        <v>0</v>
      </c>
      <c r="H81" s="153"/>
      <c r="I81" s="153"/>
      <c r="J81" s="153"/>
      <c r="K81" s="151">
        <f>SUM(H81:J81)</f>
        <v>0</v>
      </c>
      <c r="L81" s="153">
        <v>3</v>
      </c>
      <c r="M81" s="153"/>
      <c r="N81" s="153"/>
      <c r="O81" s="151">
        <f>SUM(L81:N81)</f>
        <v>3</v>
      </c>
      <c r="P81" s="153"/>
      <c r="Q81" s="153"/>
      <c r="R81" s="153"/>
      <c r="S81" s="151">
        <f>SUM(P81:R81)</f>
        <v>0</v>
      </c>
      <c r="T81" s="153">
        <v>4</v>
      </c>
      <c r="U81" s="153"/>
      <c r="V81" s="153"/>
      <c r="W81" s="151">
        <f>SUM(T81:V81)</f>
        <v>4</v>
      </c>
      <c r="X81" s="153"/>
      <c r="Y81" s="153"/>
      <c r="Z81" s="153"/>
      <c r="AA81" s="151">
        <f>SUM(X81:Z81)</f>
        <v>0</v>
      </c>
      <c r="AB81" s="153"/>
      <c r="AC81" s="153"/>
      <c r="AD81" s="153"/>
      <c r="AE81" s="151">
        <f>SUM(AB81:AD81)</f>
        <v>0</v>
      </c>
      <c r="AF81" s="143">
        <f t="shared" si="15"/>
        <v>7</v>
      </c>
    </row>
    <row r="82" spans="1:32" x14ac:dyDescent="0.35">
      <c r="A82" s="199"/>
      <c r="B82" s="144"/>
      <c r="C82" s="148" t="s">
        <v>348</v>
      </c>
      <c r="D82" s="148"/>
      <c r="E82" s="148"/>
      <c r="F82" s="148"/>
      <c r="G82" s="151">
        <f>SUM(D82:F82)</f>
        <v>0</v>
      </c>
      <c r="H82" s="148"/>
      <c r="I82" s="148"/>
      <c r="J82" s="148"/>
      <c r="K82" s="151">
        <f>SUM(H82:J82)</f>
        <v>0</v>
      </c>
      <c r="L82" s="148"/>
      <c r="M82" s="148"/>
      <c r="N82" s="148"/>
      <c r="O82" s="151">
        <f>SUM(L82:N82)</f>
        <v>0</v>
      </c>
      <c r="P82" s="148"/>
      <c r="Q82" s="148"/>
      <c r="R82" s="148"/>
      <c r="S82" s="151">
        <f>SUM(P82:R82)</f>
        <v>0</v>
      </c>
      <c r="T82" s="148"/>
      <c r="U82" s="148"/>
      <c r="V82" s="148"/>
      <c r="W82" s="151">
        <f>SUM(T82:V82)</f>
        <v>0</v>
      </c>
      <c r="X82" s="148">
        <v>4</v>
      </c>
      <c r="Y82" s="148"/>
      <c r="Z82" s="148"/>
      <c r="AA82" s="151">
        <f>SUM(X82:Z82)</f>
        <v>4</v>
      </c>
      <c r="AB82" s="148"/>
      <c r="AC82" s="148"/>
      <c r="AD82" s="148"/>
      <c r="AE82" s="151">
        <f>SUM(AB82:AD82)</f>
        <v>0</v>
      </c>
      <c r="AF82" s="143">
        <f t="shared" si="15"/>
        <v>4</v>
      </c>
    </row>
    <row r="83" spans="1:32" x14ac:dyDescent="0.35">
      <c r="A83" s="199"/>
      <c r="B83" s="144"/>
      <c r="C83" s="153" t="s">
        <v>365</v>
      </c>
      <c r="D83" s="153"/>
      <c r="E83" s="153"/>
      <c r="F83" s="153"/>
      <c r="G83" s="151">
        <f>SUM(D83:F83)</f>
        <v>0</v>
      </c>
      <c r="H83" s="153"/>
      <c r="I83" s="153"/>
      <c r="J83" s="153"/>
      <c r="K83" s="151">
        <f>SUM(H83:J83)</f>
        <v>0</v>
      </c>
      <c r="L83" s="153"/>
      <c r="M83" s="153"/>
      <c r="N83" s="153"/>
      <c r="O83" s="151">
        <f>SUM(L83:N83)</f>
        <v>0</v>
      </c>
      <c r="P83" s="153"/>
      <c r="Q83" s="153"/>
      <c r="R83" s="153"/>
      <c r="S83" s="151">
        <f>SUM(P83:R83)</f>
        <v>0</v>
      </c>
      <c r="T83" s="153"/>
      <c r="U83" s="153"/>
      <c r="V83" s="153"/>
      <c r="W83" s="151">
        <f>SUM(T83:V83)</f>
        <v>0</v>
      </c>
      <c r="X83" s="153"/>
      <c r="Y83" s="153"/>
      <c r="Z83" s="153"/>
      <c r="AA83" s="151">
        <f>SUM(X83:Z83)</f>
        <v>0</v>
      </c>
      <c r="AB83" s="153"/>
      <c r="AC83" s="153"/>
      <c r="AD83" s="153"/>
      <c r="AE83" s="151">
        <f>SUM(AB83:AD83)</f>
        <v>0</v>
      </c>
      <c r="AF83" s="143">
        <f t="shared" si="15"/>
        <v>0</v>
      </c>
    </row>
    <row r="84" spans="1:32" x14ac:dyDescent="0.35">
      <c r="A84" s="156" t="s">
        <v>396</v>
      </c>
      <c r="B84" s="157">
        <v>12</v>
      </c>
      <c r="C84" s="156"/>
      <c r="D84" s="156">
        <f t="shared" ref="D84:AE84" si="18">SUM(D80:D83)</f>
        <v>0</v>
      </c>
      <c r="E84" s="156">
        <f t="shared" si="18"/>
        <v>0</v>
      </c>
      <c r="F84" s="156">
        <f t="shared" si="18"/>
        <v>0</v>
      </c>
      <c r="G84" s="156">
        <f t="shared" si="18"/>
        <v>0</v>
      </c>
      <c r="H84" s="156">
        <f t="shared" si="18"/>
        <v>0</v>
      </c>
      <c r="I84" s="156">
        <f t="shared" si="18"/>
        <v>0</v>
      </c>
      <c r="J84" s="156">
        <f t="shared" si="18"/>
        <v>0</v>
      </c>
      <c r="K84" s="156">
        <f t="shared" si="18"/>
        <v>0</v>
      </c>
      <c r="L84" s="156">
        <f t="shared" si="18"/>
        <v>3</v>
      </c>
      <c r="M84" s="156">
        <f t="shared" si="18"/>
        <v>0</v>
      </c>
      <c r="N84" s="156">
        <f t="shared" si="18"/>
        <v>0</v>
      </c>
      <c r="O84" s="156">
        <f t="shared" si="18"/>
        <v>3</v>
      </c>
      <c r="P84" s="156">
        <f t="shared" si="18"/>
        <v>0</v>
      </c>
      <c r="Q84" s="156">
        <f t="shared" si="18"/>
        <v>0</v>
      </c>
      <c r="R84" s="156">
        <f t="shared" si="18"/>
        <v>0</v>
      </c>
      <c r="S84" s="156">
        <f t="shared" si="18"/>
        <v>0</v>
      </c>
      <c r="T84" s="156">
        <f t="shared" si="18"/>
        <v>4</v>
      </c>
      <c r="U84" s="156">
        <f t="shared" si="18"/>
        <v>0</v>
      </c>
      <c r="V84" s="156">
        <f t="shared" si="18"/>
        <v>0</v>
      </c>
      <c r="W84" s="156">
        <f t="shared" si="18"/>
        <v>4</v>
      </c>
      <c r="X84" s="156">
        <f t="shared" si="18"/>
        <v>18</v>
      </c>
      <c r="Y84" s="156">
        <f t="shared" si="18"/>
        <v>0</v>
      </c>
      <c r="Z84" s="156">
        <f t="shared" si="18"/>
        <v>0</v>
      </c>
      <c r="AA84" s="156">
        <f t="shared" si="18"/>
        <v>18</v>
      </c>
      <c r="AB84" s="156">
        <f t="shared" si="18"/>
        <v>0</v>
      </c>
      <c r="AC84" s="156">
        <f t="shared" si="18"/>
        <v>0</v>
      </c>
      <c r="AD84" s="156">
        <f t="shared" si="18"/>
        <v>0</v>
      </c>
      <c r="AE84" s="156">
        <f t="shared" si="18"/>
        <v>0</v>
      </c>
      <c r="AF84" s="143">
        <f t="shared" si="15"/>
        <v>25</v>
      </c>
    </row>
    <row r="85" spans="1:32" x14ac:dyDescent="0.35">
      <c r="A85" s="150" t="s">
        <v>398</v>
      </c>
      <c r="B85" s="144" t="s">
        <v>399</v>
      </c>
      <c r="C85" s="148" t="s">
        <v>344</v>
      </c>
      <c r="D85" s="148"/>
      <c r="E85" s="148"/>
      <c r="F85" s="148"/>
      <c r="G85" s="151">
        <f>SUM(D85:F85)</f>
        <v>0</v>
      </c>
      <c r="H85" s="148"/>
      <c r="I85" s="148"/>
      <c r="J85" s="148"/>
      <c r="K85" s="151">
        <f>SUM(H85:J85)</f>
        <v>0</v>
      </c>
      <c r="L85" s="148"/>
      <c r="M85" s="148"/>
      <c r="N85" s="148"/>
      <c r="O85" s="151">
        <f>SUM(L85:N85)</f>
        <v>0</v>
      </c>
      <c r="P85" s="148"/>
      <c r="Q85" s="148"/>
      <c r="R85" s="148"/>
      <c r="S85" s="151">
        <f>SUM(P85:R85)</f>
        <v>0</v>
      </c>
      <c r="T85" s="148">
        <v>1</v>
      </c>
      <c r="U85" s="148">
        <v>1</v>
      </c>
      <c r="V85" s="148"/>
      <c r="W85" s="151">
        <f>SUM(T85:V85)</f>
        <v>2</v>
      </c>
      <c r="X85" s="148"/>
      <c r="Y85" s="148"/>
      <c r="Z85" s="148"/>
      <c r="AA85" s="151">
        <f>SUM(X85:Z85)</f>
        <v>0</v>
      </c>
      <c r="AB85" s="148"/>
      <c r="AC85" s="148"/>
      <c r="AD85" s="148"/>
      <c r="AE85" s="151">
        <f>SUM(AB85:AD85)</f>
        <v>0</v>
      </c>
      <c r="AF85" s="143">
        <f t="shared" si="15"/>
        <v>2</v>
      </c>
    </row>
    <row r="86" spans="1:32" x14ac:dyDescent="0.35">
      <c r="A86" s="199" t="s">
        <v>400</v>
      </c>
      <c r="B86" s="144"/>
      <c r="C86" s="153" t="s">
        <v>346</v>
      </c>
      <c r="D86" s="153"/>
      <c r="E86" s="153"/>
      <c r="F86" s="153"/>
      <c r="G86" s="151">
        <f>SUM(D86:F86)</f>
        <v>0</v>
      </c>
      <c r="H86" s="153"/>
      <c r="I86" s="153"/>
      <c r="J86" s="153"/>
      <c r="K86" s="151">
        <f>SUM(H86:J86)</f>
        <v>0</v>
      </c>
      <c r="L86" s="153">
        <v>1</v>
      </c>
      <c r="M86" s="153"/>
      <c r="N86" s="153"/>
      <c r="O86" s="151">
        <f>SUM(L86:N86)</f>
        <v>1</v>
      </c>
      <c r="P86" s="153"/>
      <c r="Q86" s="153"/>
      <c r="R86" s="153"/>
      <c r="S86" s="151">
        <f>SUM(P86:R86)</f>
        <v>0</v>
      </c>
      <c r="T86" s="153">
        <v>3</v>
      </c>
      <c r="U86" s="153">
        <v>1</v>
      </c>
      <c r="V86" s="153"/>
      <c r="W86" s="151">
        <f>SUM(T86:V86)</f>
        <v>4</v>
      </c>
      <c r="X86" s="153">
        <v>1</v>
      </c>
      <c r="Y86" s="153"/>
      <c r="Z86" s="153"/>
      <c r="AA86" s="151">
        <f>SUM(X86:Z86)</f>
        <v>1</v>
      </c>
      <c r="AB86" s="153"/>
      <c r="AC86" s="153"/>
      <c r="AD86" s="153"/>
      <c r="AE86" s="151">
        <f>SUM(AB86:AD86)</f>
        <v>0</v>
      </c>
      <c r="AF86" s="143">
        <f t="shared" si="15"/>
        <v>6</v>
      </c>
    </row>
    <row r="87" spans="1:32" x14ac:dyDescent="0.35">
      <c r="A87" s="199"/>
      <c r="B87" s="144"/>
      <c r="C87" s="148" t="s">
        <v>348</v>
      </c>
      <c r="D87" s="148"/>
      <c r="E87" s="148"/>
      <c r="F87" s="148"/>
      <c r="G87" s="151">
        <f>SUM(D87:F87)</f>
        <v>0</v>
      </c>
      <c r="H87" s="148"/>
      <c r="I87" s="148"/>
      <c r="J87" s="148"/>
      <c r="K87" s="151">
        <f>SUM(H87:J87)</f>
        <v>0</v>
      </c>
      <c r="L87" s="148"/>
      <c r="M87" s="148"/>
      <c r="N87" s="148"/>
      <c r="O87" s="151">
        <f>SUM(L87:N87)</f>
        <v>0</v>
      </c>
      <c r="P87" s="148"/>
      <c r="Q87" s="148"/>
      <c r="R87" s="148"/>
      <c r="S87" s="151">
        <f>SUM(P87:R87)</f>
        <v>0</v>
      </c>
      <c r="T87" s="148">
        <v>1</v>
      </c>
      <c r="U87" s="148">
        <v>1</v>
      </c>
      <c r="V87" s="148"/>
      <c r="W87" s="151">
        <f>SUM(T87:V87)</f>
        <v>2</v>
      </c>
      <c r="X87" s="148">
        <v>1</v>
      </c>
      <c r="Y87" s="148"/>
      <c r="Z87" s="148"/>
      <c r="AA87" s="151">
        <f>SUM(X87:Z87)</f>
        <v>1</v>
      </c>
      <c r="AB87" s="148"/>
      <c r="AC87" s="148"/>
      <c r="AD87" s="148"/>
      <c r="AE87" s="151">
        <f>SUM(AB87:AD87)</f>
        <v>0</v>
      </c>
      <c r="AF87" s="143">
        <f t="shared" si="15"/>
        <v>3</v>
      </c>
    </row>
    <row r="88" spans="1:32" x14ac:dyDescent="0.35">
      <c r="A88" s="199"/>
      <c r="B88" s="144"/>
      <c r="C88" s="153" t="s">
        <v>365</v>
      </c>
      <c r="D88" s="153"/>
      <c r="E88" s="153"/>
      <c r="F88" s="153"/>
      <c r="G88" s="151">
        <f>SUM(D88:F88)</f>
        <v>0</v>
      </c>
      <c r="H88" s="153"/>
      <c r="I88" s="153"/>
      <c r="J88" s="153"/>
      <c r="K88" s="151">
        <f>SUM(H88:J88)</f>
        <v>0</v>
      </c>
      <c r="L88" s="153"/>
      <c r="M88" s="153"/>
      <c r="N88" s="153"/>
      <c r="O88" s="151">
        <f>SUM(L88:N88)</f>
        <v>0</v>
      </c>
      <c r="P88" s="153"/>
      <c r="Q88" s="153"/>
      <c r="R88" s="153"/>
      <c r="S88" s="151">
        <f>SUM(P88:R88)</f>
        <v>0</v>
      </c>
      <c r="T88" s="153">
        <v>2</v>
      </c>
      <c r="U88" s="153">
        <v>1</v>
      </c>
      <c r="V88" s="153"/>
      <c r="W88" s="151">
        <f>SUM(T88:V88)</f>
        <v>3</v>
      </c>
      <c r="X88" s="153"/>
      <c r="Y88" s="153"/>
      <c r="Z88" s="153"/>
      <c r="AA88" s="151">
        <f>SUM(X88:Z88)</f>
        <v>0</v>
      </c>
      <c r="AB88" s="153"/>
      <c r="AC88" s="153"/>
      <c r="AD88" s="153"/>
      <c r="AE88" s="151">
        <f>SUM(AB88:AD88)</f>
        <v>0</v>
      </c>
      <c r="AF88" s="143">
        <f t="shared" si="15"/>
        <v>3</v>
      </c>
    </row>
    <row r="89" spans="1:32" x14ac:dyDescent="0.35">
      <c r="A89" s="156" t="s">
        <v>401</v>
      </c>
      <c r="B89" s="157"/>
      <c r="C89" s="156"/>
      <c r="D89" s="156">
        <f t="shared" ref="D89:AE89" si="19">SUM(D85:D88)</f>
        <v>0</v>
      </c>
      <c r="E89" s="156">
        <f t="shared" si="19"/>
        <v>0</v>
      </c>
      <c r="F89" s="156">
        <f t="shared" si="19"/>
        <v>0</v>
      </c>
      <c r="G89" s="156">
        <f t="shared" si="19"/>
        <v>0</v>
      </c>
      <c r="H89" s="156">
        <f t="shared" si="19"/>
        <v>0</v>
      </c>
      <c r="I89" s="156">
        <f t="shared" si="19"/>
        <v>0</v>
      </c>
      <c r="J89" s="156">
        <f t="shared" si="19"/>
        <v>0</v>
      </c>
      <c r="K89" s="156">
        <f t="shared" si="19"/>
        <v>0</v>
      </c>
      <c r="L89" s="156">
        <f t="shared" si="19"/>
        <v>1</v>
      </c>
      <c r="M89" s="156">
        <f t="shared" si="19"/>
        <v>0</v>
      </c>
      <c r="N89" s="156">
        <f t="shared" si="19"/>
        <v>0</v>
      </c>
      <c r="O89" s="156">
        <f t="shared" si="19"/>
        <v>1</v>
      </c>
      <c r="P89" s="156">
        <f t="shared" si="19"/>
        <v>0</v>
      </c>
      <c r="Q89" s="156">
        <f t="shared" si="19"/>
        <v>0</v>
      </c>
      <c r="R89" s="156">
        <f t="shared" si="19"/>
        <v>0</v>
      </c>
      <c r="S89" s="156">
        <f t="shared" si="19"/>
        <v>0</v>
      </c>
      <c r="T89" s="156">
        <f t="shared" si="19"/>
        <v>7</v>
      </c>
      <c r="U89" s="156">
        <f t="shared" si="19"/>
        <v>4</v>
      </c>
      <c r="V89" s="156">
        <f t="shared" si="19"/>
        <v>0</v>
      </c>
      <c r="W89" s="156">
        <f t="shared" si="19"/>
        <v>11</v>
      </c>
      <c r="X89" s="156">
        <f t="shared" si="19"/>
        <v>2</v>
      </c>
      <c r="Y89" s="156">
        <f t="shared" si="19"/>
        <v>0</v>
      </c>
      <c r="Z89" s="156">
        <f t="shared" si="19"/>
        <v>0</v>
      </c>
      <c r="AA89" s="156">
        <f t="shared" si="19"/>
        <v>2</v>
      </c>
      <c r="AB89" s="156">
        <f t="shared" si="19"/>
        <v>0</v>
      </c>
      <c r="AC89" s="156">
        <f t="shared" si="19"/>
        <v>0</v>
      </c>
      <c r="AD89" s="156">
        <f t="shared" si="19"/>
        <v>0</v>
      </c>
      <c r="AE89" s="156">
        <f t="shared" si="19"/>
        <v>0</v>
      </c>
      <c r="AF89" s="143">
        <f t="shared" si="15"/>
        <v>14</v>
      </c>
    </row>
    <row r="90" spans="1:32" x14ac:dyDescent="0.35">
      <c r="A90" s="199" t="s">
        <v>402</v>
      </c>
      <c r="B90" s="144"/>
      <c r="C90" s="148" t="s">
        <v>344</v>
      </c>
      <c r="D90" s="148"/>
      <c r="E90" s="148"/>
      <c r="F90" s="148"/>
      <c r="G90" s="151">
        <f>SUM(D90:F90)</f>
        <v>0</v>
      </c>
      <c r="H90" s="148"/>
      <c r="I90" s="148"/>
      <c r="J90" s="148"/>
      <c r="K90" s="151">
        <f>SUM(H90:J90)</f>
        <v>0</v>
      </c>
      <c r="L90" s="148"/>
      <c r="M90" s="148"/>
      <c r="N90" s="148"/>
      <c r="O90" s="151">
        <f>SUM(L90:N90)</f>
        <v>0</v>
      </c>
      <c r="P90" s="148"/>
      <c r="Q90" s="148"/>
      <c r="R90" s="148"/>
      <c r="S90" s="151">
        <f>SUM(P90:R90)</f>
        <v>0</v>
      </c>
      <c r="T90" s="148"/>
      <c r="U90" s="148"/>
      <c r="V90" s="148"/>
      <c r="W90" s="151">
        <f>SUM(T90:V90)</f>
        <v>0</v>
      </c>
      <c r="X90" s="148"/>
      <c r="Y90" s="148"/>
      <c r="Z90" s="148"/>
      <c r="AA90" s="151">
        <f>SUM(X90:Z90)</f>
        <v>0</v>
      </c>
      <c r="AB90" s="148"/>
      <c r="AC90" s="148"/>
      <c r="AD90" s="148"/>
      <c r="AE90" s="151">
        <f>SUM(AB90:AD90)</f>
        <v>0</v>
      </c>
      <c r="AF90" s="143">
        <f t="shared" si="15"/>
        <v>0</v>
      </c>
    </row>
    <row r="91" spans="1:32" x14ac:dyDescent="0.35">
      <c r="A91" s="199"/>
      <c r="B91" s="144"/>
      <c r="C91" s="153" t="s">
        <v>346</v>
      </c>
      <c r="D91" s="153"/>
      <c r="E91" s="153"/>
      <c r="F91" s="153"/>
      <c r="G91" s="151">
        <f>SUM(D91:F91)</f>
        <v>0</v>
      </c>
      <c r="H91" s="153"/>
      <c r="I91" s="153"/>
      <c r="J91" s="153"/>
      <c r="K91" s="151">
        <f>SUM(H91:J91)</f>
        <v>0</v>
      </c>
      <c r="L91" s="153"/>
      <c r="M91" s="153"/>
      <c r="N91" s="153"/>
      <c r="O91" s="151">
        <f>SUM(L91:N91)</f>
        <v>0</v>
      </c>
      <c r="P91" s="153"/>
      <c r="Q91" s="153"/>
      <c r="R91" s="153"/>
      <c r="S91" s="151">
        <f>SUM(P91:R91)</f>
        <v>0</v>
      </c>
      <c r="T91" s="153"/>
      <c r="U91" s="153"/>
      <c r="V91" s="153"/>
      <c r="W91" s="151">
        <f>SUM(T91:V91)</f>
        <v>0</v>
      </c>
      <c r="X91" s="153"/>
      <c r="Y91" s="153"/>
      <c r="Z91" s="153"/>
      <c r="AA91" s="151">
        <f>SUM(X91:Z91)</f>
        <v>0</v>
      </c>
      <c r="AB91" s="153"/>
      <c r="AC91" s="153"/>
      <c r="AD91" s="153"/>
      <c r="AE91" s="151">
        <f>SUM(AB91:AD91)</f>
        <v>0</v>
      </c>
      <c r="AF91" s="143">
        <f t="shared" si="15"/>
        <v>0</v>
      </c>
    </row>
    <row r="92" spans="1:32" x14ac:dyDescent="0.35">
      <c r="A92" s="199"/>
      <c r="B92" s="144"/>
      <c r="C92" s="148" t="s">
        <v>348</v>
      </c>
      <c r="D92" s="148"/>
      <c r="E92" s="148"/>
      <c r="F92" s="148"/>
      <c r="G92" s="151">
        <f>SUM(D92:F92)</f>
        <v>0</v>
      </c>
      <c r="H92" s="148"/>
      <c r="I92" s="148"/>
      <c r="J92" s="148"/>
      <c r="K92" s="151">
        <f>SUM(H92:J92)</f>
        <v>0</v>
      </c>
      <c r="L92" s="148"/>
      <c r="M92" s="148"/>
      <c r="N92" s="148"/>
      <c r="O92" s="151">
        <f>SUM(L92:N92)</f>
        <v>0</v>
      </c>
      <c r="P92" s="148"/>
      <c r="Q92" s="148"/>
      <c r="R92" s="148"/>
      <c r="S92" s="151">
        <f>SUM(P92:R92)</f>
        <v>0</v>
      </c>
      <c r="T92" s="148"/>
      <c r="U92" s="148"/>
      <c r="V92" s="148"/>
      <c r="W92" s="151">
        <f>SUM(T92:V92)</f>
        <v>0</v>
      </c>
      <c r="X92" s="148"/>
      <c r="Y92" s="148"/>
      <c r="Z92" s="148"/>
      <c r="AA92" s="151">
        <f>SUM(X92:Z92)</f>
        <v>0</v>
      </c>
      <c r="AB92" s="148"/>
      <c r="AC92" s="148"/>
      <c r="AD92" s="148"/>
      <c r="AE92" s="151">
        <f>SUM(AB92:AD92)</f>
        <v>0</v>
      </c>
      <c r="AF92" s="143">
        <f t="shared" si="15"/>
        <v>0</v>
      </c>
    </row>
    <row r="93" spans="1:32" x14ac:dyDescent="0.35">
      <c r="A93" s="199"/>
      <c r="B93" s="144"/>
      <c r="C93" s="153" t="s">
        <v>365</v>
      </c>
      <c r="D93" s="153"/>
      <c r="E93" s="153"/>
      <c r="F93" s="153"/>
      <c r="G93" s="151">
        <f>SUM(D93:F93)</f>
        <v>0</v>
      </c>
      <c r="H93" s="153"/>
      <c r="I93" s="153"/>
      <c r="J93" s="153"/>
      <c r="K93" s="151">
        <f>SUM(H93:J93)</f>
        <v>0</v>
      </c>
      <c r="L93" s="153"/>
      <c r="M93" s="153"/>
      <c r="N93" s="153"/>
      <c r="O93" s="151">
        <f>SUM(L93:N93)</f>
        <v>0</v>
      </c>
      <c r="P93" s="153"/>
      <c r="Q93" s="153"/>
      <c r="R93" s="153"/>
      <c r="S93" s="151">
        <f>SUM(P93:R93)</f>
        <v>0</v>
      </c>
      <c r="T93" s="153"/>
      <c r="U93" s="153"/>
      <c r="V93" s="153"/>
      <c r="W93" s="151">
        <f>SUM(T93:V93)</f>
        <v>0</v>
      </c>
      <c r="X93" s="153"/>
      <c r="Y93" s="153"/>
      <c r="Z93" s="153"/>
      <c r="AA93" s="151">
        <f>SUM(X93:Z93)</f>
        <v>0</v>
      </c>
      <c r="AB93" s="153"/>
      <c r="AC93" s="153"/>
      <c r="AD93" s="153"/>
      <c r="AE93" s="151">
        <f>SUM(AB93:AD93)</f>
        <v>0</v>
      </c>
      <c r="AF93" s="143">
        <f t="shared" si="15"/>
        <v>0</v>
      </c>
    </row>
    <row r="94" spans="1:32" x14ac:dyDescent="0.35">
      <c r="A94" s="156" t="s">
        <v>403</v>
      </c>
      <c r="B94" s="157"/>
      <c r="C94" s="156"/>
      <c r="D94" s="156">
        <f t="shared" ref="D94:AE94" si="20">SUM(D90:D93)</f>
        <v>0</v>
      </c>
      <c r="E94" s="156">
        <f t="shared" si="20"/>
        <v>0</v>
      </c>
      <c r="F94" s="156">
        <f t="shared" si="20"/>
        <v>0</v>
      </c>
      <c r="G94" s="156">
        <f t="shared" si="20"/>
        <v>0</v>
      </c>
      <c r="H94" s="156">
        <f t="shared" si="20"/>
        <v>0</v>
      </c>
      <c r="I94" s="156">
        <f t="shared" si="20"/>
        <v>0</v>
      </c>
      <c r="J94" s="156">
        <f t="shared" si="20"/>
        <v>0</v>
      </c>
      <c r="K94" s="156">
        <f t="shared" si="20"/>
        <v>0</v>
      </c>
      <c r="L94" s="156">
        <f t="shared" si="20"/>
        <v>0</v>
      </c>
      <c r="M94" s="156">
        <f t="shared" si="20"/>
        <v>0</v>
      </c>
      <c r="N94" s="156">
        <f t="shared" si="20"/>
        <v>0</v>
      </c>
      <c r="O94" s="156">
        <f t="shared" si="20"/>
        <v>0</v>
      </c>
      <c r="P94" s="156">
        <f t="shared" si="20"/>
        <v>0</v>
      </c>
      <c r="Q94" s="156">
        <f t="shared" si="20"/>
        <v>0</v>
      </c>
      <c r="R94" s="156">
        <f t="shared" si="20"/>
        <v>0</v>
      </c>
      <c r="S94" s="156">
        <f t="shared" si="20"/>
        <v>0</v>
      </c>
      <c r="T94" s="156">
        <f t="shared" si="20"/>
        <v>0</v>
      </c>
      <c r="U94" s="156">
        <f t="shared" si="20"/>
        <v>0</v>
      </c>
      <c r="V94" s="156">
        <f t="shared" si="20"/>
        <v>0</v>
      </c>
      <c r="W94" s="156">
        <f t="shared" si="20"/>
        <v>0</v>
      </c>
      <c r="X94" s="156">
        <f t="shared" si="20"/>
        <v>0</v>
      </c>
      <c r="Y94" s="156">
        <f t="shared" si="20"/>
        <v>0</v>
      </c>
      <c r="Z94" s="156">
        <f t="shared" si="20"/>
        <v>0</v>
      </c>
      <c r="AA94" s="156">
        <f t="shared" si="20"/>
        <v>0</v>
      </c>
      <c r="AB94" s="156">
        <f t="shared" si="20"/>
        <v>0</v>
      </c>
      <c r="AC94" s="156">
        <f t="shared" si="20"/>
        <v>0</v>
      </c>
      <c r="AD94" s="156">
        <f t="shared" si="20"/>
        <v>0</v>
      </c>
      <c r="AE94" s="156">
        <f t="shared" si="20"/>
        <v>0</v>
      </c>
      <c r="AF94" s="143">
        <f t="shared" si="15"/>
        <v>0</v>
      </c>
    </row>
    <row r="95" spans="1:32" x14ac:dyDescent="0.35">
      <c r="A95" s="156" t="s">
        <v>398</v>
      </c>
      <c r="B95" s="157" t="s">
        <v>399</v>
      </c>
      <c r="C95" s="156"/>
      <c r="D95" s="156">
        <f t="shared" ref="D95:AE95" si="21">SUM(D94,D89)</f>
        <v>0</v>
      </c>
      <c r="E95" s="156">
        <f t="shared" si="21"/>
        <v>0</v>
      </c>
      <c r="F95" s="156">
        <f t="shared" si="21"/>
        <v>0</v>
      </c>
      <c r="G95" s="156">
        <f t="shared" si="21"/>
        <v>0</v>
      </c>
      <c r="H95" s="156">
        <f t="shared" si="21"/>
        <v>0</v>
      </c>
      <c r="I95" s="156">
        <f t="shared" si="21"/>
        <v>0</v>
      </c>
      <c r="J95" s="156">
        <f t="shared" si="21"/>
        <v>0</v>
      </c>
      <c r="K95" s="156">
        <f t="shared" si="21"/>
        <v>0</v>
      </c>
      <c r="L95" s="156">
        <f t="shared" si="21"/>
        <v>1</v>
      </c>
      <c r="M95" s="156">
        <f t="shared" si="21"/>
        <v>0</v>
      </c>
      <c r="N95" s="156">
        <f t="shared" si="21"/>
        <v>0</v>
      </c>
      <c r="O95" s="156">
        <f t="shared" si="21"/>
        <v>1</v>
      </c>
      <c r="P95" s="156">
        <f t="shared" si="21"/>
        <v>0</v>
      </c>
      <c r="Q95" s="156">
        <f t="shared" si="21"/>
        <v>0</v>
      </c>
      <c r="R95" s="156">
        <f t="shared" si="21"/>
        <v>0</v>
      </c>
      <c r="S95" s="156">
        <f t="shared" si="21"/>
        <v>0</v>
      </c>
      <c r="T95" s="156">
        <f t="shared" si="21"/>
        <v>7</v>
      </c>
      <c r="U95" s="156">
        <f t="shared" si="21"/>
        <v>4</v>
      </c>
      <c r="V95" s="156">
        <f t="shared" si="21"/>
        <v>0</v>
      </c>
      <c r="W95" s="156">
        <f t="shared" si="21"/>
        <v>11</v>
      </c>
      <c r="X95" s="156">
        <f t="shared" si="21"/>
        <v>2</v>
      </c>
      <c r="Y95" s="156">
        <f t="shared" si="21"/>
        <v>0</v>
      </c>
      <c r="Z95" s="156">
        <f t="shared" si="21"/>
        <v>0</v>
      </c>
      <c r="AA95" s="156">
        <f t="shared" si="21"/>
        <v>2</v>
      </c>
      <c r="AB95" s="156">
        <f t="shared" si="21"/>
        <v>0</v>
      </c>
      <c r="AC95" s="156">
        <f t="shared" si="21"/>
        <v>0</v>
      </c>
      <c r="AD95" s="156">
        <f t="shared" si="21"/>
        <v>0</v>
      </c>
      <c r="AE95" s="156">
        <f t="shared" si="21"/>
        <v>0</v>
      </c>
      <c r="AF95" s="143">
        <f t="shared" si="15"/>
        <v>14</v>
      </c>
    </row>
    <row r="96" spans="1:32" x14ac:dyDescent="0.35">
      <c r="A96" s="160" t="s">
        <v>404</v>
      </c>
      <c r="B96" s="144" t="s">
        <v>399</v>
      </c>
      <c r="C96" s="148" t="s">
        <v>344</v>
      </c>
      <c r="D96" s="148"/>
      <c r="E96" s="148"/>
      <c r="F96" s="148"/>
      <c r="G96" s="151">
        <f>SUM(D96:F96)</f>
        <v>0</v>
      </c>
      <c r="H96" s="148"/>
      <c r="I96" s="148"/>
      <c r="J96" s="148"/>
      <c r="K96" s="151">
        <f>SUM(H96:J96)</f>
        <v>0</v>
      </c>
      <c r="L96" s="148"/>
      <c r="M96" s="148"/>
      <c r="N96" s="148"/>
      <c r="O96" s="151">
        <f>SUM(L96:N96)</f>
        <v>0</v>
      </c>
      <c r="P96" s="148"/>
      <c r="Q96" s="148"/>
      <c r="R96" s="148"/>
      <c r="S96" s="151">
        <f>SUM(P96:R96)</f>
        <v>0</v>
      </c>
      <c r="T96" s="148"/>
      <c r="U96" s="148"/>
      <c r="V96" s="148"/>
      <c r="W96" s="151">
        <f>SUM(T96:V96)</f>
        <v>0</v>
      </c>
      <c r="X96" s="148"/>
      <c r="Y96" s="148"/>
      <c r="Z96" s="148"/>
      <c r="AA96" s="151">
        <f>SUM(X96:Z96)</f>
        <v>0</v>
      </c>
      <c r="AB96" s="148"/>
      <c r="AC96" s="148"/>
      <c r="AD96" s="148"/>
      <c r="AE96" s="151">
        <f>SUM(AB96:AD96)</f>
        <v>0</v>
      </c>
      <c r="AF96" s="143">
        <f t="shared" si="15"/>
        <v>0</v>
      </c>
    </row>
    <row r="97" spans="1:32" x14ac:dyDescent="0.35">
      <c r="A97" s="199" t="s">
        <v>405</v>
      </c>
      <c r="B97" s="144"/>
      <c r="C97" s="153" t="s">
        <v>346</v>
      </c>
      <c r="D97" s="153"/>
      <c r="E97" s="153"/>
      <c r="F97" s="153"/>
      <c r="G97" s="151">
        <f>SUM(D97:F97)</f>
        <v>0</v>
      </c>
      <c r="H97" s="153"/>
      <c r="I97" s="153"/>
      <c r="J97" s="153"/>
      <c r="K97" s="151">
        <f>SUM(H97:J97)</f>
        <v>0</v>
      </c>
      <c r="L97" s="153"/>
      <c r="M97" s="153"/>
      <c r="N97" s="153"/>
      <c r="O97" s="151">
        <f>SUM(L97:N97)</f>
        <v>0</v>
      </c>
      <c r="P97" s="153"/>
      <c r="Q97" s="153"/>
      <c r="R97" s="153"/>
      <c r="S97" s="151">
        <f>SUM(P97:R97)</f>
        <v>0</v>
      </c>
      <c r="T97" s="153"/>
      <c r="U97" s="153">
        <v>3</v>
      </c>
      <c r="V97" s="153"/>
      <c r="W97" s="151">
        <f>SUM(T97:V97)</f>
        <v>3</v>
      </c>
      <c r="X97" s="153"/>
      <c r="Y97" s="153"/>
      <c r="Z97" s="153"/>
      <c r="AA97" s="151">
        <f>SUM(X97:Z97)</f>
        <v>0</v>
      </c>
      <c r="AB97" s="153"/>
      <c r="AC97" s="153"/>
      <c r="AD97" s="153"/>
      <c r="AE97" s="151">
        <f>SUM(AB97:AD97)</f>
        <v>0</v>
      </c>
      <c r="AF97" s="143">
        <f t="shared" si="15"/>
        <v>3</v>
      </c>
    </row>
    <row r="98" spans="1:32" x14ac:dyDescent="0.35">
      <c r="A98" s="199"/>
      <c r="B98" s="144"/>
      <c r="C98" s="148" t="s">
        <v>348</v>
      </c>
      <c r="D98" s="148"/>
      <c r="E98" s="148"/>
      <c r="F98" s="148"/>
      <c r="G98" s="151">
        <f>SUM(D98:F98)</f>
        <v>0</v>
      </c>
      <c r="H98" s="148"/>
      <c r="I98" s="148"/>
      <c r="J98" s="148"/>
      <c r="K98" s="151">
        <f>SUM(H98:J98)</f>
        <v>0</v>
      </c>
      <c r="L98" s="148"/>
      <c r="M98" s="148"/>
      <c r="N98" s="148"/>
      <c r="O98" s="151">
        <f>SUM(L98:N98)</f>
        <v>0</v>
      </c>
      <c r="P98" s="148"/>
      <c r="Q98" s="148"/>
      <c r="R98" s="148"/>
      <c r="S98" s="151">
        <f>SUM(P98:R98)</f>
        <v>0</v>
      </c>
      <c r="T98" s="148"/>
      <c r="U98" s="148"/>
      <c r="V98" s="148"/>
      <c r="W98" s="151">
        <f>SUM(T98:V98)</f>
        <v>0</v>
      </c>
      <c r="X98" s="148"/>
      <c r="Y98" s="148"/>
      <c r="Z98" s="148"/>
      <c r="AA98" s="151">
        <f>SUM(X98:Z98)</f>
        <v>0</v>
      </c>
      <c r="AB98" s="148"/>
      <c r="AC98" s="148"/>
      <c r="AD98" s="148"/>
      <c r="AE98" s="151">
        <f>SUM(AB98:AD98)</f>
        <v>0</v>
      </c>
      <c r="AF98" s="143">
        <f t="shared" si="15"/>
        <v>0</v>
      </c>
    </row>
    <row r="99" spans="1:32" x14ac:dyDescent="0.35">
      <c r="A99" s="199"/>
      <c r="B99" s="144"/>
      <c r="C99" s="153" t="s">
        <v>365</v>
      </c>
      <c r="D99" s="153"/>
      <c r="E99" s="153"/>
      <c r="F99" s="153"/>
      <c r="G99" s="151">
        <f>SUM(D99:F99)</f>
        <v>0</v>
      </c>
      <c r="H99" s="153"/>
      <c r="I99" s="153"/>
      <c r="J99" s="153"/>
      <c r="K99" s="151">
        <f>SUM(H99:J99)</f>
        <v>0</v>
      </c>
      <c r="L99" s="153"/>
      <c r="M99" s="153"/>
      <c r="N99" s="153"/>
      <c r="O99" s="151">
        <f>SUM(L99:N99)</f>
        <v>0</v>
      </c>
      <c r="P99" s="153"/>
      <c r="Q99" s="153"/>
      <c r="R99" s="153"/>
      <c r="S99" s="151">
        <f>SUM(P99:R99)</f>
        <v>0</v>
      </c>
      <c r="T99" s="153"/>
      <c r="U99" s="153"/>
      <c r="V99" s="153"/>
      <c r="W99" s="151">
        <f>SUM(T99:V99)</f>
        <v>0</v>
      </c>
      <c r="X99" s="153"/>
      <c r="Y99" s="153"/>
      <c r="Z99" s="153"/>
      <c r="AA99" s="151">
        <f>SUM(X99:Z99)</f>
        <v>0</v>
      </c>
      <c r="AB99" s="153"/>
      <c r="AC99" s="153"/>
      <c r="AD99" s="153"/>
      <c r="AE99" s="151">
        <f>SUM(AB99:AD99)</f>
        <v>0</v>
      </c>
      <c r="AF99" s="143">
        <f t="shared" si="15"/>
        <v>0</v>
      </c>
    </row>
    <row r="100" spans="1:32" x14ac:dyDescent="0.35">
      <c r="A100" s="156" t="s">
        <v>404</v>
      </c>
      <c r="B100" s="157" t="s">
        <v>399</v>
      </c>
      <c r="C100" s="156"/>
      <c r="D100" s="156">
        <f t="shared" ref="D100:AE100" si="22">SUM(D96:D99)</f>
        <v>0</v>
      </c>
      <c r="E100" s="156">
        <f t="shared" si="22"/>
        <v>0</v>
      </c>
      <c r="F100" s="156">
        <f t="shared" si="22"/>
        <v>0</v>
      </c>
      <c r="G100" s="156">
        <f t="shared" si="22"/>
        <v>0</v>
      </c>
      <c r="H100" s="156">
        <f t="shared" si="22"/>
        <v>0</v>
      </c>
      <c r="I100" s="156">
        <f t="shared" si="22"/>
        <v>0</v>
      </c>
      <c r="J100" s="156">
        <f t="shared" si="22"/>
        <v>0</v>
      </c>
      <c r="K100" s="156">
        <f t="shared" si="22"/>
        <v>0</v>
      </c>
      <c r="L100" s="156">
        <f t="shared" si="22"/>
        <v>0</v>
      </c>
      <c r="M100" s="156">
        <f t="shared" si="22"/>
        <v>0</v>
      </c>
      <c r="N100" s="156">
        <f t="shared" si="22"/>
        <v>0</v>
      </c>
      <c r="O100" s="156">
        <f t="shared" si="22"/>
        <v>0</v>
      </c>
      <c r="P100" s="156">
        <f t="shared" si="22"/>
        <v>0</v>
      </c>
      <c r="Q100" s="156">
        <f t="shared" si="22"/>
        <v>0</v>
      </c>
      <c r="R100" s="156">
        <f t="shared" si="22"/>
        <v>0</v>
      </c>
      <c r="S100" s="156">
        <f t="shared" si="22"/>
        <v>0</v>
      </c>
      <c r="T100" s="156">
        <f t="shared" si="22"/>
        <v>0</v>
      </c>
      <c r="U100" s="156">
        <f t="shared" si="22"/>
        <v>3</v>
      </c>
      <c r="V100" s="156">
        <f t="shared" si="22"/>
        <v>0</v>
      </c>
      <c r="W100" s="156">
        <f t="shared" si="22"/>
        <v>3</v>
      </c>
      <c r="X100" s="156">
        <f t="shared" si="22"/>
        <v>0</v>
      </c>
      <c r="Y100" s="156">
        <f t="shared" si="22"/>
        <v>0</v>
      </c>
      <c r="Z100" s="156">
        <f t="shared" si="22"/>
        <v>0</v>
      </c>
      <c r="AA100" s="156">
        <f t="shared" si="22"/>
        <v>0</v>
      </c>
      <c r="AB100" s="156">
        <f t="shared" si="22"/>
        <v>0</v>
      </c>
      <c r="AC100" s="156">
        <f t="shared" si="22"/>
        <v>0</v>
      </c>
      <c r="AD100" s="156">
        <f t="shared" si="22"/>
        <v>0</v>
      </c>
      <c r="AE100" s="156">
        <f t="shared" si="22"/>
        <v>0</v>
      </c>
      <c r="AF100" s="143">
        <f t="shared" si="15"/>
        <v>3</v>
      </c>
    </row>
    <row r="101" spans="1:32" x14ac:dyDescent="0.35">
      <c r="A101" s="160" t="s">
        <v>406</v>
      </c>
      <c r="B101" s="144">
        <v>4</v>
      </c>
      <c r="C101" s="148" t="s">
        <v>344</v>
      </c>
      <c r="D101" s="148"/>
      <c r="E101" s="148"/>
      <c r="F101" s="148"/>
      <c r="G101" s="151">
        <f>SUM(D101:F101)</f>
        <v>0</v>
      </c>
      <c r="H101" s="148"/>
      <c r="I101" s="148"/>
      <c r="J101" s="148"/>
      <c r="K101" s="151">
        <f>SUM(H101:J101)</f>
        <v>0</v>
      </c>
      <c r="L101" s="148"/>
      <c r="M101" s="148"/>
      <c r="N101" s="148"/>
      <c r="O101" s="151">
        <f>SUM(L101:N101)</f>
        <v>0</v>
      </c>
      <c r="P101" s="148"/>
      <c r="Q101" s="148"/>
      <c r="R101" s="148"/>
      <c r="S101" s="151">
        <f>SUM(P101:R101)</f>
        <v>0</v>
      </c>
      <c r="T101" s="148"/>
      <c r="U101" s="148"/>
      <c r="V101" s="148"/>
      <c r="W101" s="151">
        <f>SUM(T101:V101)</f>
        <v>0</v>
      </c>
      <c r="X101" s="148"/>
      <c r="Y101" s="148"/>
      <c r="Z101" s="148"/>
      <c r="AA101" s="151">
        <f>SUM(X101:Z101)</f>
        <v>0</v>
      </c>
      <c r="AB101" s="148"/>
      <c r="AC101" s="148"/>
      <c r="AD101" s="148"/>
      <c r="AE101" s="151">
        <f>SUM(AB101:AD101)</f>
        <v>0</v>
      </c>
      <c r="AF101" s="143">
        <f t="shared" si="15"/>
        <v>0</v>
      </c>
    </row>
    <row r="102" spans="1:32" x14ac:dyDescent="0.35">
      <c r="A102" s="199" t="s">
        <v>407</v>
      </c>
      <c r="B102" s="144"/>
      <c r="C102" s="153" t="s">
        <v>346</v>
      </c>
      <c r="D102" s="153"/>
      <c r="E102" s="153"/>
      <c r="F102" s="153"/>
      <c r="G102" s="151">
        <f>SUM(D102:F102)</f>
        <v>0</v>
      </c>
      <c r="H102" s="153"/>
      <c r="I102" s="153"/>
      <c r="J102" s="153"/>
      <c r="K102" s="151">
        <f>SUM(H102:J102)</f>
        <v>0</v>
      </c>
      <c r="L102" s="153"/>
      <c r="M102" s="153"/>
      <c r="N102" s="153"/>
      <c r="O102" s="151">
        <f>SUM(L102:N102)</f>
        <v>0</v>
      </c>
      <c r="P102" s="153"/>
      <c r="Q102" s="153"/>
      <c r="R102" s="153"/>
      <c r="S102" s="151">
        <f>SUM(P102:R102)</f>
        <v>0</v>
      </c>
      <c r="T102" s="153"/>
      <c r="U102" s="153"/>
      <c r="V102" s="153"/>
      <c r="W102" s="151">
        <f>SUM(T102:V102)</f>
        <v>0</v>
      </c>
      <c r="X102" s="153"/>
      <c r="Y102" s="153"/>
      <c r="Z102" s="153"/>
      <c r="AA102" s="151">
        <f>SUM(X102:Z102)</f>
        <v>0</v>
      </c>
      <c r="AB102" s="153"/>
      <c r="AC102" s="153"/>
      <c r="AD102" s="153"/>
      <c r="AE102" s="151">
        <f>SUM(AB102:AD102)</f>
        <v>0</v>
      </c>
      <c r="AF102" s="143">
        <f t="shared" si="15"/>
        <v>0</v>
      </c>
    </row>
    <row r="103" spans="1:32" x14ac:dyDescent="0.35">
      <c r="A103" s="199"/>
      <c r="B103" s="144"/>
      <c r="C103" s="148" t="s">
        <v>348</v>
      </c>
      <c r="D103" s="148"/>
      <c r="E103" s="148"/>
      <c r="F103" s="148"/>
      <c r="G103" s="151">
        <f>SUM(D103:F103)</f>
        <v>0</v>
      </c>
      <c r="H103" s="148"/>
      <c r="I103" s="148"/>
      <c r="J103" s="148"/>
      <c r="K103" s="151">
        <f>SUM(H103:J103)</f>
        <v>0</v>
      </c>
      <c r="L103" s="148"/>
      <c r="M103" s="148"/>
      <c r="N103" s="148"/>
      <c r="O103" s="151">
        <f>SUM(L103:N103)</f>
        <v>0</v>
      </c>
      <c r="P103" s="148"/>
      <c r="Q103" s="148"/>
      <c r="R103" s="148"/>
      <c r="S103" s="151">
        <f>SUM(P103:R103)</f>
        <v>0</v>
      </c>
      <c r="T103" s="148"/>
      <c r="U103" s="148"/>
      <c r="V103" s="148"/>
      <c r="W103" s="151">
        <f>SUM(T103:V103)</f>
        <v>0</v>
      </c>
      <c r="X103" s="148"/>
      <c r="Y103" s="148"/>
      <c r="Z103" s="148"/>
      <c r="AA103" s="151">
        <f>SUM(X103:Z103)</f>
        <v>0</v>
      </c>
      <c r="AB103" s="148"/>
      <c r="AC103" s="148"/>
      <c r="AD103" s="148"/>
      <c r="AE103" s="151">
        <f>SUM(AB103:AD103)</f>
        <v>0</v>
      </c>
      <c r="AF103" s="143">
        <f t="shared" si="15"/>
        <v>0</v>
      </c>
    </row>
    <row r="104" spans="1:32" x14ac:dyDescent="0.35">
      <c r="A104" s="199"/>
      <c r="B104" s="144"/>
      <c r="C104" s="153" t="s">
        <v>365</v>
      </c>
      <c r="D104" s="153"/>
      <c r="E104" s="153"/>
      <c r="F104" s="153"/>
      <c r="G104" s="151">
        <f>SUM(D104:F104)</f>
        <v>0</v>
      </c>
      <c r="H104" s="153"/>
      <c r="I104" s="153"/>
      <c r="J104" s="153"/>
      <c r="K104" s="151">
        <f>SUM(H104:J104)</f>
        <v>0</v>
      </c>
      <c r="L104" s="153"/>
      <c r="M104" s="153"/>
      <c r="N104" s="153"/>
      <c r="O104" s="151">
        <f>SUM(L104:N104)</f>
        <v>0</v>
      </c>
      <c r="P104" s="153"/>
      <c r="Q104" s="153"/>
      <c r="R104" s="153"/>
      <c r="S104" s="151">
        <f>SUM(P104:R104)</f>
        <v>0</v>
      </c>
      <c r="T104" s="153"/>
      <c r="U104" s="153"/>
      <c r="V104" s="153"/>
      <c r="W104" s="151">
        <f>SUM(T104:V104)</f>
        <v>0</v>
      </c>
      <c r="X104" s="153"/>
      <c r="Y104" s="153"/>
      <c r="Z104" s="153"/>
      <c r="AA104" s="151">
        <f>SUM(X104:Z104)</f>
        <v>0</v>
      </c>
      <c r="AB104" s="153"/>
      <c r="AC104" s="153"/>
      <c r="AD104" s="153"/>
      <c r="AE104" s="151">
        <f>SUM(AB104:AD104)</f>
        <v>0</v>
      </c>
      <c r="AF104" s="143">
        <f t="shared" si="15"/>
        <v>0</v>
      </c>
    </row>
    <row r="105" spans="1:32" x14ac:dyDescent="0.35">
      <c r="A105" s="156" t="s">
        <v>406</v>
      </c>
      <c r="B105" s="157">
        <v>4</v>
      </c>
      <c r="C105" s="156"/>
      <c r="D105" s="156">
        <f t="shared" ref="D105:AE105" si="23">SUM(D101:D104)</f>
        <v>0</v>
      </c>
      <c r="E105" s="156">
        <f t="shared" si="23"/>
        <v>0</v>
      </c>
      <c r="F105" s="156">
        <f t="shared" si="23"/>
        <v>0</v>
      </c>
      <c r="G105" s="156">
        <f t="shared" si="23"/>
        <v>0</v>
      </c>
      <c r="H105" s="156">
        <f t="shared" si="23"/>
        <v>0</v>
      </c>
      <c r="I105" s="156">
        <f t="shared" si="23"/>
        <v>0</v>
      </c>
      <c r="J105" s="156">
        <f t="shared" si="23"/>
        <v>0</v>
      </c>
      <c r="K105" s="156">
        <f t="shared" si="23"/>
        <v>0</v>
      </c>
      <c r="L105" s="156">
        <f t="shared" si="23"/>
        <v>0</v>
      </c>
      <c r="M105" s="156">
        <f t="shared" si="23"/>
        <v>0</v>
      </c>
      <c r="N105" s="156">
        <f t="shared" si="23"/>
        <v>0</v>
      </c>
      <c r="O105" s="156">
        <f t="shared" si="23"/>
        <v>0</v>
      </c>
      <c r="P105" s="156">
        <f t="shared" si="23"/>
        <v>0</v>
      </c>
      <c r="Q105" s="156">
        <f t="shared" si="23"/>
        <v>0</v>
      </c>
      <c r="R105" s="156">
        <f t="shared" si="23"/>
        <v>0</v>
      </c>
      <c r="S105" s="156">
        <f t="shared" si="23"/>
        <v>0</v>
      </c>
      <c r="T105" s="156">
        <f t="shared" si="23"/>
        <v>0</v>
      </c>
      <c r="U105" s="156">
        <f t="shared" si="23"/>
        <v>0</v>
      </c>
      <c r="V105" s="156">
        <f t="shared" si="23"/>
        <v>0</v>
      </c>
      <c r="W105" s="156">
        <f t="shared" si="23"/>
        <v>0</v>
      </c>
      <c r="X105" s="156">
        <f t="shared" si="23"/>
        <v>0</v>
      </c>
      <c r="Y105" s="156">
        <f t="shared" si="23"/>
        <v>0</v>
      </c>
      <c r="Z105" s="156">
        <f t="shared" si="23"/>
        <v>0</v>
      </c>
      <c r="AA105" s="156">
        <f t="shared" si="23"/>
        <v>0</v>
      </c>
      <c r="AB105" s="156">
        <f t="shared" si="23"/>
        <v>0</v>
      </c>
      <c r="AC105" s="156">
        <f t="shared" si="23"/>
        <v>0</v>
      </c>
      <c r="AD105" s="156">
        <f t="shared" si="23"/>
        <v>0</v>
      </c>
      <c r="AE105" s="156">
        <f t="shared" si="23"/>
        <v>0</v>
      </c>
      <c r="AF105" s="143">
        <f t="shared" si="15"/>
        <v>0</v>
      </c>
    </row>
    <row r="106" spans="1:32" x14ac:dyDescent="0.35">
      <c r="A106" s="150" t="s">
        <v>408</v>
      </c>
      <c r="B106" s="144">
        <v>14</v>
      </c>
      <c r="C106" s="148" t="s">
        <v>344</v>
      </c>
      <c r="D106" s="148"/>
      <c r="E106" s="148"/>
      <c r="F106" s="148"/>
      <c r="G106" s="151">
        <f>SUM(D106:F106)</f>
        <v>0</v>
      </c>
      <c r="H106" s="148"/>
      <c r="I106" s="148"/>
      <c r="J106" s="148"/>
      <c r="K106" s="151">
        <f>SUM(H106:J106)</f>
        <v>0</v>
      </c>
      <c r="L106" s="148"/>
      <c r="M106" s="148"/>
      <c r="N106" s="148"/>
      <c r="O106" s="151">
        <f>SUM(L106:N106)</f>
        <v>0</v>
      </c>
      <c r="P106" s="148"/>
      <c r="Q106" s="148"/>
      <c r="R106" s="148"/>
      <c r="S106" s="151">
        <f>SUM(P106:R106)</f>
        <v>0</v>
      </c>
      <c r="T106" s="148">
        <v>1</v>
      </c>
      <c r="U106" s="148"/>
      <c r="V106" s="148"/>
      <c r="W106" s="151">
        <f>SUM(T106:V106)</f>
        <v>1</v>
      </c>
      <c r="X106" s="148">
        <v>1</v>
      </c>
      <c r="Y106" s="148"/>
      <c r="Z106" s="148">
        <v>1</v>
      </c>
      <c r="AA106" s="151">
        <f>SUM(X106:Z106)</f>
        <v>2</v>
      </c>
      <c r="AB106" s="148"/>
      <c r="AC106" s="148"/>
      <c r="AD106" s="148"/>
      <c r="AE106" s="151">
        <f>SUM(AB106:AD106)</f>
        <v>0</v>
      </c>
      <c r="AF106" s="143">
        <f t="shared" si="15"/>
        <v>3</v>
      </c>
    </row>
    <row r="107" spans="1:32" x14ac:dyDescent="0.35">
      <c r="A107" s="199" t="s">
        <v>409</v>
      </c>
      <c r="B107" s="144"/>
      <c r="C107" s="153" t="s">
        <v>368</v>
      </c>
      <c r="D107" s="153"/>
      <c r="E107" s="153"/>
      <c r="F107" s="153"/>
      <c r="G107" s="151">
        <f>SUM(D107:F107)</f>
        <v>0</v>
      </c>
      <c r="H107" s="153"/>
      <c r="I107" s="153"/>
      <c r="J107" s="153"/>
      <c r="K107" s="151">
        <f>SUM(H107:J107)</f>
        <v>0</v>
      </c>
      <c r="L107" s="153"/>
      <c r="M107" s="153"/>
      <c r="N107" s="153"/>
      <c r="O107" s="151">
        <f>SUM(L107:N107)</f>
        <v>0</v>
      </c>
      <c r="P107" s="153"/>
      <c r="Q107" s="153"/>
      <c r="R107" s="153"/>
      <c r="S107" s="151">
        <f>SUM(P107:R107)</f>
        <v>0</v>
      </c>
      <c r="T107" s="153">
        <v>2</v>
      </c>
      <c r="U107" s="153"/>
      <c r="V107" s="153"/>
      <c r="W107" s="151">
        <f>SUM(T107:V107)</f>
        <v>2</v>
      </c>
      <c r="X107" s="153">
        <v>1</v>
      </c>
      <c r="Y107" s="153"/>
      <c r="Z107" s="153"/>
      <c r="AA107" s="151">
        <f>SUM(X107:Z107)</f>
        <v>1</v>
      </c>
      <c r="AB107" s="153"/>
      <c r="AC107" s="153"/>
      <c r="AD107" s="153"/>
      <c r="AE107" s="151">
        <f>SUM(AB107:AD107)</f>
        <v>0</v>
      </c>
      <c r="AF107" s="143">
        <f t="shared" si="15"/>
        <v>3</v>
      </c>
    </row>
    <row r="108" spans="1:32" x14ac:dyDescent="0.35">
      <c r="A108" s="199"/>
      <c r="B108" s="144"/>
      <c r="C108" s="148" t="s">
        <v>348</v>
      </c>
      <c r="D108" s="148"/>
      <c r="E108" s="148"/>
      <c r="F108" s="148"/>
      <c r="G108" s="151">
        <f>SUM(D108:F108)</f>
        <v>0</v>
      </c>
      <c r="H108" s="148"/>
      <c r="I108" s="148"/>
      <c r="J108" s="148"/>
      <c r="K108" s="151">
        <f>SUM(H108:J108)</f>
        <v>0</v>
      </c>
      <c r="L108" s="148"/>
      <c r="M108" s="148"/>
      <c r="N108" s="148"/>
      <c r="O108" s="151">
        <f>SUM(L108:N108)</f>
        <v>0</v>
      </c>
      <c r="P108" s="148"/>
      <c r="Q108" s="148"/>
      <c r="R108" s="148"/>
      <c r="S108" s="151">
        <f>SUM(P108:R108)</f>
        <v>0</v>
      </c>
      <c r="T108" s="148"/>
      <c r="U108" s="148"/>
      <c r="V108" s="148"/>
      <c r="W108" s="151">
        <f>SUM(T108:V108)</f>
        <v>0</v>
      </c>
      <c r="X108" s="148"/>
      <c r="Y108" s="148"/>
      <c r="Z108" s="148"/>
      <c r="AA108" s="151">
        <f>SUM(X108:Z108)</f>
        <v>0</v>
      </c>
      <c r="AB108" s="148"/>
      <c r="AC108" s="148"/>
      <c r="AD108" s="148"/>
      <c r="AE108" s="151">
        <f>SUM(AB108:AD108)</f>
        <v>0</v>
      </c>
      <c r="AF108" s="143">
        <f t="shared" si="15"/>
        <v>0</v>
      </c>
    </row>
    <row r="109" spans="1:32" x14ac:dyDescent="0.35">
      <c r="A109" s="199"/>
      <c r="B109" s="144"/>
      <c r="C109" s="153" t="s">
        <v>365</v>
      </c>
      <c r="D109" s="153"/>
      <c r="E109" s="153"/>
      <c r="F109" s="153"/>
      <c r="G109" s="151">
        <f>SUM(D109:F109)</f>
        <v>0</v>
      </c>
      <c r="H109" s="153"/>
      <c r="I109" s="153"/>
      <c r="J109" s="153"/>
      <c r="K109" s="151">
        <f>SUM(H109:J109)</f>
        <v>0</v>
      </c>
      <c r="L109" s="153"/>
      <c r="M109" s="153"/>
      <c r="N109" s="153"/>
      <c r="O109" s="151">
        <f>SUM(L109:N109)</f>
        <v>0</v>
      </c>
      <c r="P109" s="153"/>
      <c r="Q109" s="153"/>
      <c r="R109" s="153"/>
      <c r="S109" s="151">
        <f>SUM(P109:R109)</f>
        <v>0</v>
      </c>
      <c r="T109" s="153">
        <v>1</v>
      </c>
      <c r="U109" s="153"/>
      <c r="V109" s="153"/>
      <c r="W109" s="151">
        <f>SUM(T109:V109)</f>
        <v>1</v>
      </c>
      <c r="X109" s="153"/>
      <c r="Y109" s="153"/>
      <c r="Z109" s="153"/>
      <c r="AA109" s="151">
        <f>SUM(X109:Z109)</f>
        <v>0</v>
      </c>
      <c r="AB109" s="153"/>
      <c r="AC109" s="153"/>
      <c r="AD109" s="153"/>
      <c r="AE109" s="151">
        <f>SUM(AB109:AD109)</f>
        <v>0</v>
      </c>
      <c r="AF109" s="143">
        <f t="shared" si="15"/>
        <v>1</v>
      </c>
    </row>
    <row r="110" spans="1:32" x14ac:dyDescent="0.35">
      <c r="A110" s="156" t="s">
        <v>409</v>
      </c>
      <c r="B110" s="157"/>
      <c r="C110" s="156"/>
      <c r="D110" s="156">
        <f t="shared" ref="D110:AE110" si="24">SUM(D106:D109)</f>
        <v>0</v>
      </c>
      <c r="E110" s="156">
        <f t="shared" si="24"/>
        <v>0</v>
      </c>
      <c r="F110" s="156">
        <f t="shared" si="24"/>
        <v>0</v>
      </c>
      <c r="G110" s="156">
        <f t="shared" si="24"/>
        <v>0</v>
      </c>
      <c r="H110" s="156">
        <f t="shared" si="24"/>
        <v>0</v>
      </c>
      <c r="I110" s="156">
        <f t="shared" si="24"/>
        <v>0</v>
      </c>
      <c r="J110" s="156">
        <f t="shared" si="24"/>
        <v>0</v>
      </c>
      <c r="K110" s="156">
        <f t="shared" si="24"/>
        <v>0</v>
      </c>
      <c r="L110" s="156">
        <f t="shared" si="24"/>
        <v>0</v>
      </c>
      <c r="M110" s="156">
        <f t="shared" si="24"/>
        <v>0</v>
      </c>
      <c r="N110" s="156">
        <f t="shared" si="24"/>
        <v>0</v>
      </c>
      <c r="O110" s="156">
        <f t="shared" si="24"/>
        <v>0</v>
      </c>
      <c r="P110" s="156">
        <f t="shared" si="24"/>
        <v>0</v>
      </c>
      <c r="Q110" s="156">
        <f t="shared" si="24"/>
        <v>0</v>
      </c>
      <c r="R110" s="156">
        <f t="shared" si="24"/>
        <v>0</v>
      </c>
      <c r="S110" s="156">
        <f t="shared" si="24"/>
        <v>0</v>
      </c>
      <c r="T110" s="156">
        <f t="shared" si="24"/>
        <v>4</v>
      </c>
      <c r="U110" s="156">
        <f t="shared" si="24"/>
        <v>0</v>
      </c>
      <c r="V110" s="156">
        <f t="shared" si="24"/>
        <v>0</v>
      </c>
      <c r="W110" s="156">
        <f t="shared" si="24"/>
        <v>4</v>
      </c>
      <c r="X110" s="156">
        <f t="shared" si="24"/>
        <v>2</v>
      </c>
      <c r="Y110" s="156">
        <f t="shared" si="24"/>
        <v>0</v>
      </c>
      <c r="Z110" s="156">
        <f t="shared" si="24"/>
        <v>1</v>
      </c>
      <c r="AA110" s="156">
        <f t="shared" si="24"/>
        <v>3</v>
      </c>
      <c r="AB110" s="156">
        <f t="shared" si="24"/>
        <v>0</v>
      </c>
      <c r="AC110" s="156">
        <f t="shared" si="24"/>
        <v>0</v>
      </c>
      <c r="AD110" s="156">
        <f t="shared" si="24"/>
        <v>0</v>
      </c>
      <c r="AE110" s="156">
        <f t="shared" si="24"/>
        <v>0</v>
      </c>
      <c r="AF110" s="143">
        <f t="shared" si="15"/>
        <v>7</v>
      </c>
    </row>
    <row r="111" spans="1:32" x14ac:dyDescent="0.35">
      <c r="A111" s="199" t="s">
        <v>388</v>
      </c>
      <c r="B111" s="144"/>
      <c r="C111" s="148" t="s">
        <v>344</v>
      </c>
      <c r="D111" s="148"/>
      <c r="E111" s="148"/>
      <c r="F111" s="148"/>
      <c r="G111" s="151">
        <f>SUM(D111:F111)</f>
        <v>0</v>
      </c>
      <c r="H111" s="148"/>
      <c r="I111" s="148"/>
      <c r="J111" s="148"/>
      <c r="K111" s="151">
        <f>SUM(H111:J111)</f>
        <v>0</v>
      </c>
      <c r="L111" s="148"/>
      <c r="M111" s="148"/>
      <c r="N111" s="148"/>
      <c r="O111" s="151">
        <f>SUM(L111:N111)</f>
        <v>0</v>
      </c>
      <c r="P111" s="148"/>
      <c r="Q111" s="148"/>
      <c r="R111" s="148"/>
      <c r="S111" s="151">
        <f>SUM(P111:R111)</f>
        <v>0</v>
      </c>
      <c r="T111" s="148">
        <v>1</v>
      </c>
      <c r="U111" s="148"/>
      <c r="V111" s="148"/>
      <c r="W111" s="151">
        <f>SUM(T111:V111)</f>
        <v>1</v>
      </c>
      <c r="X111" s="148"/>
      <c r="Y111" s="148"/>
      <c r="Z111" s="148"/>
      <c r="AA111" s="151">
        <f>SUM(X111:Z111)</f>
        <v>0</v>
      </c>
      <c r="AB111" s="148"/>
      <c r="AC111" s="148"/>
      <c r="AD111" s="148"/>
      <c r="AE111" s="151">
        <f>SUM(AB111:AD111)</f>
        <v>0</v>
      </c>
      <c r="AF111" s="143">
        <f t="shared" si="15"/>
        <v>1</v>
      </c>
    </row>
    <row r="112" spans="1:32" x14ac:dyDescent="0.35">
      <c r="A112" s="199"/>
      <c r="B112" s="144"/>
      <c r="C112" s="153" t="s">
        <v>346</v>
      </c>
      <c r="D112" s="153"/>
      <c r="E112" s="153"/>
      <c r="F112" s="153"/>
      <c r="G112" s="151">
        <f>SUM(D112:F112)</f>
        <v>0</v>
      </c>
      <c r="H112" s="153"/>
      <c r="I112" s="153"/>
      <c r="J112" s="153"/>
      <c r="K112" s="151">
        <f>SUM(H112:J112)</f>
        <v>0</v>
      </c>
      <c r="L112" s="153"/>
      <c r="M112" s="153"/>
      <c r="N112" s="153"/>
      <c r="O112" s="151">
        <f>SUM(L112:N112)</f>
        <v>0</v>
      </c>
      <c r="P112" s="153"/>
      <c r="Q112" s="153"/>
      <c r="R112" s="153"/>
      <c r="S112" s="151">
        <f>SUM(P112:R112)</f>
        <v>0</v>
      </c>
      <c r="T112" s="153"/>
      <c r="U112" s="153"/>
      <c r="V112" s="153"/>
      <c r="W112" s="151">
        <f>SUM(T112:V112)</f>
        <v>0</v>
      </c>
      <c r="X112" s="153"/>
      <c r="Y112" s="153"/>
      <c r="Z112" s="153"/>
      <c r="AA112" s="151">
        <f>SUM(X112:Z112)</f>
        <v>0</v>
      </c>
      <c r="AB112" s="153"/>
      <c r="AC112" s="153"/>
      <c r="AD112" s="153"/>
      <c r="AE112" s="151">
        <f>SUM(AB112:AD112)</f>
        <v>0</v>
      </c>
      <c r="AF112" s="143">
        <f t="shared" si="15"/>
        <v>0</v>
      </c>
    </row>
    <row r="113" spans="1:32" x14ac:dyDescent="0.35">
      <c r="A113" s="199"/>
      <c r="B113" s="144"/>
      <c r="C113" s="148" t="s">
        <v>348</v>
      </c>
      <c r="D113" s="148"/>
      <c r="E113" s="148"/>
      <c r="F113" s="148"/>
      <c r="G113" s="151">
        <f>SUM(D113:F113)</f>
        <v>0</v>
      </c>
      <c r="H113" s="148"/>
      <c r="I113" s="148"/>
      <c r="J113" s="148"/>
      <c r="K113" s="151">
        <f>SUM(H113:J113)</f>
        <v>0</v>
      </c>
      <c r="L113" s="148"/>
      <c r="M113" s="148"/>
      <c r="N113" s="148"/>
      <c r="O113" s="151">
        <f>SUM(L113:N113)</f>
        <v>0</v>
      </c>
      <c r="P113" s="148"/>
      <c r="Q113" s="148"/>
      <c r="R113" s="148"/>
      <c r="S113" s="151">
        <f>SUM(P113:R113)</f>
        <v>0</v>
      </c>
      <c r="T113" s="148"/>
      <c r="U113" s="148"/>
      <c r="V113" s="148"/>
      <c r="W113" s="151">
        <f>SUM(T113:V113)</f>
        <v>0</v>
      </c>
      <c r="X113" s="148"/>
      <c r="Y113" s="148"/>
      <c r="Z113" s="148"/>
      <c r="AA113" s="151">
        <f>SUM(X113:Z113)</f>
        <v>0</v>
      </c>
      <c r="AB113" s="148"/>
      <c r="AC113" s="148"/>
      <c r="AD113" s="148"/>
      <c r="AE113" s="151">
        <f>SUM(AB113:AD113)</f>
        <v>0</v>
      </c>
      <c r="AF113" s="143">
        <f t="shared" si="15"/>
        <v>0</v>
      </c>
    </row>
    <row r="114" spans="1:32" x14ac:dyDescent="0.35">
      <c r="A114" s="199"/>
      <c r="B114" s="144"/>
      <c r="C114" s="153" t="s">
        <v>365</v>
      </c>
      <c r="D114" s="153"/>
      <c r="E114" s="153"/>
      <c r="F114" s="153"/>
      <c r="G114" s="151">
        <f>SUM(D114:F114)</f>
        <v>0</v>
      </c>
      <c r="H114" s="153"/>
      <c r="I114" s="153"/>
      <c r="J114" s="153"/>
      <c r="K114" s="151">
        <f>SUM(H114:J114)</f>
        <v>0</v>
      </c>
      <c r="L114" s="153"/>
      <c r="M114" s="153"/>
      <c r="N114" s="153"/>
      <c r="O114" s="151">
        <f>SUM(L114:N114)</f>
        <v>0</v>
      </c>
      <c r="P114" s="153"/>
      <c r="Q114" s="153"/>
      <c r="R114" s="153"/>
      <c r="S114" s="151">
        <f>SUM(P114:R114)</f>
        <v>0</v>
      </c>
      <c r="T114" s="153"/>
      <c r="U114" s="153"/>
      <c r="V114" s="153"/>
      <c r="W114" s="151">
        <f>SUM(T114:V114)</f>
        <v>0</v>
      </c>
      <c r="X114" s="153"/>
      <c r="Y114" s="153"/>
      <c r="Z114" s="153"/>
      <c r="AA114" s="151">
        <f>SUM(X114:Z114)</f>
        <v>0</v>
      </c>
      <c r="AB114" s="153"/>
      <c r="AC114" s="153"/>
      <c r="AD114" s="153"/>
      <c r="AE114" s="151">
        <f>SUM(AB114:AD114)</f>
        <v>0</v>
      </c>
      <c r="AF114" s="143">
        <f t="shared" si="15"/>
        <v>0</v>
      </c>
    </row>
    <row r="115" spans="1:32" x14ac:dyDescent="0.35">
      <c r="A115" s="156" t="s">
        <v>388</v>
      </c>
      <c r="B115" s="157"/>
      <c r="C115" s="156"/>
      <c r="D115" s="156">
        <f t="shared" ref="D115:AE115" si="25">SUM(D111:D114)</f>
        <v>0</v>
      </c>
      <c r="E115" s="156">
        <f t="shared" si="25"/>
        <v>0</v>
      </c>
      <c r="F115" s="156">
        <f t="shared" si="25"/>
        <v>0</v>
      </c>
      <c r="G115" s="156">
        <f t="shared" si="25"/>
        <v>0</v>
      </c>
      <c r="H115" s="156">
        <f t="shared" si="25"/>
        <v>0</v>
      </c>
      <c r="I115" s="156">
        <f t="shared" si="25"/>
        <v>0</v>
      </c>
      <c r="J115" s="156">
        <f t="shared" si="25"/>
        <v>0</v>
      </c>
      <c r="K115" s="156">
        <f t="shared" si="25"/>
        <v>0</v>
      </c>
      <c r="L115" s="156">
        <f t="shared" si="25"/>
        <v>0</v>
      </c>
      <c r="M115" s="156">
        <f t="shared" si="25"/>
        <v>0</v>
      </c>
      <c r="N115" s="156">
        <f t="shared" si="25"/>
        <v>0</v>
      </c>
      <c r="O115" s="156">
        <f t="shared" si="25"/>
        <v>0</v>
      </c>
      <c r="P115" s="156">
        <f t="shared" si="25"/>
        <v>0</v>
      </c>
      <c r="Q115" s="156">
        <f t="shared" si="25"/>
        <v>0</v>
      </c>
      <c r="R115" s="156">
        <f t="shared" si="25"/>
        <v>0</v>
      </c>
      <c r="S115" s="156">
        <f t="shared" si="25"/>
        <v>0</v>
      </c>
      <c r="T115" s="156">
        <f t="shared" si="25"/>
        <v>1</v>
      </c>
      <c r="U115" s="156">
        <f t="shared" si="25"/>
        <v>0</v>
      </c>
      <c r="V115" s="156">
        <f t="shared" si="25"/>
        <v>0</v>
      </c>
      <c r="W115" s="156">
        <f t="shared" si="25"/>
        <v>1</v>
      </c>
      <c r="X115" s="156">
        <f t="shared" si="25"/>
        <v>0</v>
      </c>
      <c r="Y115" s="156">
        <f t="shared" si="25"/>
        <v>0</v>
      </c>
      <c r="Z115" s="156">
        <f t="shared" si="25"/>
        <v>0</v>
      </c>
      <c r="AA115" s="156">
        <f t="shared" si="25"/>
        <v>0</v>
      </c>
      <c r="AB115" s="156">
        <f t="shared" si="25"/>
        <v>0</v>
      </c>
      <c r="AC115" s="156">
        <f t="shared" si="25"/>
        <v>0</v>
      </c>
      <c r="AD115" s="156">
        <f t="shared" si="25"/>
        <v>0</v>
      </c>
      <c r="AE115" s="156">
        <f t="shared" si="25"/>
        <v>0</v>
      </c>
      <c r="AF115" s="143">
        <f t="shared" si="15"/>
        <v>1</v>
      </c>
    </row>
    <row r="116" spans="1:32" x14ac:dyDescent="0.35">
      <c r="A116" s="156" t="s">
        <v>408</v>
      </c>
      <c r="B116" s="157">
        <v>14</v>
      </c>
      <c r="C116" s="156"/>
      <c r="D116" s="156">
        <f t="shared" ref="D116:AE116" si="26">SUM(D115,D110)</f>
        <v>0</v>
      </c>
      <c r="E116" s="156">
        <f t="shared" si="26"/>
        <v>0</v>
      </c>
      <c r="F116" s="156">
        <f t="shared" si="26"/>
        <v>0</v>
      </c>
      <c r="G116" s="156">
        <f t="shared" si="26"/>
        <v>0</v>
      </c>
      <c r="H116" s="156">
        <f t="shared" si="26"/>
        <v>0</v>
      </c>
      <c r="I116" s="156">
        <f t="shared" si="26"/>
        <v>0</v>
      </c>
      <c r="J116" s="156">
        <f t="shared" si="26"/>
        <v>0</v>
      </c>
      <c r="K116" s="156">
        <f t="shared" si="26"/>
        <v>0</v>
      </c>
      <c r="L116" s="156">
        <f t="shared" si="26"/>
        <v>0</v>
      </c>
      <c r="M116" s="156">
        <f t="shared" si="26"/>
        <v>0</v>
      </c>
      <c r="N116" s="156">
        <f t="shared" si="26"/>
        <v>0</v>
      </c>
      <c r="O116" s="156">
        <f t="shared" si="26"/>
        <v>0</v>
      </c>
      <c r="P116" s="156">
        <f t="shared" si="26"/>
        <v>0</v>
      </c>
      <c r="Q116" s="156">
        <f t="shared" si="26"/>
        <v>0</v>
      </c>
      <c r="R116" s="156">
        <f t="shared" si="26"/>
        <v>0</v>
      </c>
      <c r="S116" s="156">
        <f t="shared" si="26"/>
        <v>0</v>
      </c>
      <c r="T116" s="156">
        <f t="shared" si="26"/>
        <v>5</v>
      </c>
      <c r="U116" s="156">
        <f t="shared" si="26"/>
        <v>0</v>
      </c>
      <c r="V116" s="156">
        <f t="shared" si="26"/>
        <v>0</v>
      </c>
      <c r="W116" s="156">
        <f t="shared" si="26"/>
        <v>5</v>
      </c>
      <c r="X116" s="156">
        <f t="shared" si="26"/>
        <v>2</v>
      </c>
      <c r="Y116" s="156">
        <f t="shared" si="26"/>
        <v>0</v>
      </c>
      <c r="Z116" s="156">
        <f t="shared" si="26"/>
        <v>1</v>
      </c>
      <c r="AA116" s="156">
        <f t="shared" si="26"/>
        <v>3</v>
      </c>
      <c r="AB116" s="156">
        <f t="shared" si="26"/>
        <v>0</v>
      </c>
      <c r="AC116" s="156">
        <f t="shared" si="26"/>
        <v>0</v>
      </c>
      <c r="AD116" s="156">
        <f t="shared" si="26"/>
        <v>0</v>
      </c>
      <c r="AE116" s="156">
        <f t="shared" si="26"/>
        <v>0</v>
      </c>
      <c r="AF116" s="143">
        <f t="shared" si="15"/>
        <v>8</v>
      </c>
    </row>
    <row r="117" spans="1:32" x14ac:dyDescent="0.35">
      <c r="A117" s="150" t="s">
        <v>410</v>
      </c>
      <c r="B117" s="144">
        <v>7</v>
      </c>
      <c r="C117" s="148" t="s">
        <v>344</v>
      </c>
      <c r="D117" s="148"/>
      <c r="E117" s="148"/>
      <c r="F117" s="148"/>
      <c r="G117" s="151">
        <f>SUM(D117:F117)</f>
        <v>0</v>
      </c>
      <c r="H117" s="148"/>
      <c r="I117" s="148"/>
      <c r="J117" s="148"/>
      <c r="K117" s="151">
        <f>SUM(H117:J117)</f>
        <v>0</v>
      </c>
      <c r="L117" s="148"/>
      <c r="M117" s="148"/>
      <c r="N117" s="148"/>
      <c r="O117" s="151">
        <f>SUM(L117:N117)</f>
        <v>0</v>
      </c>
      <c r="P117" s="148"/>
      <c r="Q117" s="148"/>
      <c r="R117" s="148"/>
      <c r="S117" s="151">
        <f>SUM(P117:R117)</f>
        <v>0</v>
      </c>
      <c r="T117" s="148"/>
      <c r="U117" s="148"/>
      <c r="V117" s="148"/>
      <c r="W117" s="151">
        <f>SUM(T117:V117)</f>
        <v>0</v>
      </c>
      <c r="X117" s="148"/>
      <c r="Y117" s="148"/>
      <c r="Z117" s="148"/>
      <c r="AA117" s="151">
        <f>SUM(X117:Z117)</f>
        <v>0</v>
      </c>
      <c r="AB117" s="148"/>
      <c r="AC117" s="148"/>
      <c r="AD117" s="148"/>
      <c r="AE117" s="151">
        <f>SUM(AB117:AD117)</f>
        <v>0</v>
      </c>
      <c r="AF117" s="143">
        <f t="shared" si="15"/>
        <v>0</v>
      </c>
    </row>
    <row r="118" spans="1:32" x14ac:dyDescent="0.35">
      <c r="A118" s="199" t="s">
        <v>411</v>
      </c>
      <c r="B118" s="144"/>
      <c r="C118" s="153" t="s">
        <v>346</v>
      </c>
      <c r="D118" s="153"/>
      <c r="E118" s="153"/>
      <c r="F118" s="153"/>
      <c r="G118" s="151">
        <f>SUM(D118:F118)</f>
        <v>0</v>
      </c>
      <c r="H118" s="153"/>
      <c r="I118" s="153"/>
      <c r="J118" s="153"/>
      <c r="K118" s="151">
        <f>SUM(H118:J118)</f>
        <v>0</v>
      </c>
      <c r="L118" s="153"/>
      <c r="M118" s="153"/>
      <c r="N118" s="153"/>
      <c r="O118" s="151">
        <f>SUM(L118:N118)</f>
        <v>0</v>
      </c>
      <c r="P118" s="153"/>
      <c r="Q118" s="153"/>
      <c r="R118" s="153"/>
      <c r="S118" s="151">
        <f>SUM(P118:R118)</f>
        <v>0</v>
      </c>
      <c r="T118" s="153"/>
      <c r="U118" s="153"/>
      <c r="V118" s="153"/>
      <c r="W118" s="151">
        <f>SUM(T118:V118)</f>
        <v>0</v>
      </c>
      <c r="X118" s="153"/>
      <c r="Y118" s="153"/>
      <c r="Z118" s="153"/>
      <c r="AA118" s="151">
        <f>SUM(X118:Z118)</f>
        <v>0</v>
      </c>
      <c r="AB118" s="153"/>
      <c r="AC118" s="153"/>
      <c r="AD118" s="153"/>
      <c r="AE118" s="151">
        <f>SUM(AB118:AD118)</f>
        <v>0</v>
      </c>
      <c r="AF118" s="143">
        <f t="shared" si="15"/>
        <v>0</v>
      </c>
    </row>
    <row r="119" spans="1:32" x14ac:dyDescent="0.35">
      <c r="A119" s="199"/>
      <c r="B119" s="144"/>
      <c r="C119" s="148" t="s">
        <v>348</v>
      </c>
      <c r="D119" s="148"/>
      <c r="E119" s="148"/>
      <c r="F119" s="148"/>
      <c r="G119" s="151">
        <f>SUM(D119:F119)</f>
        <v>0</v>
      </c>
      <c r="H119" s="148"/>
      <c r="I119" s="148"/>
      <c r="J119" s="148"/>
      <c r="K119" s="151">
        <f>SUM(H119:J119)</f>
        <v>0</v>
      </c>
      <c r="L119" s="148"/>
      <c r="M119" s="148"/>
      <c r="N119" s="148"/>
      <c r="O119" s="151">
        <f>SUM(L119:N119)</f>
        <v>0</v>
      </c>
      <c r="P119" s="148"/>
      <c r="Q119" s="148"/>
      <c r="R119" s="148"/>
      <c r="S119" s="151">
        <f>SUM(P119:R119)</f>
        <v>0</v>
      </c>
      <c r="T119" s="148"/>
      <c r="U119" s="148"/>
      <c r="V119" s="148"/>
      <c r="W119" s="151">
        <f>SUM(T119:V119)</f>
        <v>0</v>
      </c>
      <c r="X119" s="148"/>
      <c r="Y119" s="148"/>
      <c r="Z119" s="148"/>
      <c r="AA119" s="151">
        <f>SUM(X119:Z119)</f>
        <v>0</v>
      </c>
      <c r="AB119" s="148"/>
      <c r="AC119" s="148"/>
      <c r="AD119" s="148"/>
      <c r="AE119" s="151">
        <f>SUM(AB119:AD119)</f>
        <v>0</v>
      </c>
      <c r="AF119" s="143">
        <f t="shared" si="15"/>
        <v>0</v>
      </c>
    </row>
    <row r="120" spans="1:32" x14ac:dyDescent="0.35">
      <c r="A120" s="199"/>
      <c r="B120" s="144"/>
      <c r="C120" s="153" t="s">
        <v>365</v>
      </c>
      <c r="D120" s="153"/>
      <c r="E120" s="153"/>
      <c r="F120" s="153"/>
      <c r="G120" s="151">
        <f>SUM(D120:F120)</f>
        <v>0</v>
      </c>
      <c r="H120" s="153"/>
      <c r="I120" s="153"/>
      <c r="J120" s="153"/>
      <c r="K120" s="151">
        <f>SUM(H120:J120)</f>
        <v>0</v>
      </c>
      <c r="L120" s="153"/>
      <c r="M120" s="153"/>
      <c r="N120" s="153"/>
      <c r="O120" s="151">
        <f>SUM(L120:N120)</f>
        <v>0</v>
      </c>
      <c r="P120" s="153"/>
      <c r="Q120" s="153"/>
      <c r="R120" s="153"/>
      <c r="S120" s="151">
        <f>SUM(P120:R120)</f>
        <v>0</v>
      </c>
      <c r="T120" s="153"/>
      <c r="U120" s="153"/>
      <c r="V120" s="153"/>
      <c r="W120" s="151">
        <f>SUM(T120:V120)</f>
        <v>0</v>
      </c>
      <c r="X120" s="153"/>
      <c r="Y120" s="153"/>
      <c r="Z120" s="153"/>
      <c r="AA120" s="151">
        <f>SUM(X120:Z120)</f>
        <v>0</v>
      </c>
      <c r="AB120" s="153"/>
      <c r="AC120" s="153"/>
      <c r="AD120" s="153"/>
      <c r="AE120" s="151">
        <f>SUM(AB120:AD120)</f>
        <v>0</v>
      </c>
      <c r="AF120" s="143">
        <f t="shared" si="15"/>
        <v>0</v>
      </c>
    </row>
    <row r="121" spans="1:32" x14ac:dyDescent="0.35">
      <c r="A121" s="156" t="s">
        <v>410</v>
      </c>
      <c r="B121" s="157">
        <v>7</v>
      </c>
      <c r="C121" s="156"/>
      <c r="D121" s="156">
        <f t="shared" ref="D121:AE121" si="27">SUM(D117:D120)</f>
        <v>0</v>
      </c>
      <c r="E121" s="156">
        <f t="shared" si="27"/>
        <v>0</v>
      </c>
      <c r="F121" s="156">
        <f t="shared" si="27"/>
        <v>0</v>
      </c>
      <c r="G121" s="156">
        <f t="shared" si="27"/>
        <v>0</v>
      </c>
      <c r="H121" s="156">
        <f t="shared" si="27"/>
        <v>0</v>
      </c>
      <c r="I121" s="156">
        <f t="shared" si="27"/>
        <v>0</v>
      </c>
      <c r="J121" s="156">
        <f t="shared" si="27"/>
        <v>0</v>
      </c>
      <c r="K121" s="156">
        <f t="shared" si="27"/>
        <v>0</v>
      </c>
      <c r="L121" s="156">
        <f t="shared" si="27"/>
        <v>0</v>
      </c>
      <c r="M121" s="156">
        <f t="shared" si="27"/>
        <v>0</v>
      </c>
      <c r="N121" s="156">
        <f t="shared" si="27"/>
        <v>0</v>
      </c>
      <c r="O121" s="156">
        <f t="shared" si="27"/>
        <v>0</v>
      </c>
      <c r="P121" s="156">
        <f t="shared" si="27"/>
        <v>0</v>
      </c>
      <c r="Q121" s="156">
        <f t="shared" si="27"/>
        <v>0</v>
      </c>
      <c r="R121" s="156">
        <f t="shared" si="27"/>
        <v>0</v>
      </c>
      <c r="S121" s="156">
        <f t="shared" si="27"/>
        <v>0</v>
      </c>
      <c r="T121" s="156">
        <f t="shared" si="27"/>
        <v>0</v>
      </c>
      <c r="U121" s="156">
        <f t="shared" si="27"/>
        <v>0</v>
      </c>
      <c r="V121" s="156">
        <f t="shared" si="27"/>
        <v>0</v>
      </c>
      <c r="W121" s="156">
        <f t="shared" si="27"/>
        <v>0</v>
      </c>
      <c r="X121" s="156">
        <f t="shared" si="27"/>
        <v>0</v>
      </c>
      <c r="Y121" s="156">
        <f t="shared" si="27"/>
        <v>0</v>
      </c>
      <c r="Z121" s="156">
        <f t="shared" si="27"/>
        <v>0</v>
      </c>
      <c r="AA121" s="156">
        <f t="shared" si="27"/>
        <v>0</v>
      </c>
      <c r="AB121" s="156">
        <f t="shared" si="27"/>
        <v>0</v>
      </c>
      <c r="AC121" s="156">
        <f t="shared" si="27"/>
        <v>0</v>
      </c>
      <c r="AD121" s="156">
        <f t="shared" si="27"/>
        <v>0</v>
      </c>
      <c r="AE121" s="156">
        <f t="shared" si="27"/>
        <v>0</v>
      </c>
      <c r="AF121" s="143">
        <f t="shared" si="15"/>
        <v>0</v>
      </c>
    </row>
    <row r="122" spans="1:32" x14ac:dyDescent="0.35">
      <c r="A122" s="150" t="s">
        <v>412</v>
      </c>
      <c r="B122" s="144">
        <v>21</v>
      </c>
      <c r="C122" s="148" t="s">
        <v>344</v>
      </c>
      <c r="D122" s="148"/>
      <c r="E122" s="148"/>
      <c r="F122" s="148"/>
      <c r="G122" s="151">
        <f>SUM(D122:F122)</f>
        <v>0</v>
      </c>
      <c r="H122" s="148"/>
      <c r="I122" s="148"/>
      <c r="J122" s="148"/>
      <c r="K122" s="151">
        <f>SUM(H122:J122)</f>
        <v>0</v>
      </c>
      <c r="L122" s="148"/>
      <c r="M122" s="148"/>
      <c r="N122" s="148"/>
      <c r="O122" s="151">
        <f>SUM(L122:N122)</f>
        <v>0</v>
      </c>
      <c r="P122" s="148"/>
      <c r="Q122" s="148"/>
      <c r="R122" s="148"/>
      <c r="S122" s="151">
        <f>SUM(P122:R122)</f>
        <v>0</v>
      </c>
      <c r="T122" s="148"/>
      <c r="U122" s="148"/>
      <c r="V122" s="148"/>
      <c r="W122" s="151">
        <f>SUM(T122:V122)</f>
        <v>0</v>
      </c>
      <c r="X122" s="148"/>
      <c r="Y122" s="148"/>
      <c r="Z122" s="148"/>
      <c r="AA122" s="151">
        <f>SUM(X122:Z122)</f>
        <v>0</v>
      </c>
      <c r="AB122" s="148"/>
      <c r="AC122" s="148"/>
      <c r="AD122" s="148"/>
      <c r="AE122" s="151">
        <f>SUM(AB122:AD122)</f>
        <v>0</v>
      </c>
      <c r="AF122" s="143">
        <f t="shared" si="15"/>
        <v>0</v>
      </c>
    </row>
    <row r="123" spans="1:32" x14ac:dyDescent="0.35">
      <c r="A123" s="199" t="s">
        <v>413</v>
      </c>
      <c r="B123" s="144"/>
      <c r="C123" s="153" t="s">
        <v>346</v>
      </c>
      <c r="D123" s="153"/>
      <c r="E123" s="153"/>
      <c r="F123" s="153"/>
      <c r="G123" s="151">
        <f>SUM(D123:F123)</f>
        <v>0</v>
      </c>
      <c r="H123" s="153"/>
      <c r="I123" s="153"/>
      <c r="J123" s="153"/>
      <c r="K123" s="151">
        <f>SUM(H123:J123)</f>
        <v>0</v>
      </c>
      <c r="L123" s="153"/>
      <c r="M123" s="153"/>
      <c r="N123" s="153"/>
      <c r="O123" s="151">
        <f>SUM(L123:N123)</f>
        <v>0</v>
      </c>
      <c r="P123" s="153"/>
      <c r="Q123" s="153"/>
      <c r="R123" s="153"/>
      <c r="S123" s="151">
        <f>SUM(P123:R123)</f>
        <v>0</v>
      </c>
      <c r="T123" s="153"/>
      <c r="U123" s="153"/>
      <c r="V123" s="153"/>
      <c r="W123" s="151">
        <f>SUM(T123:V123)</f>
        <v>0</v>
      </c>
      <c r="X123" s="153"/>
      <c r="Y123" s="153"/>
      <c r="Z123" s="153"/>
      <c r="AA123" s="151">
        <f>SUM(X123:Z123)</f>
        <v>0</v>
      </c>
      <c r="AB123" s="153"/>
      <c r="AC123" s="153"/>
      <c r="AD123" s="153"/>
      <c r="AE123" s="151">
        <f>SUM(AB123:AD123)</f>
        <v>0</v>
      </c>
      <c r="AF123" s="143">
        <f t="shared" si="15"/>
        <v>0</v>
      </c>
    </row>
    <row r="124" spans="1:32" x14ac:dyDescent="0.35">
      <c r="A124" s="199"/>
      <c r="B124" s="144"/>
      <c r="C124" s="148" t="s">
        <v>348</v>
      </c>
      <c r="D124" s="148"/>
      <c r="E124" s="148"/>
      <c r="F124" s="148"/>
      <c r="G124" s="151">
        <f>SUM(D124:F124)</f>
        <v>0</v>
      </c>
      <c r="H124" s="148"/>
      <c r="I124" s="148"/>
      <c r="J124" s="148"/>
      <c r="K124" s="151">
        <f>SUM(H124:J124)</f>
        <v>0</v>
      </c>
      <c r="L124" s="148"/>
      <c r="M124" s="148"/>
      <c r="N124" s="148"/>
      <c r="O124" s="151">
        <f>SUM(L124:N124)</f>
        <v>0</v>
      </c>
      <c r="P124" s="148"/>
      <c r="Q124" s="148"/>
      <c r="R124" s="148"/>
      <c r="S124" s="151">
        <f>SUM(P124:R124)</f>
        <v>0</v>
      </c>
      <c r="T124" s="148"/>
      <c r="U124" s="148"/>
      <c r="V124" s="148"/>
      <c r="W124" s="151">
        <f>SUM(T124:V124)</f>
        <v>0</v>
      </c>
      <c r="X124" s="148"/>
      <c r="Y124" s="148"/>
      <c r="Z124" s="148"/>
      <c r="AA124" s="151">
        <f>SUM(X124:Z124)</f>
        <v>0</v>
      </c>
      <c r="AB124" s="148"/>
      <c r="AC124" s="148"/>
      <c r="AD124" s="148"/>
      <c r="AE124" s="151">
        <f>SUM(AB124:AD124)</f>
        <v>0</v>
      </c>
      <c r="AF124" s="143">
        <f t="shared" si="15"/>
        <v>0</v>
      </c>
    </row>
    <row r="125" spans="1:32" x14ac:dyDescent="0.35">
      <c r="A125" s="199"/>
      <c r="B125" s="144"/>
      <c r="C125" s="153" t="s">
        <v>365</v>
      </c>
      <c r="D125" s="153"/>
      <c r="E125" s="153"/>
      <c r="F125" s="153"/>
      <c r="G125" s="151">
        <f>SUM(D125:F125)</f>
        <v>0</v>
      </c>
      <c r="H125" s="153"/>
      <c r="I125" s="153"/>
      <c r="J125" s="153"/>
      <c r="K125" s="151">
        <f>SUM(H125:J125)</f>
        <v>0</v>
      </c>
      <c r="L125" s="153"/>
      <c r="M125" s="153"/>
      <c r="N125" s="153"/>
      <c r="O125" s="151">
        <f>SUM(L125:N125)</f>
        <v>0</v>
      </c>
      <c r="P125" s="153"/>
      <c r="Q125" s="153"/>
      <c r="R125" s="153"/>
      <c r="S125" s="151">
        <f>SUM(P125:R125)</f>
        <v>0</v>
      </c>
      <c r="T125" s="153"/>
      <c r="U125" s="153"/>
      <c r="V125" s="153"/>
      <c r="W125" s="151">
        <f>SUM(T125:V125)</f>
        <v>0</v>
      </c>
      <c r="X125" s="153"/>
      <c r="Y125" s="153"/>
      <c r="Z125" s="153"/>
      <c r="AA125" s="151">
        <f>SUM(X125:Z125)</f>
        <v>0</v>
      </c>
      <c r="AB125" s="153"/>
      <c r="AC125" s="153"/>
      <c r="AD125" s="153"/>
      <c r="AE125" s="151">
        <f>SUM(AB125:AD125)</f>
        <v>0</v>
      </c>
      <c r="AF125" s="143">
        <f t="shared" si="15"/>
        <v>0</v>
      </c>
    </row>
    <row r="126" spans="1:32" x14ac:dyDescent="0.35">
      <c r="A126" s="156" t="s">
        <v>413</v>
      </c>
      <c r="B126" s="157"/>
      <c r="C126" s="156"/>
      <c r="D126" s="156">
        <f t="shared" ref="D126:AE126" si="28">SUM(D122:D125)</f>
        <v>0</v>
      </c>
      <c r="E126" s="156">
        <f t="shared" si="28"/>
        <v>0</v>
      </c>
      <c r="F126" s="156">
        <f t="shared" si="28"/>
        <v>0</v>
      </c>
      <c r="G126" s="156">
        <f t="shared" si="28"/>
        <v>0</v>
      </c>
      <c r="H126" s="156">
        <f t="shared" si="28"/>
        <v>0</v>
      </c>
      <c r="I126" s="156">
        <f t="shared" si="28"/>
        <v>0</v>
      </c>
      <c r="J126" s="156">
        <f t="shared" si="28"/>
        <v>0</v>
      </c>
      <c r="K126" s="156">
        <f t="shared" si="28"/>
        <v>0</v>
      </c>
      <c r="L126" s="156">
        <f t="shared" si="28"/>
        <v>0</v>
      </c>
      <c r="M126" s="156">
        <f t="shared" si="28"/>
        <v>0</v>
      </c>
      <c r="N126" s="156">
        <f t="shared" si="28"/>
        <v>0</v>
      </c>
      <c r="O126" s="156">
        <f t="shared" si="28"/>
        <v>0</v>
      </c>
      <c r="P126" s="156">
        <f t="shared" si="28"/>
        <v>0</v>
      </c>
      <c r="Q126" s="156">
        <f t="shared" si="28"/>
        <v>0</v>
      </c>
      <c r="R126" s="156">
        <f t="shared" si="28"/>
        <v>0</v>
      </c>
      <c r="S126" s="156">
        <f t="shared" si="28"/>
        <v>0</v>
      </c>
      <c r="T126" s="156">
        <f t="shared" si="28"/>
        <v>0</v>
      </c>
      <c r="U126" s="156">
        <f t="shared" si="28"/>
        <v>0</v>
      </c>
      <c r="V126" s="156">
        <f t="shared" si="28"/>
        <v>0</v>
      </c>
      <c r="W126" s="156">
        <f t="shared" si="28"/>
        <v>0</v>
      </c>
      <c r="X126" s="156">
        <f t="shared" si="28"/>
        <v>0</v>
      </c>
      <c r="Y126" s="156">
        <f t="shared" si="28"/>
        <v>0</v>
      </c>
      <c r="Z126" s="156">
        <f t="shared" si="28"/>
        <v>0</v>
      </c>
      <c r="AA126" s="156">
        <f t="shared" si="28"/>
        <v>0</v>
      </c>
      <c r="AB126" s="156">
        <f t="shared" si="28"/>
        <v>0</v>
      </c>
      <c r="AC126" s="156">
        <f t="shared" si="28"/>
        <v>0</v>
      </c>
      <c r="AD126" s="156">
        <f t="shared" si="28"/>
        <v>0</v>
      </c>
      <c r="AE126" s="156">
        <f t="shared" si="28"/>
        <v>0</v>
      </c>
      <c r="AF126" s="143">
        <f t="shared" si="15"/>
        <v>0</v>
      </c>
    </row>
    <row r="127" spans="1:32" x14ac:dyDescent="0.35">
      <c r="A127" s="199" t="s">
        <v>414</v>
      </c>
      <c r="B127" s="144"/>
      <c r="C127" s="148" t="s">
        <v>344</v>
      </c>
      <c r="D127" s="148"/>
      <c r="E127" s="148"/>
      <c r="F127" s="148"/>
      <c r="G127" s="151">
        <f>SUM(D127:F127)</f>
        <v>0</v>
      </c>
      <c r="H127" s="148"/>
      <c r="I127" s="148"/>
      <c r="J127" s="148"/>
      <c r="K127" s="151">
        <f>SUM(H127:J127)</f>
        <v>0</v>
      </c>
      <c r="L127" s="148"/>
      <c r="M127" s="148"/>
      <c r="N127" s="148"/>
      <c r="O127" s="151">
        <f>SUM(L127:N127)</f>
        <v>0</v>
      </c>
      <c r="P127" s="148"/>
      <c r="Q127" s="148"/>
      <c r="R127" s="148"/>
      <c r="S127" s="151">
        <f>SUM(P127:R127)</f>
        <v>0</v>
      </c>
      <c r="T127" s="148"/>
      <c r="U127" s="148"/>
      <c r="V127" s="148"/>
      <c r="W127" s="151">
        <f>SUM(T127:V127)</f>
        <v>0</v>
      </c>
      <c r="X127" s="148"/>
      <c r="Y127" s="148"/>
      <c r="Z127" s="148"/>
      <c r="AA127" s="151">
        <f>SUM(X127:Z127)</f>
        <v>0</v>
      </c>
      <c r="AB127" s="148"/>
      <c r="AC127" s="148"/>
      <c r="AD127" s="148"/>
      <c r="AE127" s="151">
        <f>SUM(AB127:AD127)</f>
        <v>0</v>
      </c>
      <c r="AF127" s="143">
        <f t="shared" si="15"/>
        <v>0</v>
      </c>
    </row>
    <row r="128" spans="1:32" x14ac:dyDescent="0.35">
      <c r="A128" s="199"/>
      <c r="B128" s="144"/>
      <c r="C128" s="153" t="s">
        <v>346</v>
      </c>
      <c r="D128" s="153"/>
      <c r="E128" s="153"/>
      <c r="F128" s="153"/>
      <c r="G128" s="151">
        <f>SUM(D128:F128)</f>
        <v>0</v>
      </c>
      <c r="H128" s="153"/>
      <c r="I128" s="153"/>
      <c r="J128" s="153"/>
      <c r="K128" s="151">
        <f>SUM(H128:J128)</f>
        <v>0</v>
      </c>
      <c r="L128" s="153"/>
      <c r="M128" s="153"/>
      <c r="N128" s="153"/>
      <c r="O128" s="151">
        <f>SUM(L128:N128)</f>
        <v>0</v>
      </c>
      <c r="P128" s="153"/>
      <c r="Q128" s="153"/>
      <c r="R128" s="153"/>
      <c r="S128" s="151">
        <f>SUM(P128:R128)</f>
        <v>0</v>
      </c>
      <c r="T128" s="153"/>
      <c r="U128" s="153"/>
      <c r="V128" s="153"/>
      <c r="W128" s="151">
        <f>SUM(T128:V128)</f>
        <v>0</v>
      </c>
      <c r="X128" s="153"/>
      <c r="Y128" s="153"/>
      <c r="Z128" s="153"/>
      <c r="AA128" s="151">
        <f>SUM(X128:Z128)</f>
        <v>0</v>
      </c>
      <c r="AB128" s="153"/>
      <c r="AC128" s="153"/>
      <c r="AD128" s="153"/>
      <c r="AE128" s="151">
        <f>SUM(AB128:AD128)</f>
        <v>0</v>
      </c>
      <c r="AF128" s="143">
        <f t="shared" si="15"/>
        <v>0</v>
      </c>
    </row>
    <row r="129" spans="1:32" x14ac:dyDescent="0.35">
      <c r="A129" s="199"/>
      <c r="B129" s="144"/>
      <c r="C129" s="148" t="s">
        <v>348</v>
      </c>
      <c r="D129" s="148"/>
      <c r="E129" s="148"/>
      <c r="F129" s="148"/>
      <c r="G129" s="151">
        <f>SUM(D129:F129)</f>
        <v>0</v>
      </c>
      <c r="H129" s="148"/>
      <c r="I129" s="148"/>
      <c r="J129" s="148"/>
      <c r="K129" s="151">
        <f>SUM(H129:J129)</f>
        <v>0</v>
      </c>
      <c r="L129" s="148"/>
      <c r="M129" s="148"/>
      <c r="N129" s="148"/>
      <c r="O129" s="151">
        <f>SUM(L129:N129)</f>
        <v>0</v>
      </c>
      <c r="P129" s="148"/>
      <c r="Q129" s="148"/>
      <c r="R129" s="148"/>
      <c r="S129" s="151">
        <f>SUM(P129:R129)</f>
        <v>0</v>
      </c>
      <c r="T129" s="148"/>
      <c r="U129" s="148"/>
      <c r="V129" s="148"/>
      <c r="W129" s="151">
        <f>SUM(T129:V129)</f>
        <v>0</v>
      </c>
      <c r="X129" s="148"/>
      <c r="Y129" s="148"/>
      <c r="Z129" s="148"/>
      <c r="AA129" s="151">
        <f>SUM(X129:Z129)</f>
        <v>0</v>
      </c>
      <c r="AB129" s="148"/>
      <c r="AC129" s="148"/>
      <c r="AD129" s="148"/>
      <c r="AE129" s="151">
        <f>SUM(AB129:AD129)</f>
        <v>0</v>
      </c>
      <c r="AF129" s="143">
        <f t="shared" si="15"/>
        <v>0</v>
      </c>
    </row>
    <row r="130" spans="1:32" x14ac:dyDescent="0.35">
      <c r="A130" s="199"/>
      <c r="B130" s="144"/>
      <c r="C130" s="153" t="s">
        <v>365</v>
      </c>
      <c r="D130" s="153"/>
      <c r="E130" s="153"/>
      <c r="F130" s="153"/>
      <c r="G130" s="151">
        <f>SUM(D130:F130)</f>
        <v>0</v>
      </c>
      <c r="H130" s="153"/>
      <c r="I130" s="153"/>
      <c r="J130" s="153"/>
      <c r="K130" s="151">
        <f>SUM(H130:J130)</f>
        <v>0</v>
      </c>
      <c r="L130" s="153"/>
      <c r="M130" s="153"/>
      <c r="N130" s="153"/>
      <c r="O130" s="151">
        <f>SUM(L130:N130)</f>
        <v>0</v>
      </c>
      <c r="P130" s="153"/>
      <c r="Q130" s="153"/>
      <c r="R130" s="153"/>
      <c r="S130" s="151">
        <f>SUM(P130:R130)</f>
        <v>0</v>
      </c>
      <c r="T130" s="153"/>
      <c r="U130" s="153"/>
      <c r="V130" s="153"/>
      <c r="W130" s="151">
        <f>SUM(T130:V130)</f>
        <v>0</v>
      </c>
      <c r="X130" s="153"/>
      <c r="Y130" s="153"/>
      <c r="Z130" s="153"/>
      <c r="AA130" s="151">
        <f>SUM(X130:Z130)</f>
        <v>0</v>
      </c>
      <c r="AB130" s="153"/>
      <c r="AC130" s="153"/>
      <c r="AD130" s="153"/>
      <c r="AE130" s="151">
        <f>SUM(AB130:AD130)</f>
        <v>0</v>
      </c>
      <c r="AF130" s="143">
        <f t="shared" si="15"/>
        <v>0</v>
      </c>
    </row>
    <row r="131" spans="1:32" x14ac:dyDescent="0.35">
      <c r="A131" s="161" t="s">
        <v>415</v>
      </c>
      <c r="B131" s="157"/>
      <c r="C131" s="156"/>
      <c r="D131" s="156">
        <f t="shared" ref="D131:AE131" si="29">SUM(D127:D130)</f>
        <v>0</v>
      </c>
      <c r="E131" s="156">
        <f t="shared" si="29"/>
        <v>0</v>
      </c>
      <c r="F131" s="156">
        <f t="shared" si="29"/>
        <v>0</v>
      </c>
      <c r="G131" s="156">
        <f t="shared" si="29"/>
        <v>0</v>
      </c>
      <c r="H131" s="156">
        <f t="shared" si="29"/>
        <v>0</v>
      </c>
      <c r="I131" s="156">
        <f t="shared" si="29"/>
        <v>0</v>
      </c>
      <c r="J131" s="156">
        <f t="shared" si="29"/>
        <v>0</v>
      </c>
      <c r="K131" s="156">
        <f t="shared" si="29"/>
        <v>0</v>
      </c>
      <c r="L131" s="156">
        <f t="shared" si="29"/>
        <v>0</v>
      </c>
      <c r="M131" s="156">
        <f t="shared" si="29"/>
        <v>0</v>
      </c>
      <c r="N131" s="156">
        <f t="shared" si="29"/>
        <v>0</v>
      </c>
      <c r="O131" s="156">
        <f t="shared" si="29"/>
        <v>0</v>
      </c>
      <c r="P131" s="156">
        <f t="shared" si="29"/>
        <v>0</v>
      </c>
      <c r="Q131" s="156">
        <f t="shared" si="29"/>
        <v>0</v>
      </c>
      <c r="R131" s="156">
        <f t="shared" si="29"/>
        <v>0</v>
      </c>
      <c r="S131" s="156">
        <f t="shared" si="29"/>
        <v>0</v>
      </c>
      <c r="T131" s="156">
        <f t="shared" si="29"/>
        <v>0</v>
      </c>
      <c r="U131" s="156">
        <f t="shared" si="29"/>
        <v>0</v>
      </c>
      <c r="V131" s="156">
        <f t="shared" si="29"/>
        <v>0</v>
      </c>
      <c r="W131" s="156">
        <f t="shared" si="29"/>
        <v>0</v>
      </c>
      <c r="X131" s="156">
        <f t="shared" si="29"/>
        <v>0</v>
      </c>
      <c r="Y131" s="156">
        <f t="shared" si="29"/>
        <v>0</v>
      </c>
      <c r="Z131" s="156">
        <f t="shared" si="29"/>
        <v>0</v>
      </c>
      <c r="AA131" s="156">
        <f t="shared" si="29"/>
        <v>0</v>
      </c>
      <c r="AB131" s="156">
        <f t="shared" si="29"/>
        <v>0</v>
      </c>
      <c r="AC131" s="156">
        <f t="shared" si="29"/>
        <v>0</v>
      </c>
      <c r="AD131" s="156">
        <f t="shared" si="29"/>
        <v>0</v>
      </c>
      <c r="AE131" s="156">
        <f t="shared" si="29"/>
        <v>0</v>
      </c>
      <c r="AF131" s="143">
        <f t="shared" si="15"/>
        <v>0</v>
      </c>
    </row>
    <row r="132" spans="1:32" x14ac:dyDescent="0.35">
      <c r="A132" s="156" t="s">
        <v>412</v>
      </c>
      <c r="B132" s="157">
        <v>21</v>
      </c>
      <c r="C132" s="156"/>
      <c r="D132" s="156">
        <f t="shared" ref="D132:AE132" si="30">SUM(D131,D126)</f>
        <v>0</v>
      </c>
      <c r="E132" s="156">
        <f t="shared" si="30"/>
        <v>0</v>
      </c>
      <c r="F132" s="156">
        <f t="shared" si="30"/>
        <v>0</v>
      </c>
      <c r="G132" s="156">
        <f t="shared" si="30"/>
        <v>0</v>
      </c>
      <c r="H132" s="156">
        <f t="shared" si="30"/>
        <v>0</v>
      </c>
      <c r="I132" s="156">
        <f t="shared" si="30"/>
        <v>0</v>
      </c>
      <c r="J132" s="156">
        <f t="shared" si="30"/>
        <v>0</v>
      </c>
      <c r="K132" s="156">
        <f t="shared" si="30"/>
        <v>0</v>
      </c>
      <c r="L132" s="156">
        <f t="shared" si="30"/>
        <v>0</v>
      </c>
      <c r="M132" s="156">
        <f t="shared" si="30"/>
        <v>0</v>
      </c>
      <c r="N132" s="156">
        <f t="shared" si="30"/>
        <v>0</v>
      </c>
      <c r="O132" s="156">
        <f t="shared" si="30"/>
        <v>0</v>
      </c>
      <c r="P132" s="156">
        <f t="shared" si="30"/>
        <v>0</v>
      </c>
      <c r="Q132" s="156">
        <f t="shared" si="30"/>
        <v>0</v>
      </c>
      <c r="R132" s="156">
        <f t="shared" si="30"/>
        <v>0</v>
      </c>
      <c r="S132" s="156">
        <f t="shared" si="30"/>
        <v>0</v>
      </c>
      <c r="T132" s="156">
        <f t="shared" si="30"/>
        <v>0</v>
      </c>
      <c r="U132" s="156">
        <f t="shared" si="30"/>
        <v>0</v>
      </c>
      <c r="V132" s="156">
        <f t="shared" si="30"/>
        <v>0</v>
      </c>
      <c r="W132" s="156">
        <f t="shared" si="30"/>
        <v>0</v>
      </c>
      <c r="X132" s="156">
        <f t="shared" si="30"/>
        <v>0</v>
      </c>
      <c r="Y132" s="156">
        <f t="shared" si="30"/>
        <v>0</v>
      </c>
      <c r="Z132" s="156">
        <f t="shared" si="30"/>
        <v>0</v>
      </c>
      <c r="AA132" s="156">
        <f t="shared" si="30"/>
        <v>0</v>
      </c>
      <c r="AB132" s="156">
        <f t="shared" si="30"/>
        <v>0</v>
      </c>
      <c r="AC132" s="156">
        <f t="shared" si="30"/>
        <v>0</v>
      </c>
      <c r="AD132" s="156">
        <f t="shared" si="30"/>
        <v>0</v>
      </c>
      <c r="AE132" s="156">
        <f t="shared" si="30"/>
        <v>0</v>
      </c>
      <c r="AF132" s="143">
        <f t="shared" si="15"/>
        <v>0</v>
      </c>
    </row>
    <row r="133" spans="1:32" x14ac:dyDescent="0.35">
      <c r="A133" s="150" t="s">
        <v>416</v>
      </c>
      <c r="B133" s="144" t="s">
        <v>417</v>
      </c>
      <c r="C133" s="148" t="s">
        <v>344</v>
      </c>
      <c r="D133" s="148"/>
      <c r="E133" s="148"/>
      <c r="F133" s="148"/>
      <c r="G133" s="151">
        <f>SUM(D133:F133)</f>
        <v>0</v>
      </c>
      <c r="H133" s="148"/>
      <c r="I133" s="148"/>
      <c r="J133" s="148"/>
      <c r="K133" s="151">
        <f>SUM(H133:J133)</f>
        <v>0</v>
      </c>
      <c r="L133" s="148"/>
      <c r="M133" s="148"/>
      <c r="N133" s="148"/>
      <c r="O133" s="151">
        <f>SUM(L133:N133)</f>
        <v>0</v>
      </c>
      <c r="P133" s="148"/>
      <c r="Q133" s="148"/>
      <c r="R133" s="148"/>
      <c r="S133" s="151">
        <f>SUM(P133:R133)</f>
        <v>0</v>
      </c>
      <c r="T133" s="148"/>
      <c r="U133" s="148"/>
      <c r="V133" s="148"/>
      <c r="W133" s="151">
        <f>SUM(T133:V133)</f>
        <v>0</v>
      </c>
      <c r="X133" s="148"/>
      <c r="Y133" s="148"/>
      <c r="Z133" s="148"/>
      <c r="AA133" s="151">
        <f>SUM(X133:Z133)</f>
        <v>0</v>
      </c>
      <c r="AB133" s="148"/>
      <c r="AC133" s="148"/>
      <c r="AD133" s="148"/>
      <c r="AE133" s="151">
        <f>SUM(AB133:AD133)</f>
        <v>0</v>
      </c>
      <c r="AF133" s="143">
        <f t="shared" si="15"/>
        <v>0</v>
      </c>
    </row>
    <row r="134" spans="1:32" x14ac:dyDescent="0.35">
      <c r="A134" s="199" t="s">
        <v>418</v>
      </c>
      <c r="B134" s="144"/>
      <c r="C134" s="153" t="s">
        <v>346</v>
      </c>
      <c r="D134" s="153"/>
      <c r="E134" s="153"/>
      <c r="F134" s="153"/>
      <c r="G134" s="151">
        <f>SUM(D134:F134)</f>
        <v>0</v>
      </c>
      <c r="H134" s="153"/>
      <c r="I134" s="153"/>
      <c r="J134" s="153"/>
      <c r="K134" s="151">
        <f>SUM(H134:J134)</f>
        <v>0</v>
      </c>
      <c r="L134" s="153"/>
      <c r="M134" s="153"/>
      <c r="N134" s="153"/>
      <c r="O134" s="151">
        <f>SUM(L134:N134)</f>
        <v>0</v>
      </c>
      <c r="P134" s="153"/>
      <c r="Q134" s="153"/>
      <c r="R134" s="153"/>
      <c r="S134" s="151">
        <f>SUM(P134:R134)</f>
        <v>0</v>
      </c>
      <c r="T134" s="153"/>
      <c r="U134" s="153"/>
      <c r="V134" s="153"/>
      <c r="W134" s="151">
        <f>SUM(T134:V134)</f>
        <v>0</v>
      </c>
      <c r="X134" s="153"/>
      <c r="Y134" s="153"/>
      <c r="Z134" s="153"/>
      <c r="AA134" s="151">
        <f>SUM(X134:Z134)</f>
        <v>0</v>
      </c>
      <c r="AB134" s="153"/>
      <c r="AC134" s="153"/>
      <c r="AD134" s="153"/>
      <c r="AE134" s="151">
        <f>SUM(AB134:AD134)</f>
        <v>0</v>
      </c>
      <c r="AF134" s="143">
        <f t="shared" ref="AF134:AF197" si="31">SUM(G134,K134,O134,S134,W134,AA134,AE134)</f>
        <v>0</v>
      </c>
    </row>
    <row r="135" spans="1:32" x14ac:dyDescent="0.35">
      <c r="A135" s="199"/>
      <c r="B135" s="144"/>
      <c r="C135" s="148" t="s">
        <v>348</v>
      </c>
      <c r="D135" s="148"/>
      <c r="E135" s="148"/>
      <c r="F135" s="148"/>
      <c r="G135" s="151">
        <f>SUM(D135:F135)</f>
        <v>0</v>
      </c>
      <c r="H135" s="148"/>
      <c r="I135" s="148"/>
      <c r="J135" s="148"/>
      <c r="K135" s="151">
        <f>SUM(H135:J135)</f>
        <v>0</v>
      </c>
      <c r="L135" s="148"/>
      <c r="M135" s="148"/>
      <c r="N135" s="148"/>
      <c r="O135" s="151">
        <f>SUM(L135:N135)</f>
        <v>0</v>
      </c>
      <c r="P135" s="148"/>
      <c r="Q135" s="148"/>
      <c r="R135" s="148"/>
      <c r="S135" s="151">
        <f>SUM(P135:R135)</f>
        <v>0</v>
      </c>
      <c r="T135" s="148"/>
      <c r="U135" s="148"/>
      <c r="V135" s="148"/>
      <c r="W135" s="151">
        <f>SUM(T135:V135)</f>
        <v>0</v>
      </c>
      <c r="X135" s="148"/>
      <c r="Y135" s="148"/>
      <c r="Z135" s="148"/>
      <c r="AA135" s="151">
        <f>SUM(X135:Z135)</f>
        <v>0</v>
      </c>
      <c r="AB135" s="148"/>
      <c r="AC135" s="148"/>
      <c r="AD135" s="148"/>
      <c r="AE135" s="151">
        <f>SUM(AB135:AD135)</f>
        <v>0</v>
      </c>
      <c r="AF135" s="143">
        <f t="shared" si="31"/>
        <v>0</v>
      </c>
    </row>
    <row r="136" spans="1:32" x14ac:dyDescent="0.35">
      <c r="A136" s="199"/>
      <c r="B136" s="144"/>
      <c r="C136" s="153" t="s">
        <v>365</v>
      </c>
      <c r="D136" s="153"/>
      <c r="E136" s="153"/>
      <c r="F136" s="153"/>
      <c r="G136" s="151">
        <f>SUM(D136:F136)</f>
        <v>0</v>
      </c>
      <c r="H136" s="153"/>
      <c r="I136" s="153"/>
      <c r="J136" s="153"/>
      <c r="K136" s="151">
        <f>SUM(H136:J136)</f>
        <v>0</v>
      </c>
      <c r="L136" s="153"/>
      <c r="M136" s="153"/>
      <c r="N136" s="153"/>
      <c r="O136" s="151">
        <f>SUM(L136:N136)</f>
        <v>0</v>
      </c>
      <c r="P136" s="153"/>
      <c r="Q136" s="153"/>
      <c r="R136" s="153"/>
      <c r="S136" s="151">
        <f>SUM(P136:R136)</f>
        <v>0</v>
      </c>
      <c r="T136" s="153"/>
      <c r="U136" s="153"/>
      <c r="V136" s="153"/>
      <c r="W136" s="151">
        <f>SUM(T136:V136)</f>
        <v>0</v>
      </c>
      <c r="X136" s="153"/>
      <c r="Y136" s="153"/>
      <c r="Z136" s="153"/>
      <c r="AA136" s="151">
        <f>SUM(X136:Z136)</f>
        <v>0</v>
      </c>
      <c r="AB136" s="153"/>
      <c r="AC136" s="153"/>
      <c r="AD136" s="153"/>
      <c r="AE136" s="151">
        <f>SUM(AB136:AD136)</f>
        <v>0</v>
      </c>
      <c r="AF136" s="143">
        <f t="shared" si="31"/>
        <v>0</v>
      </c>
    </row>
    <row r="137" spans="1:32" x14ac:dyDescent="0.35">
      <c r="A137" s="156" t="s">
        <v>416</v>
      </c>
      <c r="B137" s="157" t="s">
        <v>417</v>
      </c>
      <c r="C137" s="156"/>
      <c r="D137" s="156">
        <f t="shared" ref="D137:AE137" si="32">SUM(D133:D136)</f>
        <v>0</v>
      </c>
      <c r="E137" s="156">
        <f t="shared" si="32"/>
        <v>0</v>
      </c>
      <c r="F137" s="156">
        <f t="shared" si="32"/>
        <v>0</v>
      </c>
      <c r="G137" s="156">
        <f t="shared" si="32"/>
        <v>0</v>
      </c>
      <c r="H137" s="156">
        <f t="shared" si="32"/>
        <v>0</v>
      </c>
      <c r="I137" s="156">
        <f t="shared" si="32"/>
        <v>0</v>
      </c>
      <c r="J137" s="156">
        <f t="shared" si="32"/>
        <v>0</v>
      </c>
      <c r="K137" s="156">
        <f t="shared" si="32"/>
        <v>0</v>
      </c>
      <c r="L137" s="156">
        <f t="shared" si="32"/>
        <v>0</v>
      </c>
      <c r="M137" s="156">
        <f t="shared" si="32"/>
        <v>0</v>
      </c>
      <c r="N137" s="156">
        <f t="shared" si="32"/>
        <v>0</v>
      </c>
      <c r="O137" s="156">
        <f t="shared" si="32"/>
        <v>0</v>
      </c>
      <c r="P137" s="156">
        <f t="shared" si="32"/>
        <v>0</v>
      </c>
      <c r="Q137" s="156">
        <f t="shared" si="32"/>
        <v>0</v>
      </c>
      <c r="R137" s="156">
        <f t="shared" si="32"/>
        <v>0</v>
      </c>
      <c r="S137" s="156">
        <f t="shared" si="32"/>
        <v>0</v>
      </c>
      <c r="T137" s="156">
        <f t="shared" si="32"/>
        <v>0</v>
      </c>
      <c r="U137" s="156">
        <f t="shared" si="32"/>
        <v>0</v>
      </c>
      <c r="V137" s="156">
        <f t="shared" si="32"/>
        <v>0</v>
      </c>
      <c r="W137" s="156">
        <f t="shared" si="32"/>
        <v>0</v>
      </c>
      <c r="X137" s="156">
        <f t="shared" si="32"/>
        <v>0</v>
      </c>
      <c r="Y137" s="156">
        <f t="shared" si="32"/>
        <v>0</v>
      </c>
      <c r="Z137" s="156">
        <f t="shared" si="32"/>
        <v>0</v>
      </c>
      <c r="AA137" s="156">
        <f t="shared" si="32"/>
        <v>0</v>
      </c>
      <c r="AB137" s="156">
        <f t="shared" si="32"/>
        <v>0</v>
      </c>
      <c r="AC137" s="156">
        <f t="shared" si="32"/>
        <v>0</v>
      </c>
      <c r="AD137" s="156">
        <f t="shared" si="32"/>
        <v>0</v>
      </c>
      <c r="AE137" s="156">
        <f t="shared" si="32"/>
        <v>0</v>
      </c>
      <c r="AF137" s="143">
        <f t="shared" si="31"/>
        <v>0</v>
      </c>
    </row>
    <row r="138" spans="1:32" x14ac:dyDescent="0.35">
      <c r="A138" s="150" t="s">
        <v>419</v>
      </c>
      <c r="B138" s="144" t="s">
        <v>420</v>
      </c>
      <c r="C138" s="148" t="s">
        <v>344</v>
      </c>
      <c r="D138" s="148"/>
      <c r="E138" s="148"/>
      <c r="F138" s="148"/>
      <c r="G138" s="151">
        <f>SUM(D138:F138)</f>
        <v>0</v>
      </c>
      <c r="H138" s="148"/>
      <c r="I138" s="148"/>
      <c r="J138" s="148"/>
      <c r="K138" s="151">
        <f>SUM(H138:J138)</f>
        <v>0</v>
      </c>
      <c r="L138" s="148"/>
      <c r="M138" s="148"/>
      <c r="N138" s="148"/>
      <c r="O138" s="151">
        <f>SUM(L138:N138)</f>
        <v>0</v>
      </c>
      <c r="P138" s="148"/>
      <c r="Q138" s="148"/>
      <c r="R138" s="148"/>
      <c r="S138" s="151">
        <f>SUM(P138:R138)</f>
        <v>0</v>
      </c>
      <c r="T138" s="148"/>
      <c r="U138" s="148"/>
      <c r="V138" s="148"/>
      <c r="W138" s="151">
        <f>SUM(T138:V138)</f>
        <v>0</v>
      </c>
      <c r="X138" s="148"/>
      <c r="Y138" s="148"/>
      <c r="Z138" s="148"/>
      <c r="AA138" s="151">
        <f>SUM(X138:Z138)</f>
        <v>0</v>
      </c>
      <c r="AB138" s="148"/>
      <c r="AC138" s="148"/>
      <c r="AD138" s="148"/>
      <c r="AE138" s="151">
        <f>SUM(AB138:AD138)</f>
        <v>0</v>
      </c>
      <c r="AF138" s="143">
        <f t="shared" si="31"/>
        <v>0</v>
      </c>
    </row>
    <row r="139" spans="1:32" x14ac:dyDescent="0.35">
      <c r="A139" s="199" t="s">
        <v>520</v>
      </c>
      <c r="B139" s="144"/>
      <c r="C139" s="153" t="s">
        <v>346</v>
      </c>
      <c r="D139" s="153"/>
      <c r="E139" s="153"/>
      <c r="F139" s="153"/>
      <c r="G139" s="151">
        <f>SUM(D139:F139)</f>
        <v>0</v>
      </c>
      <c r="H139" s="153"/>
      <c r="I139" s="153"/>
      <c r="J139" s="153"/>
      <c r="K139" s="151">
        <f>SUM(H139:J139)</f>
        <v>0</v>
      </c>
      <c r="L139" s="153"/>
      <c r="M139" s="153"/>
      <c r="N139" s="153"/>
      <c r="O139" s="151">
        <f>SUM(L139:N139)</f>
        <v>0</v>
      </c>
      <c r="P139" s="153"/>
      <c r="Q139" s="153"/>
      <c r="R139" s="153"/>
      <c r="S139" s="151">
        <f>SUM(P139:R139)</f>
        <v>0</v>
      </c>
      <c r="T139" s="153"/>
      <c r="U139" s="153"/>
      <c r="V139" s="153"/>
      <c r="W139" s="151">
        <f>SUM(T139:V139)</f>
        <v>0</v>
      </c>
      <c r="X139" s="153"/>
      <c r="Y139" s="153"/>
      <c r="Z139" s="153"/>
      <c r="AA139" s="151">
        <f>SUM(X139:Z139)</f>
        <v>0</v>
      </c>
      <c r="AB139" s="153"/>
      <c r="AC139" s="153"/>
      <c r="AD139" s="153"/>
      <c r="AE139" s="151">
        <f>SUM(AB139:AD139)</f>
        <v>0</v>
      </c>
      <c r="AF139" s="143">
        <f t="shared" si="31"/>
        <v>0</v>
      </c>
    </row>
    <row r="140" spans="1:32" x14ac:dyDescent="0.35">
      <c r="A140" s="199"/>
      <c r="B140" s="144"/>
      <c r="C140" s="148" t="s">
        <v>348</v>
      </c>
      <c r="D140" s="148"/>
      <c r="E140" s="148"/>
      <c r="F140" s="148"/>
      <c r="G140" s="151">
        <f>SUM(D140:F140)</f>
        <v>0</v>
      </c>
      <c r="H140" s="148"/>
      <c r="I140" s="148"/>
      <c r="J140" s="148"/>
      <c r="K140" s="151">
        <f>SUM(H140:J140)</f>
        <v>0</v>
      </c>
      <c r="L140" s="148"/>
      <c r="M140" s="148"/>
      <c r="N140" s="148"/>
      <c r="O140" s="151">
        <f>SUM(L140:N140)</f>
        <v>0</v>
      </c>
      <c r="P140" s="148"/>
      <c r="Q140" s="148"/>
      <c r="R140" s="148"/>
      <c r="S140" s="151">
        <f>SUM(P140:R140)</f>
        <v>0</v>
      </c>
      <c r="T140" s="148"/>
      <c r="U140" s="148"/>
      <c r="V140" s="148"/>
      <c r="W140" s="151">
        <f>SUM(T140:V140)</f>
        <v>0</v>
      </c>
      <c r="X140" s="148"/>
      <c r="Y140" s="148"/>
      <c r="Z140" s="148"/>
      <c r="AA140" s="151">
        <f>SUM(X140:Z140)</f>
        <v>0</v>
      </c>
      <c r="AB140" s="148"/>
      <c r="AC140" s="148"/>
      <c r="AD140" s="148"/>
      <c r="AE140" s="151">
        <f>SUM(AB140:AD140)</f>
        <v>0</v>
      </c>
      <c r="AF140" s="143">
        <f t="shared" si="31"/>
        <v>0</v>
      </c>
    </row>
    <row r="141" spans="1:32" x14ac:dyDescent="0.35">
      <c r="A141" s="199"/>
      <c r="B141" s="144"/>
      <c r="C141" s="153" t="s">
        <v>365</v>
      </c>
      <c r="D141" s="153"/>
      <c r="E141" s="153"/>
      <c r="F141" s="153"/>
      <c r="G141" s="151">
        <f>SUM(D141:F141)</f>
        <v>0</v>
      </c>
      <c r="H141" s="153"/>
      <c r="I141" s="153"/>
      <c r="J141" s="153"/>
      <c r="K141" s="151">
        <f>SUM(H141:J141)</f>
        <v>0</v>
      </c>
      <c r="L141" s="153"/>
      <c r="M141" s="153"/>
      <c r="N141" s="153"/>
      <c r="O141" s="151">
        <f>SUM(L141:N141)</f>
        <v>0</v>
      </c>
      <c r="P141" s="153"/>
      <c r="Q141" s="153"/>
      <c r="R141" s="153"/>
      <c r="S141" s="151">
        <f>SUM(P141:R141)</f>
        <v>0</v>
      </c>
      <c r="T141" s="153"/>
      <c r="U141" s="153"/>
      <c r="V141" s="153"/>
      <c r="W141" s="151">
        <f>SUM(T141:V141)</f>
        <v>0</v>
      </c>
      <c r="X141" s="153"/>
      <c r="Y141" s="153"/>
      <c r="Z141" s="153"/>
      <c r="AA141" s="151">
        <f>SUM(X141:Z141)</f>
        <v>0</v>
      </c>
      <c r="AB141" s="153"/>
      <c r="AC141" s="153"/>
      <c r="AD141" s="153"/>
      <c r="AE141" s="151">
        <f>SUM(AB141:AD141)</f>
        <v>0</v>
      </c>
      <c r="AF141" s="143">
        <f t="shared" si="31"/>
        <v>0</v>
      </c>
    </row>
    <row r="142" spans="1:32" x14ac:dyDescent="0.35">
      <c r="A142" s="156" t="s">
        <v>419</v>
      </c>
      <c r="B142" s="157" t="s">
        <v>420</v>
      </c>
      <c r="C142" s="156"/>
      <c r="D142" s="156">
        <f t="shared" ref="D142:AE142" si="33">SUM(D138:D141)</f>
        <v>0</v>
      </c>
      <c r="E142" s="156">
        <f t="shared" si="33"/>
        <v>0</v>
      </c>
      <c r="F142" s="156">
        <f t="shared" si="33"/>
        <v>0</v>
      </c>
      <c r="G142" s="156">
        <f t="shared" si="33"/>
        <v>0</v>
      </c>
      <c r="H142" s="156">
        <f t="shared" si="33"/>
        <v>0</v>
      </c>
      <c r="I142" s="156">
        <f t="shared" si="33"/>
        <v>0</v>
      </c>
      <c r="J142" s="156">
        <f t="shared" si="33"/>
        <v>0</v>
      </c>
      <c r="K142" s="156">
        <f t="shared" si="33"/>
        <v>0</v>
      </c>
      <c r="L142" s="156">
        <f t="shared" si="33"/>
        <v>0</v>
      </c>
      <c r="M142" s="156">
        <f t="shared" si="33"/>
        <v>0</v>
      </c>
      <c r="N142" s="156">
        <f t="shared" si="33"/>
        <v>0</v>
      </c>
      <c r="O142" s="156">
        <f t="shared" si="33"/>
        <v>0</v>
      </c>
      <c r="P142" s="156">
        <f t="shared" si="33"/>
        <v>0</v>
      </c>
      <c r="Q142" s="156">
        <f t="shared" si="33"/>
        <v>0</v>
      </c>
      <c r="R142" s="156">
        <f t="shared" si="33"/>
        <v>0</v>
      </c>
      <c r="S142" s="156">
        <f t="shared" si="33"/>
        <v>0</v>
      </c>
      <c r="T142" s="156">
        <f t="shared" si="33"/>
        <v>0</v>
      </c>
      <c r="U142" s="156">
        <f t="shared" si="33"/>
        <v>0</v>
      </c>
      <c r="V142" s="156">
        <f t="shared" si="33"/>
        <v>0</v>
      </c>
      <c r="W142" s="156">
        <f t="shared" si="33"/>
        <v>0</v>
      </c>
      <c r="X142" s="156">
        <f t="shared" si="33"/>
        <v>0</v>
      </c>
      <c r="Y142" s="156">
        <f t="shared" si="33"/>
        <v>0</v>
      </c>
      <c r="Z142" s="156">
        <f t="shared" si="33"/>
        <v>0</v>
      </c>
      <c r="AA142" s="156">
        <f t="shared" si="33"/>
        <v>0</v>
      </c>
      <c r="AB142" s="156">
        <f t="shared" si="33"/>
        <v>0</v>
      </c>
      <c r="AC142" s="156">
        <f t="shared" si="33"/>
        <v>0</v>
      </c>
      <c r="AD142" s="156">
        <f t="shared" si="33"/>
        <v>0</v>
      </c>
      <c r="AE142" s="156">
        <f t="shared" si="33"/>
        <v>0</v>
      </c>
      <c r="AF142" s="143">
        <f t="shared" si="31"/>
        <v>0</v>
      </c>
    </row>
    <row r="143" spans="1:32" x14ac:dyDescent="0.35">
      <c r="A143" s="150" t="s">
        <v>421</v>
      </c>
      <c r="B143" s="144">
        <v>30</v>
      </c>
      <c r="C143" s="148" t="s">
        <v>344</v>
      </c>
      <c r="D143" s="148"/>
      <c r="E143" s="148"/>
      <c r="F143" s="148"/>
      <c r="G143" s="151">
        <f>SUM(D143:F143)</f>
        <v>0</v>
      </c>
      <c r="H143" s="148"/>
      <c r="I143" s="148"/>
      <c r="J143" s="148"/>
      <c r="K143" s="151">
        <f>SUM(H143:J143)</f>
        <v>0</v>
      </c>
      <c r="L143" s="148"/>
      <c r="M143" s="148"/>
      <c r="N143" s="148"/>
      <c r="O143" s="151">
        <f>SUM(L143:N143)</f>
        <v>0</v>
      </c>
      <c r="P143" s="148"/>
      <c r="Q143" s="148"/>
      <c r="R143" s="148"/>
      <c r="S143" s="151">
        <f>SUM(P143:R143)</f>
        <v>0</v>
      </c>
      <c r="T143" s="148"/>
      <c r="U143" s="148"/>
      <c r="V143" s="148"/>
      <c r="W143" s="151">
        <f>SUM(T143:V143)</f>
        <v>0</v>
      </c>
      <c r="X143" s="148"/>
      <c r="Y143" s="148"/>
      <c r="Z143" s="148"/>
      <c r="AA143" s="151">
        <f>SUM(X143:Z143)</f>
        <v>0</v>
      </c>
      <c r="AB143" s="148"/>
      <c r="AC143" s="148"/>
      <c r="AD143" s="148"/>
      <c r="AE143" s="151">
        <f>SUM(AB143:AD143)</f>
        <v>0</v>
      </c>
      <c r="AF143" s="143">
        <f t="shared" si="31"/>
        <v>0</v>
      </c>
    </row>
    <row r="144" spans="1:32" x14ac:dyDescent="0.35">
      <c r="A144" s="199" t="s">
        <v>390</v>
      </c>
      <c r="B144" s="144"/>
      <c r="C144" s="153" t="s">
        <v>346</v>
      </c>
      <c r="D144" s="153"/>
      <c r="E144" s="153"/>
      <c r="F144" s="153"/>
      <c r="G144" s="151">
        <f>SUM(D144:F144)</f>
        <v>0</v>
      </c>
      <c r="H144" s="153"/>
      <c r="I144" s="153"/>
      <c r="J144" s="153"/>
      <c r="K144" s="151">
        <f>SUM(H144:J144)</f>
        <v>0</v>
      </c>
      <c r="L144" s="153"/>
      <c r="M144" s="153"/>
      <c r="N144" s="153"/>
      <c r="O144" s="151">
        <f>SUM(L144:N144)</f>
        <v>0</v>
      </c>
      <c r="P144" s="153"/>
      <c r="Q144" s="153"/>
      <c r="R144" s="153"/>
      <c r="S144" s="151">
        <f>SUM(P144:R144)</f>
        <v>0</v>
      </c>
      <c r="T144" s="153"/>
      <c r="U144" s="153"/>
      <c r="V144" s="153"/>
      <c r="W144" s="151">
        <f>SUM(T144:V144)</f>
        <v>0</v>
      </c>
      <c r="X144" s="153"/>
      <c r="Y144" s="153"/>
      <c r="Z144" s="153"/>
      <c r="AA144" s="151">
        <f>SUM(X144:Z144)</f>
        <v>0</v>
      </c>
      <c r="AB144" s="153"/>
      <c r="AC144" s="153"/>
      <c r="AD144" s="153"/>
      <c r="AE144" s="151">
        <f>SUM(AB144:AD144)</f>
        <v>0</v>
      </c>
      <c r="AF144" s="143">
        <f t="shared" si="31"/>
        <v>0</v>
      </c>
    </row>
    <row r="145" spans="1:32" x14ac:dyDescent="0.35">
      <c r="A145" s="199"/>
      <c r="B145" s="144"/>
      <c r="C145" s="148" t="s">
        <v>348</v>
      </c>
      <c r="D145" s="148"/>
      <c r="E145" s="148"/>
      <c r="F145" s="148"/>
      <c r="G145" s="151">
        <f>SUM(D145:F145)</f>
        <v>0</v>
      </c>
      <c r="H145" s="148"/>
      <c r="I145" s="148"/>
      <c r="J145" s="148"/>
      <c r="K145" s="151">
        <f>SUM(H145:J145)</f>
        <v>0</v>
      </c>
      <c r="L145" s="148"/>
      <c r="M145" s="148"/>
      <c r="N145" s="148"/>
      <c r="O145" s="151">
        <f>SUM(L145:N145)</f>
        <v>0</v>
      </c>
      <c r="P145" s="148"/>
      <c r="Q145" s="148"/>
      <c r="R145" s="148"/>
      <c r="S145" s="151">
        <f>SUM(P145:R145)</f>
        <v>0</v>
      </c>
      <c r="T145" s="148"/>
      <c r="U145" s="148"/>
      <c r="V145" s="148"/>
      <c r="W145" s="151">
        <f>SUM(T145:V145)</f>
        <v>0</v>
      </c>
      <c r="X145" s="148"/>
      <c r="Y145" s="148"/>
      <c r="Z145" s="148"/>
      <c r="AA145" s="151">
        <f>SUM(X145:Z145)</f>
        <v>0</v>
      </c>
      <c r="AB145" s="148"/>
      <c r="AC145" s="148"/>
      <c r="AD145" s="148"/>
      <c r="AE145" s="151">
        <f>SUM(AB145:AD145)</f>
        <v>0</v>
      </c>
      <c r="AF145" s="143">
        <f t="shared" si="31"/>
        <v>0</v>
      </c>
    </row>
    <row r="146" spans="1:32" x14ac:dyDescent="0.35">
      <c r="A146" s="199"/>
      <c r="B146" s="144"/>
      <c r="C146" s="153" t="s">
        <v>365</v>
      </c>
      <c r="D146" s="153"/>
      <c r="E146" s="153"/>
      <c r="F146" s="153"/>
      <c r="G146" s="151">
        <f>SUM(D146:F146)</f>
        <v>0</v>
      </c>
      <c r="H146" s="153"/>
      <c r="I146" s="153"/>
      <c r="J146" s="153"/>
      <c r="K146" s="151">
        <f>SUM(H146:J146)</f>
        <v>0</v>
      </c>
      <c r="L146" s="153"/>
      <c r="M146" s="153"/>
      <c r="N146" s="153"/>
      <c r="O146" s="151">
        <f>SUM(L146:N146)</f>
        <v>0</v>
      </c>
      <c r="P146" s="153"/>
      <c r="Q146" s="153"/>
      <c r="R146" s="153"/>
      <c r="S146" s="151">
        <f>SUM(P146:R146)</f>
        <v>0</v>
      </c>
      <c r="T146" s="153"/>
      <c r="U146" s="153"/>
      <c r="V146" s="153"/>
      <c r="W146" s="151">
        <f>SUM(T146:V146)</f>
        <v>0</v>
      </c>
      <c r="X146" s="153"/>
      <c r="Y146" s="153"/>
      <c r="Z146" s="153"/>
      <c r="AA146" s="151">
        <f>SUM(X146:Z146)</f>
        <v>0</v>
      </c>
      <c r="AB146" s="153"/>
      <c r="AC146" s="153"/>
      <c r="AD146" s="153"/>
      <c r="AE146" s="151">
        <f>SUM(AB146:AD146)</f>
        <v>0</v>
      </c>
      <c r="AF146" s="143">
        <f t="shared" si="31"/>
        <v>0</v>
      </c>
    </row>
    <row r="147" spans="1:32" x14ac:dyDescent="0.35">
      <c r="A147" s="156" t="s">
        <v>421</v>
      </c>
      <c r="B147" s="157">
        <v>30</v>
      </c>
      <c r="C147" s="156"/>
      <c r="D147" s="156">
        <f t="shared" ref="D147:AE147" si="34">SUM(D143:D146)</f>
        <v>0</v>
      </c>
      <c r="E147" s="156">
        <f t="shared" si="34"/>
        <v>0</v>
      </c>
      <c r="F147" s="156">
        <f t="shared" si="34"/>
        <v>0</v>
      </c>
      <c r="G147" s="156">
        <f t="shared" si="34"/>
        <v>0</v>
      </c>
      <c r="H147" s="156">
        <f t="shared" si="34"/>
        <v>0</v>
      </c>
      <c r="I147" s="156">
        <f t="shared" si="34"/>
        <v>0</v>
      </c>
      <c r="J147" s="156">
        <f t="shared" si="34"/>
        <v>0</v>
      </c>
      <c r="K147" s="156">
        <f t="shared" si="34"/>
        <v>0</v>
      </c>
      <c r="L147" s="156">
        <f t="shared" si="34"/>
        <v>0</v>
      </c>
      <c r="M147" s="156">
        <f t="shared" si="34"/>
        <v>0</v>
      </c>
      <c r="N147" s="156">
        <f t="shared" si="34"/>
        <v>0</v>
      </c>
      <c r="O147" s="156">
        <f t="shared" si="34"/>
        <v>0</v>
      </c>
      <c r="P147" s="156">
        <f t="shared" si="34"/>
        <v>0</v>
      </c>
      <c r="Q147" s="156">
        <f t="shared" si="34"/>
        <v>0</v>
      </c>
      <c r="R147" s="156">
        <f t="shared" si="34"/>
        <v>0</v>
      </c>
      <c r="S147" s="156">
        <f t="shared" si="34"/>
        <v>0</v>
      </c>
      <c r="T147" s="156">
        <f t="shared" si="34"/>
        <v>0</v>
      </c>
      <c r="U147" s="156">
        <f t="shared" si="34"/>
        <v>0</v>
      </c>
      <c r="V147" s="156">
        <f t="shared" si="34"/>
        <v>0</v>
      </c>
      <c r="W147" s="156">
        <f t="shared" si="34"/>
        <v>0</v>
      </c>
      <c r="X147" s="156">
        <f t="shared" si="34"/>
        <v>0</v>
      </c>
      <c r="Y147" s="156">
        <f t="shared" si="34"/>
        <v>0</v>
      </c>
      <c r="Z147" s="156">
        <f t="shared" si="34"/>
        <v>0</v>
      </c>
      <c r="AA147" s="156">
        <f t="shared" si="34"/>
        <v>0</v>
      </c>
      <c r="AB147" s="156">
        <f t="shared" si="34"/>
        <v>0</v>
      </c>
      <c r="AC147" s="156">
        <f t="shared" si="34"/>
        <v>0</v>
      </c>
      <c r="AD147" s="156">
        <f t="shared" si="34"/>
        <v>0</v>
      </c>
      <c r="AE147" s="156">
        <f t="shared" si="34"/>
        <v>0</v>
      </c>
      <c r="AF147" s="143">
        <f t="shared" si="31"/>
        <v>0</v>
      </c>
    </row>
    <row r="148" spans="1:32" x14ac:dyDescent="0.35">
      <c r="A148" s="150" t="s">
        <v>422</v>
      </c>
      <c r="B148" s="144">
        <v>8</v>
      </c>
      <c r="C148" s="148" t="s">
        <v>344</v>
      </c>
      <c r="D148" s="148"/>
      <c r="E148" s="148"/>
      <c r="F148" s="148"/>
      <c r="G148" s="151">
        <f>SUM(D148:F148)</f>
        <v>0</v>
      </c>
      <c r="H148" s="148"/>
      <c r="I148" s="148"/>
      <c r="J148" s="148"/>
      <c r="K148" s="151">
        <f>SUM(H148:J148)</f>
        <v>0</v>
      </c>
      <c r="L148" s="148"/>
      <c r="M148" s="148"/>
      <c r="N148" s="148"/>
      <c r="O148" s="151">
        <f>SUM(L148:N148)</f>
        <v>0</v>
      </c>
      <c r="P148" s="148"/>
      <c r="Q148" s="148"/>
      <c r="R148" s="148"/>
      <c r="S148" s="151">
        <f>SUM(P148:R148)</f>
        <v>0</v>
      </c>
      <c r="T148" s="148"/>
      <c r="U148" s="148"/>
      <c r="V148" s="148"/>
      <c r="W148" s="151">
        <f>SUM(T148:V148)</f>
        <v>0</v>
      </c>
      <c r="X148" s="148"/>
      <c r="Y148" s="148"/>
      <c r="Z148" s="148"/>
      <c r="AA148" s="151">
        <f>SUM(X148:Z148)</f>
        <v>0</v>
      </c>
      <c r="AB148" s="148"/>
      <c r="AC148" s="148"/>
      <c r="AD148" s="148"/>
      <c r="AE148" s="151">
        <f>SUM(AB148:AD148)</f>
        <v>0</v>
      </c>
      <c r="AF148" s="143">
        <f t="shared" si="31"/>
        <v>0</v>
      </c>
    </row>
    <row r="149" spans="1:32" x14ac:dyDescent="0.35">
      <c r="A149" s="199" t="s">
        <v>423</v>
      </c>
      <c r="B149" s="144"/>
      <c r="C149" s="153" t="s">
        <v>346</v>
      </c>
      <c r="D149" s="153"/>
      <c r="E149" s="153"/>
      <c r="F149" s="153"/>
      <c r="G149" s="151">
        <f>SUM(D149:F149)</f>
        <v>0</v>
      </c>
      <c r="H149" s="153"/>
      <c r="I149" s="153"/>
      <c r="J149" s="153"/>
      <c r="K149" s="151">
        <f>SUM(H149:J149)</f>
        <v>0</v>
      </c>
      <c r="L149" s="153"/>
      <c r="M149" s="153"/>
      <c r="N149" s="153"/>
      <c r="O149" s="151">
        <f>SUM(L149:N149)</f>
        <v>0</v>
      </c>
      <c r="P149" s="153"/>
      <c r="Q149" s="153"/>
      <c r="R149" s="153"/>
      <c r="S149" s="151">
        <f>SUM(P149:R149)</f>
        <v>0</v>
      </c>
      <c r="T149" s="153"/>
      <c r="U149" s="153"/>
      <c r="V149" s="153"/>
      <c r="W149" s="151">
        <f>SUM(T149:V149)</f>
        <v>0</v>
      </c>
      <c r="X149" s="153"/>
      <c r="Y149" s="153"/>
      <c r="Z149" s="153"/>
      <c r="AA149" s="151">
        <f>SUM(X149:Z149)</f>
        <v>0</v>
      </c>
      <c r="AB149" s="153"/>
      <c r="AC149" s="153"/>
      <c r="AD149" s="153"/>
      <c r="AE149" s="151">
        <f>SUM(AB149:AD149)</f>
        <v>0</v>
      </c>
      <c r="AF149" s="143">
        <f t="shared" si="31"/>
        <v>0</v>
      </c>
    </row>
    <row r="150" spans="1:32" x14ac:dyDescent="0.35">
      <c r="A150" s="199"/>
      <c r="B150" s="144"/>
      <c r="C150" s="148" t="s">
        <v>348</v>
      </c>
      <c r="D150" s="148"/>
      <c r="E150" s="148"/>
      <c r="F150" s="148"/>
      <c r="G150" s="151">
        <f>SUM(D150:F150)</f>
        <v>0</v>
      </c>
      <c r="H150" s="148"/>
      <c r="I150" s="148"/>
      <c r="J150" s="148"/>
      <c r="K150" s="151">
        <f>SUM(H150:J150)</f>
        <v>0</v>
      </c>
      <c r="L150" s="148"/>
      <c r="M150" s="148"/>
      <c r="N150" s="148"/>
      <c r="O150" s="151">
        <f>SUM(L150:N150)</f>
        <v>0</v>
      </c>
      <c r="P150" s="148"/>
      <c r="Q150" s="148"/>
      <c r="R150" s="148"/>
      <c r="S150" s="151">
        <f>SUM(P150:R150)</f>
        <v>0</v>
      </c>
      <c r="T150" s="148"/>
      <c r="U150" s="148"/>
      <c r="V150" s="148"/>
      <c r="W150" s="151">
        <f>SUM(T150:V150)</f>
        <v>0</v>
      </c>
      <c r="X150" s="148"/>
      <c r="Y150" s="148"/>
      <c r="Z150" s="148"/>
      <c r="AA150" s="151">
        <f>SUM(X150:Z150)</f>
        <v>0</v>
      </c>
      <c r="AB150" s="148"/>
      <c r="AC150" s="148"/>
      <c r="AD150" s="148"/>
      <c r="AE150" s="151">
        <f>SUM(AB150:AD150)</f>
        <v>0</v>
      </c>
      <c r="AF150" s="143">
        <f t="shared" si="31"/>
        <v>0</v>
      </c>
    </row>
    <row r="151" spans="1:32" x14ac:dyDescent="0.35">
      <c r="A151" s="199"/>
      <c r="B151" s="144"/>
      <c r="C151" s="153" t="s">
        <v>365</v>
      </c>
      <c r="D151" s="153"/>
      <c r="E151" s="153"/>
      <c r="F151" s="153"/>
      <c r="G151" s="151">
        <f>SUM(D151:F151)</f>
        <v>0</v>
      </c>
      <c r="H151" s="153"/>
      <c r="I151" s="153"/>
      <c r="J151" s="153"/>
      <c r="K151" s="151">
        <f>SUM(H151:J151)</f>
        <v>0</v>
      </c>
      <c r="L151" s="153"/>
      <c r="M151" s="153"/>
      <c r="N151" s="153"/>
      <c r="O151" s="151">
        <f>SUM(L151:N151)</f>
        <v>0</v>
      </c>
      <c r="P151" s="153"/>
      <c r="Q151" s="153"/>
      <c r="R151" s="153"/>
      <c r="S151" s="151">
        <f>SUM(P151:R151)</f>
        <v>0</v>
      </c>
      <c r="T151" s="153"/>
      <c r="U151" s="153"/>
      <c r="V151" s="153"/>
      <c r="W151" s="151">
        <f>SUM(T151:V151)</f>
        <v>0</v>
      </c>
      <c r="X151" s="153"/>
      <c r="Y151" s="153"/>
      <c r="Z151" s="153"/>
      <c r="AA151" s="151">
        <f>SUM(X151:Z151)</f>
        <v>0</v>
      </c>
      <c r="AB151" s="153"/>
      <c r="AC151" s="153"/>
      <c r="AD151" s="153"/>
      <c r="AE151" s="151">
        <f>SUM(AB151:AD151)</f>
        <v>0</v>
      </c>
      <c r="AF151" s="143">
        <f t="shared" si="31"/>
        <v>0</v>
      </c>
    </row>
    <row r="152" spans="1:32" x14ac:dyDescent="0.35">
      <c r="A152" s="156" t="s">
        <v>422</v>
      </c>
      <c r="B152" s="157">
        <v>8</v>
      </c>
      <c r="C152" s="156"/>
      <c r="D152" s="156">
        <f t="shared" ref="D152:AE152" si="35">SUM(D148:D151)</f>
        <v>0</v>
      </c>
      <c r="E152" s="156">
        <f t="shared" si="35"/>
        <v>0</v>
      </c>
      <c r="F152" s="156">
        <f t="shared" si="35"/>
        <v>0</v>
      </c>
      <c r="G152" s="156">
        <f t="shared" si="35"/>
        <v>0</v>
      </c>
      <c r="H152" s="156">
        <f t="shared" si="35"/>
        <v>0</v>
      </c>
      <c r="I152" s="156">
        <f t="shared" si="35"/>
        <v>0</v>
      </c>
      <c r="J152" s="156">
        <f t="shared" si="35"/>
        <v>0</v>
      </c>
      <c r="K152" s="156">
        <f t="shared" si="35"/>
        <v>0</v>
      </c>
      <c r="L152" s="156">
        <f t="shared" si="35"/>
        <v>0</v>
      </c>
      <c r="M152" s="156">
        <f t="shared" si="35"/>
        <v>0</v>
      </c>
      <c r="N152" s="156">
        <f t="shared" si="35"/>
        <v>0</v>
      </c>
      <c r="O152" s="156">
        <f t="shared" si="35"/>
        <v>0</v>
      </c>
      <c r="P152" s="156">
        <f t="shared" si="35"/>
        <v>0</v>
      </c>
      <c r="Q152" s="156">
        <f t="shared" si="35"/>
        <v>0</v>
      </c>
      <c r="R152" s="156">
        <f t="shared" si="35"/>
        <v>0</v>
      </c>
      <c r="S152" s="156">
        <f t="shared" si="35"/>
        <v>0</v>
      </c>
      <c r="T152" s="156">
        <f t="shared" si="35"/>
        <v>0</v>
      </c>
      <c r="U152" s="156">
        <f t="shared" si="35"/>
        <v>0</v>
      </c>
      <c r="V152" s="156">
        <f t="shared" si="35"/>
        <v>0</v>
      </c>
      <c r="W152" s="156">
        <f t="shared" si="35"/>
        <v>0</v>
      </c>
      <c r="X152" s="156">
        <f t="shared" si="35"/>
        <v>0</v>
      </c>
      <c r="Y152" s="156">
        <f t="shared" si="35"/>
        <v>0</v>
      </c>
      <c r="Z152" s="156">
        <f t="shared" si="35"/>
        <v>0</v>
      </c>
      <c r="AA152" s="156">
        <f t="shared" si="35"/>
        <v>0</v>
      </c>
      <c r="AB152" s="156">
        <f t="shared" si="35"/>
        <v>0</v>
      </c>
      <c r="AC152" s="156">
        <f t="shared" si="35"/>
        <v>0</v>
      </c>
      <c r="AD152" s="156">
        <f t="shared" si="35"/>
        <v>0</v>
      </c>
      <c r="AE152" s="156">
        <f t="shared" si="35"/>
        <v>0</v>
      </c>
      <c r="AF152" s="143">
        <f t="shared" si="31"/>
        <v>0</v>
      </c>
    </row>
    <row r="153" spans="1:32" x14ac:dyDescent="0.35">
      <c r="A153" s="150" t="s">
        <v>424</v>
      </c>
      <c r="B153" s="144">
        <v>18</v>
      </c>
      <c r="C153" s="148" t="s">
        <v>344</v>
      </c>
      <c r="D153" s="148"/>
      <c r="E153" s="148"/>
      <c r="F153" s="148"/>
      <c r="G153" s="151">
        <f>SUM(D153:F153)</f>
        <v>0</v>
      </c>
      <c r="H153" s="148"/>
      <c r="I153" s="148"/>
      <c r="J153" s="148"/>
      <c r="K153" s="151">
        <f>SUM(H153:J153)</f>
        <v>0</v>
      </c>
      <c r="L153" s="148"/>
      <c r="M153" s="148"/>
      <c r="N153" s="148"/>
      <c r="O153" s="151">
        <f>SUM(L153:N153)</f>
        <v>0</v>
      </c>
      <c r="P153" s="148"/>
      <c r="Q153" s="148"/>
      <c r="R153" s="148"/>
      <c r="S153" s="151">
        <f>SUM(P153:R153)</f>
        <v>0</v>
      </c>
      <c r="T153" s="148">
        <v>6</v>
      </c>
      <c r="U153" s="148"/>
      <c r="V153" s="148"/>
      <c r="W153" s="151">
        <f>SUM(T153:V153)</f>
        <v>6</v>
      </c>
      <c r="X153" s="148"/>
      <c r="Y153" s="148"/>
      <c r="Z153" s="148"/>
      <c r="AA153" s="151">
        <f>SUM(X153:Z153)</f>
        <v>0</v>
      </c>
      <c r="AB153" s="148"/>
      <c r="AC153" s="148"/>
      <c r="AD153" s="148"/>
      <c r="AE153" s="151">
        <f>SUM(AB153:AD153)</f>
        <v>0</v>
      </c>
      <c r="AF153" s="143">
        <f t="shared" si="31"/>
        <v>6</v>
      </c>
    </row>
    <row r="154" spans="1:32" x14ac:dyDescent="0.35">
      <c r="A154" s="199" t="s">
        <v>425</v>
      </c>
      <c r="B154" s="144"/>
      <c r="C154" s="153" t="s">
        <v>346</v>
      </c>
      <c r="D154" s="153"/>
      <c r="E154" s="153"/>
      <c r="F154" s="153"/>
      <c r="G154" s="151">
        <f>SUM(D154:F154)</f>
        <v>0</v>
      </c>
      <c r="H154" s="153"/>
      <c r="I154" s="153"/>
      <c r="J154" s="153"/>
      <c r="K154" s="151">
        <f>SUM(H154:J154)</f>
        <v>0</v>
      </c>
      <c r="L154" s="153"/>
      <c r="M154" s="153"/>
      <c r="N154" s="153"/>
      <c r="O154" s="151">
        <f>SUM(L154:N154)</f>
        <v>0</v>
      </c>
      <c r="P154" s="153"/>
      <c r="Q154" s="153"/>
      <c r="R154" s="153"/>
      <c r="S154" s="151">
        <f>SUM(P154:R154)</f>
        <v>0</v>
      </c>
      <c r="T154" s="153">
        <v>20</v>
      </c>
      <c r="U154" s="153"/>
      <c r="V154" s="153"/>
      <c r="W154" s="151">
        <f>SUM(T154:V154)</f>
        <v>20</v>
      </c>
      <c r="X154" s="153"/>
      <c r="Y154" s="153"/>
      <c r="Z154" s="153"/>
      <c r="AA154" s="151">
        <f>SUM(X154:Z154)</f>
        <v>0</v>
      </c>
      <c r="AB154" s="153"/>
      <c r="AC154" s="153"/>
      <c r="AD154" s="153"/>
      <c r="AE154" s="151">
        <f>SUM(AB154:AD154)</f>
        <v>0</v>
      </c>
      <c r="AF154" s="143">
        <f t="shared" si="31"/>
        <v>20</v>
      </c>
    </row>
    <row r="155" spans="1:32" x14ac:dyDescent="0.35">
      <c r="A155" s="199"/>
      <c r="B155" s="144"/>
      <c r="C155" s="148" t="s">
        <v>348</v>
      </c>
      <c r="D155" s="148"/>
      <c r="E155" s="148"/>
      <c r="F155" s="148"/>
      <c r="G155" s="151">
        <f>SUM(D155:F155)</f>
        <v>0</v>
      </c>
      <c r="H155" s="148"/>
      <c r="I155" s="148"/>
      <c r="J155" s="148"/>
      <c r="K155" s="151">
        <f>SUM(H155:J155)</f>
        <v>0</v>
      </c>
      <c r="L155" s="148"/>
      <c r="M155" s="148"/>
      <c r="N155" s="148"/>
      <c r="O155" s="151">
        <f>SUM(L155:N155)</f>
        <v>0</v>
      </c>
      <c r="P155" s="148"/>
      <c r="Q155" s="148"/>
      <c r="R155" s="148"/>
      <c r="S155" s="151">
        <f>SUM(P155:R155)</f>
        <v>0</v>
      </c>
      <c r="T155" s="148">
        <v>13</v>
      </c>
      <c r="U155" s="148">
        <v>1</v>
      </c>
      <c r="V155" s="148"/>
      <c r="W155" s="151">
        <f>SUM(T155:V155)</f>
        <v>14</v>
      </c>
      <c r="X155" s="148"/>
      <c r="Y155" s="148"/>
      <c r="Z155" s="148"/>
      <c r="AA155" s="151">
        <f>SUM(X155:Z155)</f>
        <v>0</v>
      </c>
      <c r="AB155" s="148"/>
      <c r="AC155" s="148"/>
      <c r="AD155" s="148"/>
      <c r="AE155" s="151">
        <f>SUM(AB155:AD155)</f>
        <v>0</v>
      </c>
      <c r="AF155" s="143">
        <f t="shared" si="31"/>
        <v>14</v>
      </c>
    </row>
    <row r="156" spans="1:32" x14ac:dyDescent="0.35">
      <c r="A156" s="199"/>
      <c r="B156" s="144"/>
      <c r="C156" s="153" t="s">
        <v>365</v>
      </c>
      <c r="D156" s="153"/>
      <c r="E156" s="153"/>
      <c r="F156" s="153"/>
      <c r="G156" s="151">
        <f>SUM(D156:F156)</f>
        <v>0</v>
      </c>
      <c r="H156" s="153"/>
      <c r="I156" s="153"/>
      <c r="J156" s="153"/>
      <c r="K156" s="151">
        <f>SUM(H156:J156)</f>
        <v>0</v>
      </c>
      <c r="L156" s="153"/>
      <c r="M156" s="153"/>
      <c r="N156" s="153"/>
      <c r="O156" s="151">
        <f>SUM(L156:N156)</f>
        <v>0</v>
      </c>
      <c r="P156" s="153"/>
      <c r="Q156" s="153"/>
      <c r="R156" s="153"/>
      <c r="S156" s="151">
        <f>SUM(P156:R156)</f>
        <v>0</v>
      </c>
      <c r="T156" s="153"/>
      <c r="U156" s="153"/>
      <c r="V156" s="153"/>
      <c r="W156" s="151">
        <f>SUM(T156:V156)</f>
        <v>0</v>
      </c>
      <c r="X156" s="153"/>
      <c r="Y156" s="153"/>
      <c r="Z156" s="153"/>
      <c r="AA156" s="151">
        <f>SUM(X156:Z156)</f>
        <v>0</v>
      </c>
      <c r="AB156" s="153"/>
      <c r="AC156" s="153"/>
      <c r="AD156" s="153"/>
      <c r="AE156" s="151">
        <f>SUM(AB156:AD156)</f>
        <v>0</v>
      </c>
      <c r="AF156" s="143">
        <f t="shared" si="31"/>
        <v>0</v>
      </c>
    </row>
    <row r="157" spans="1:32" x14ac:dyDescent="0.35">
      <c r="A157" s="156" t="s">
        <v>424</v>
      </c>
      <c r="B157" s="157">
        <v>18</v>
      </c>
      <c r="C157" s="156"/>
      <c r="D157" s="156">
        <f t="shared" ref="D157:AE157" si="36">SUM(D153:D156)</f>
        <v>0</v>
      </c>
      <c r="E157" s="156">
        <f t="shared" si="36"/>
        <v>0</v>
      </c>
      <c r="F157" s="156">
        <f t="shared" si="36"/>
        <v>0</v>
      </c>
      <c r="G157" s="156">
        <f t="shared" si="36"/>
        <v>0</v>
      </c>
      <c r="H157" s="156">
        <f t="shared" si="36"/>
        <v>0</v>
      </c>
      <c r="I157" s="156">
        <f t="shared" si="36"/>
        <v>0</v>
      </c>
      <c r="J157" s="156">
        <f t="shared" si="36"/>
        <v>0</v>
      </c>
      <c r="K157" s="156">
        <f t="shared" si="36"/>
        <v>0</v>
      </c>
      <c r="L157" s="156">
        <f t="shared" si="36"/>
        <v>0</v>
      </c>
      <c r="M157" s="156">
        <f t="shared" si="36"/>
        <v>0</v>
      </c>
      <c r="N157" s="156">
        <f t="shared" si="36"/>
        <v>0</v>
      </c>
      <c r="O157" s="156">
        <f t="shared" si="36"/>
        <v>0</v>
      </c>
      <c r="P157" s="156">
        <f t="shared" si="36"/>
        <v>0</v>
      </c>
      <c r="Q157" s="156">
        <f t="shared" si="36"/>
        <v>0</v>
      </c>
      <c r="R157" s="156">
        <f t="shared" si="36"/>
        <v>0</v>
      </c>
      <c r="S157" s="156">
        <f t="shared" si="36"/>
        <v>0</v>
      </c>
      <c r="T157" s="156">
        <f t="shared" si="36"/>
        <v>39</v>
      </c>
      <c r="U157" s="156">
        <f t="shared" si="36"/>
        <v>1</v>
      </c>
      <c r="V157" s="156">
        <f t="shared" si="36"/>
        <v>0</v>
      </c>
      <c r="W157" s="156">
        <f t="shared" si="36"/>
        <v>40</v>
      </c>
      <c r="X157" s="156">
        <f t="shared" si="36"/>
        <v>0</v>
      </c>
      <c r="Y157" s="156">
        <f t="shared" si="36"/>
        <v>0</v>
      </c>
      <c r="Z157" s="156">
        <f t="shared" si="36"/>
        <v>0</v>
      </c>
      <c r="AA157" s="156">
        <f t="shared" si="36"/>
        <v>0</v>
      </c>
      <c r="AB157" s="156">
        <f t="shared" si="36"/>
        <v>0</v>
      </c>
      <c r="AC157" s="156">
        <f t="shared" si="36"/>
        <v>0</v>
      </c>
      <c r="AD157" s="156">
        <f t="shared" si="36"/>
        <v>0</v>
      </c>
      <c r="AE157" s="156">
        <f t="shared" si="36"/>
        <v>0</v>
      </c>
      <c r="AF157" s="143">
        <f t="shared" si="31"/>
        <v>40</v>
      </c>
    </row>
    <row r="158" spans="1:32" x14ac:dyDescent="0.35">
      <c r="A158" s="150" t="s">
        <v>426</v>
      </c>
      <c r="B158" s="144">
        <v>11</v>
      </c>
      <c r="C158" s="148" t="s">
        <v>344</v>
      </c>
      <c r="D158" s="148"/>
      <c r="E158" s="148"/>
      <c r="F158" s="148"/>
      <c r="G158" s="151">
        <f>SUM(D158:F158)</f>
        <v>0</v>
      </c>
      <c r="H158" s="148"/>
      <c r="I158" s="148"/>
      <c r="J158" s="148"/>
      <c r="K158" s="151">
        <f>SUM(H158:J158)</f>
        <v>0</v>
      </c>
      <c r="L158" s="148"/>
      <c r="M158" s="148"/>
      <c r="N158" s="148"/>
      <c r="O158" s="151">
        <f>SUM(L158:N158)</f>
        <v>0</v>
      </c>
      <c r="P158" s="148"/>
      <c r="Q158" s="148"/>
      <c r="R158" s="148"/>
      <c r="S158" s="151">
        <f>SUM(P158:R158)</f>
        <v>0</v>
      </c>
      <c r="T158" s="148"/>
      <c r="U158" s="148"/>
      <c r="V158" s="148"/>
      <c r="W158" s="151">
        <f>SUM(T158:V158)</f>
        <v>0</v>
      </c>
      <c r="X158" s="148"/>
      <c r="Y158" s="148"/>
      <c r="Z158" s="148"/>
      <c r="AA158" s="151">
        <f>SUM(X158:Z158)</f>
        <v>0</v>
      </c>
      <c r="AB158" s="148"/>
      <c r="AC158" s="148"/>
      <c r="AD158" s="148"/>
      <c r="AE158" s="151">
        <f>SUM(AB158:AD158)</f>
        <v>0</v>
      </c>
      <c r="AF158" s="143">
        <f t="shared" si="31"/>
        <v>0</v>
      </c>
    </row>
    <row r="159" spans="1:32" x14ac:dyDescent="0.35">
      <c r="A159" s="199" t="s">
        <v>427</v>
      </c>
      <c r="B159" s="144"/>
      <c r="C159" s="153" t="s">
        <v>346</v>
      </c>
      <c r="D159" s="153"/>
      <c r="E159" s="153"/>
      <c r="F159" s="153"/>
      <c r="G159" s="151">
        <f>SUM(D159:F159)</f>
        <v>0</v>
      </c>
      <c r="H159" s="153"/>
      <c r="I159" s="153"/>
      <c r="J159" s="153"/>
      <c r="K159" s="151">
        <f>SUM(H159:J159)</f>
        <v>0</v>
      </c>
      <c r="L159" s="153"/>
      <c r="M159" s="153"/>
      <c r="N159" s="153"/>
      <c r="O159" s="151">
        <f>SUM(L159:N159)</f>
        <v>0</v>
      </c>
      <c r="P159" s="153"/>
      <c r="Q159" s="153"/>
      <c r="R159" s="153"/>
      <c r="S159" s="151">
        <f>SUM(P159:R159)</f>
        <v>0</v>
      </c>
      <c r="T159" s="153"/>
      <c r="U159" s="153"/>
      <c r="V159" s="153"/>
      <c r="W159" s="151">
        <f>SUM(T159:V159)</f>
        <v>0</v>
      </c>
      <c r="X159" s="153"/>
      <c r="Y159" s="153"/>
      <c r="Z159" s="153"/>
      <c r="AA159" s="151">
        <f>SUM(X159:Z159)</f>
        <v>0</v>
      </c>
      <c r="AB159" s="153"/>
      <c r="AC159" s="153"/>
      <c r="AD159" s="153"/>
      <c r="AE159" s="151">
        <f>SUM(AB159:AD159)</f>
        <v>0</v>
      </c>
      <c r="AF159" s="143">
        <f t="shared" si="31"/>
        <v>0</v>
      </c>
    </row>
    <row r="160" spans="1:32" x14ac:dyDescent="0.35">
      <c r="A160" s="199"/>
      <c r="B160" s="144"/>
      <c r="C160" s="148" t="s">
        <v>348</v>
      </c>
      <c r="D160" s="148"/>
      <c r="E160" s="148"/>
      <c r="F160" s="148"/>
      <c r="G160" s="151">
        <f>SUM(D160:F160)</f>
        <v>0</v>
      </c>
      <c r="H160" s="148"/>
      <c r="I160" s="148"/>
      <c r="J160" s="148"/>
      <c r="K160" s="151">
        <f>SUM(H160:J160)</f>
        <v>0</v>
      </c>
      <c r="L160" s="148"/>
      <c r="M160" s="148"/>
      <c r="N160" s="148"/>
      <c r="O160" s="151">
        <f>SUM(L160:N160)</f>
        <v>0</v>
      </c>
      <c r="P160" s="148"/>
      <c r="Q160" s="148"/>
      <c r="R160" s="148"/>
      <c r="S160" s="151">
        <f>SUM(P160:R160)</f>
        <v>0</v>
      </c>
      <c r="T160" s="148"/>
      <c r="U160" s="148"/>
      <c r="V160" s="148"/>
      <c r="W160" s="151">
        <f>SUM(T160:V160)</f>
        <v>0</v>
      </c>
      <c r="X160" s="148"/>
      <c r="Y160" s="148"/>
      <c r="Z160" s="148"/>
      <c r="AA160" s="151">
        <f>SUM(X160:Z160)</f>
        <v>0</v>
      </c>
      <c r="AB160" s="148"/>
      <c r="AC160" s="148"/>
      <c r="AD160" s="148"/>
      <c r="AE160" s="151">
        <f>SUM(AB160:AD160)</f>
        <v>0</v>
      </c>
      <c r="AF160" s="143">
        <f t="shared" si="31"/>
        <v>0</v>
      </c>
    </row>
    <row r="161" spans="1:32" x14ac:dyDescent="0.35">
      <c r="A161" s="199"/>
      <c r="B161" s="144"/>
      <c r="C161" s="153" t="s">
        <v>365</v>
      </c>
      <c r="D161" s="153"/>
      <c r="E161" s="153"/>
      <c r="F161" s="153"/>
      <c r="G161" s="151">
        <f>SUM(D161:F161)</f>
        <v>0</v>
      </c>
      <c r="H161" s="153"/>
      <c r="I161" s="153"/>
      <c r="J161" s="153"/>
      <c r="K161" s="151">
        <f>SUM(H161:J161)</f>
        <v>0</v>
      </c>
      <c r="L161" s="153"/>
      <c r="M161" s="153"/>
      <c r="N161" s="153"/>
      <c r="O161" s="151">
        <f>SUM(L161:N161)</f>
        <v>0</v>
      </c>
      <c r="P161" s="153"/>
      <c r="Q161" s="153"/>
      <c r="R161" s="153"/>
      <c r="S161" s="151">
        <f>SUM(P161:R161)</f>
        <v>0</v>
      </c>
      <c r="T161" s="153"/>
      <c r="U161" s="153"/>
      <c r="V161" s="153"/>
      <c r="W161" s="151">
        <f>SUM(T161:V161)</f>
        <v>0</v>
      </c>
      <c r="X161" s="153"/>
      <c r="Y161" s="153"/>
      <c r="Z161" s="153"/>
      <c r="AA161" s="151">
        <f>SUM(X161:Z161)</f>
        <v>0</v>
      </c>
      <c r="AB161" s="153"/>
      <c r="AC161" s="153"/>
      <c r="AD161" s="153"/>
      <c r="AE161" s="151">
        <f>SUM(AB161:AD161)</f>
        <v>0</v>
      </c>
      <c r="AF161" s="143">
        <f t="shared" si="31"/>
        <v>0</v>
      </c>
    </row>
    <row r="162" spans="1:32" x14ac:dyDescent="0.35">
      <c r="A162" s="156" t="s">
        <v>426</v>
      </c>
      <c r="B162" s="157">
        <v>11</v>
      </c>
      <c r="C162" s="156"/>
      <c r="D162" s="156">
        <f t="shared" ref="D162:AE162" si="37">SUM(D158:D161)</f>
        <v>0</v>
      </c>
      <c r="E162" s="156">
        <f t="shared" si="37"/>
        <v>0</v>
      </c>
      <c r="F162" s="156">
        <f t="shared" si="37"/>
        <v>0</v>
      </c>
      <c r="G162" s="156">
        <f t="shared" si="37"/>
        <v>0</v>
      </c>
      <c r="H162" s="156">
        <f t="shared" si="37"/>
        <v>0</v>
      </c>
      <c r="I162" s="156">
        <f t="shared" si="37"/>
        <v>0</v>
      </c>
      <c r="J162" s="156">
        <f t="shared" si="37"/>
        <v>0</v>
      </c>
      <c r="K162" s="156">
        <f t="shared" si="37"/>
        <v>0</v>
      </c>
      <c r="L162" s="156">
        <f t="shared" si="37"/>
        <v>0</v>
      </c>
      <c r="M162" s="156">
        <f t="shared" si="37"/>
        <v>0</v>
      </c>
      <c r="N162" s="156">
        <f t="shared" si="37"/>
        <v>0</v>
      </c>
      <c r="O162" s="156">
        <f t="shared" si="37"/>
        <v>0</v>
      </c>
      <c r="P162" s="156">
        <f t="shared" si="37"/>
        <v>0</v>
      </c>
      <c r="Q162" s="156">
        <f t="shared" si="37"/>
        <v>0</v>
      </c>
      <c r="R162" s="156">
        <f t="shared" si="37"/>
        <v>0</v>
      </c>
      <c r="S162" s="156">
        <f t="shared" si="37"/>
        <v>0</v>
      </c>
      <c r="T162" s="156">
        <f t="shared" si="37"/>
        <v>0</v>
      </c>
      <c r="U162" s="156">
        <f t="shared" si="37"/>
        <v>0</v>
      </c>
      <c r="V162" s="156">
        <f t="shared" si="37"/>
        <v>0</v>
      </c>
      <c r="W162" s="156">
        <f t="shared" si="37"/>
        <v>0</v>
      </c>
      <c r="X162" s="156">
        <f t="shared" si="37"/>
        <v>0</v>
      </c>
      <c r="Y162" s="156">
        <f t="shared" si="37"/>
        <v>0</v>
      </c>
      <c r="Z162" s="156">
        <f t="shared" si="37"/>
        <v>0</v>
      </c>
      <c r="AA162" s="156">
        <f t="shared" si="37"/>
        <v>0</v>
      </c>
      <c r="AB162" s="156">
        <f t="shared" si="37"/>
        <v>0</v>
      </c>
      <c r="AC162" s="156">
        <f t="shared" si="37"/>
        <v>0</v>
      </c>
      <c r="AD162" s="156">
        <f t="shared" si="37"/>
        <v>0</v>
      </c>
      <c r="AE162" s="156">
        <f t="shared" si="37"/>
        <v>0</v>
      </c>
      <c r="AF162" s="143">
        <f t="shared" si="31"/>
        <v>0</v>
      </c>
    </row>
    <row r="163" spans="1:32" x14ac:dyDescent="0.35">
      <c r="A163" s="150" t="s">
        <v>428</v>
      </c>
      <c r="B163" s="144">
        <v>30</v>
      </c>
      <c r="C163" s="148" t="s">
        <v>344</v>
      </c>
      <c r="D163" s="148"/>
      <c r="E163" s="148"/>
      <c r="F163" s="148"/>
      <c r="G163" s="151">
        <f>SUM(D163:F163)</f>
        <v>0</v>
      </c>
      <c r="H163" s="148"/>
      <c r="I163" s="148"/>
      <c r="J163" s="148"/>
      <c r="K163" s="151">
        <f>SUM(H163:J163)</f>
        <v>0</v>
      </c>
      <c r="L163" s="148"/>
      <c r="M163" s="148"/>
      <c r="N163" s="148"/>
      <c r="O163" s="151">
        <f>SUM(L163:N163)</f>
        <v>0</v>
      </c>
      <c r="P163" s="148"/>
      <c r="Q163" s="148"/>
      <c r="R163" s="148"/>
      <c r="S163" s="151">
        <f>SUM(P163:R163)</f>
        <v>0</v>
      </c>
      <c r="T163" s="148"/>
      <c r="U163" s="148"/>
      <c r="V163" s="148"/>
      <c r="W163" s="151">
        <f>SUM(T163:V163)</f>
        <v>0</v>
      </c>
      <c r="X163" s="148"/>
      <c r="Y163" s="148"/>
      <c r="Z163" s="148"/>
      <c r="AA163" s="151">
        <f>SUM(X163:Z163)</f>
        <v>0</v>
      </c>
      <c r="AB163" s="148"/>
      <c r="AC163" s="148"/>
      <c r="AD163" s="148"/>
      <c r="AE163" s="151">
        <f>SUM(AB163:AD163)</f>
        <v>0</v>
      </c>
      <c r="AF163" s="143">
        <f t="shared" si="31"/>
        <v>0</v>
      </c>
    </row>
    <row r="164" spans="1:32" x14ac:dyDescent="0.35">
      <c r="A164" s="199" t="s">
        <v>390</v>
      </c>
      <c r="B164" s="144"/>
      <c r="C164" s="153" t="s">
        <v>346</v>
      </c>
      <c r="D164" s="153"/>
      <c r="E164" s="153"/>
      <c r="F164" s="153"/>
      <c r="G164" s="151">
        <f>SUM(D164:F164)</f>
        <v>0</v>
      </c>
      <c r="H164" s="153"/>
      <c r="I164" s="153"/>
      <c r="J164" s="153"/>
      <c r="K164" s="151">
        <f>SUM(H164:J164)</f>
        <v>0</v>
      </c>
      <c r="L164" s="153"/>
      <c r="M164" s="153"/>
      <c r="N164" s="153"/>
      <c r="O164" s="151">
        <f>SUM(L164:N164)</f>
        <v>0</v>
      </c>
      <c r="P164" s="153"/>
      <c r="Q164" s="153"/>
      <c r="R164" s="153"/>
      <c r="S164" s="151">
        <f>SUM(P164:R164)</f>
        <v>0</v>
      </c>
      <c r="T164" s="153"/>
      <c r="U164" s="153"/>
      <c r="V164" s="153"/>
      <c r="W164" s="151">
        <f>SUM(T164:V164)</f>
        <v>0</v>
      </c>
      <c r="X164" s="153"/>
      <c r="Y164" s="153"/>
      <c r="Z164" s="153"/>
      <c r="AA164" s="151">
        <f>SUM(X164:Z164)</f>
        <v>0</v>
      </c>
      <c r="AB164" s="153"/>
      <c r="AC164" s="153"/>
      <c r="AD164" s="153"/>
      <c r="AE164" s="151">
        <f>SUM(AB164:AD164)</f>
        <v>0</v>
      </c>
      <c r="AF164" s="143">
        <f t="shared" si="31"/>
        <v>0</v>
      </c>
    </row>
    <row r="165" spans="1:32" x14ac:dyDescent="0.35">
      <c r="A165" s="199"/>
      <c r="B165" s="144"/>
      <c r="C165" s="148" t="s">
        <v>348</v>
      </c>
      <c r="D165" s="148"/>
      <c r="E165" s="148"/>
      <c r="F165" s="148"/>
      <c r="G165" s="151">
        <f>SUM(D165:F165)</f>
        <v>0</v>
      </c>
      <c r="H165" s="148"/>
      <c r="I165" s="148"/>
      <c r="J165" s="148"/>
      <c r="K165" s="151">
        <f>SUM(H165:J165)</f>
        <v>0</v>
      </c>
      <c r="L165" s="148"/>
      <c r="M165" s="148"/>
      <c r="N165" s="148"/>
      <c r="O165" s="151">
        <f>SUM(L165:N165)</f>
        <v>0</v>
      </c>
      <c r="P165" s="148"/>
      <c r="Q165" s="148"/>
      <c r="R165" s="148"/>
      <c r="S165" s="151">
        <f>SUM(P165:R165)</f>
        <v>0</v>
      </c>
      <c r="T165" s="148"/>
      <c r="U165" s="148"/>
      <c r="V165" s="148"/>
      <c r="W165" s="151">
        <f>SUM(T165:V165)</f>
        <v>0</v>
      </c>
      <c r="X165" s="148"/>
      <c r="Y165" s="148"/>
      <c r="Z165" s="148"/>
      <c r="AA165" s="151">
        <f>SUM(X165:Z165)</f>
        <v>0</v>
      </c>
      <c r="AB165" s="148"/>
      <c r="AC165" s="148"/>
      <c r="AD165" s="148"/>
      <c r="AE165" s="151">
        <f>SUM(AB165:AD165)</f>
        <v>0</v>
      </c>
      <c r="AF165" s="143">
        <f t="shared" si="31"/>
        <v>0</v>
      </c>
    </row>
    <row r="166" spans="1:32" x14ac:dyDescent="0.35">
      <c r="A166" s="199"/>
      <c r="B166" s="144"/>
      <c r="C166" s="153" t="s">
        <v>365</v>
      </c>
      <c r="D166" s="153"/>
      <c r="E166" s="153"/>
      <c r="F166" s="153"/>
      <c r="G166" s="151">
        <f>SUM(D166:F166)</f>
        <v>0</v>
      </c>
      <c r="H166" s="153"/>
      <c r="I166" s="153"/>
      <c r="J166" s="153"/>
      <c r="K166" s="151">
        <f>SUM(H166:J166)</f>
        <v>0</v>
      </c>
      <c r="L166" s="153"/>
      <c r="M166" s="153"/>
      <c r="N166" s="153"/>
      <c r="O166" s="151">
        <f>SUM(L166:N166)</f>
        <v>0</v>
      </c>
      <c r="P166" s="153"/>
      <c r="Q166" s="153"/>
      <c r="R166" s="153"/>
      <c r="S166" s="151">
        <f>SUM(P166:R166)</f>
        <v>0</v>
      </c>
      <c r="T166" s="153">
        <v>6</v>
      </c>
      <c r="U166" s="153"/>
      <c r="V166" s="153"/>
      <c r="W166" s="151">
        <f>SUM(T166:V166)</f>
        <v>6</v>
      </c>
      <c r="X166" s="153">
        <v>3</v>
      </c>
      <c r="Y166" s="153"/>
      <c r="Z166" s="153"/>
      <c r="AA166" s="151">
        <f>SUM(X166:Z166)</f>
        <v>3</v>
      </c>
      <c r="AB166" s="153"/>
      <c r="AC166" s="153"/>
      <c r="AD166" s="153"/>
      <c r="AE166" s="151">
        <f>SUM(AB166:AD166)</f>
        <v>0</v>
      </c>
      <c r="AF166" s="143">
        <f t="shared" si="31"/>
        <v>9</v>
      </c>
    </row>
    <row r="167" spans="1:32" x14ac:dyDescent="0.35">
      <c r="A167" s="156" t="s">
        <v>428</v>
      </c>
      <c r="B167" s="157">
        <v>30</v>
      </c>
      <c r="C167" s="156"/>
      <c r="D167" s="156">
        <f t="shared" ref="D167:AE167" si="38">SUM(D163:D166)</f>
        <v>0</v>
      </c>
      <c r="E167" s="156">
        <f t="shared" si="38"/>
        <v>0</v>
      </c>
      <c r="F167" s="156">
        <f t="shared" si="38"/>
        <v>0</v>
      </c>
      <c r="G167" s="156">
        <f t="shared" si="38"/>
        <v>0</v>
      </c>
      <c r="H167" s="156">
        <f t="shared" si="38"/>
        <v>0</v>
      </c>
      <c r="I167" s="156">
        <f t="shared" si="38"/>
        <v>0</v>
      </c>
      <c r="J167" s="156">
        <f t="shared" si="38"/>
        <v>0</v>
      </c>
      <c r="K167" s="156">
        <f t="shared" si="38"/>
        <v>0</v>
      </c>
      <c r="L167" s="156">
        <f t="shared" si="38"/>
        <v>0</v>
      </c>
      <c r="M167" s="156">
        <f t="shared" si="38"/>
        <v>0</v>
      </c>
      <c r="N167" s="156">
        <f t="shared" si="38"/>
        <v>0</v>
      </c>
      <c r="O167" s="156">
        <f t="shared" si="38"/>
        <v>0</v>
      </c>
      <c r="P167" s="156">
        <f t="shared" si="38"/>
        <v>0</v>
      </c>
      <c r="Q167" s="156">
        <f t="shared" si="38"/>
        <v>0</v>
      </c>
      <c r="R167" s="156">
        <f t="shared" si="38"/>
        <v>0</v>
      </c>
      <c r="S167" s="156">
        <f t="shared" si="38"/>
        <v>0</v>
      </c>
      <c r="T167" s="156">
        <f t="shared" si="38"/>
        <v>6</v>
      </c>
      <c r="U167" s="156">
        <f t="shared" si="38"/>
        <v>0</v>
      </c>
      <c r="V167" s="156">
        <f t="shared" si="38"/>
        <v>0</v>
      </c>
      <c r="W167" s="156">
        <f t="shared" si="38"/>
        <v>6</v>
      </c>
      <c r="X167" s="156">
        <f t="shared" si="38"/>
        <v>3</v>
      </c>
      <c r="Y167" s="156">
        <f t="shared" si="38"/>
        <v>0</v>
      </c>
      <c r="Z167" s="156">
        <f t="shared" si="38"/>
        <v>0</v>
      </c>
      <c r="AA167" s="156">
        <f t="shared" si="38"/>
        <v>3</v>
      </c>
      <c r="AB167" s="156">
        <f t="shared" si="38"/>
        <v>0</v>
      </c>
      <c r="AC167" s="156">
        <f t="shared" si="38"/>
        <v>0</v>
      </c>
      <c r="AD167" s="156">
        <f t="shared" si="38"/>
        <v>0</v>
      </c>
      <c r="AE167" s="156">
        <f t="shared" si="38"/>
        <v>0</v>
      </c>
      <c r="AF167" s="143">
        <f t="shared" si="31"/>
        <v>9</v>
      </c>
    </row>
    <row r="168" spans="1:32" x14ac:dyDescent="0.35">
      <c r="A168" s="150" t="s">
        <v>429</v>
      </c>
      <c r="B168" s="144" t="s">
        <v>430</v>
      </c>
      <c r="C168" s="148" t="s">
        <v>344</v>
      </c>
      <c r="D168" s="148"/>
      <c r="E168" s="148"/>
      <c r="F168" s="148"/>
      <c r="G168" s="151">
        <f>SUM(D168:F168)</f>
        <v>0</v>
      </c>
      <c r="H168" s="148"/>
      <c r="I168" s="148"/>
      <c r="J168" s="148"/>
      <c r="K168" s="151">
        <f>SUM(H168:J168)</f>
        <v>0</v>
      </c>
      <c r="L168" s="148"/>
      <c r="M168" s="148"/>
      <c r="N168" s="148"/>
      <c r="O168" s="151">
        <f>SUM(L168:N168)</f>
        <v>0</v>
      </c>
      <c r="P168" s="148"/>
      <c r="Q168" s="148"/>
      <c r="R168" s="148"/>
      <c r="S168" s="151">
        <f>SUM(P168:R168)</f>
        <v>0</v>
      </c>
      <c r="T168" s="148"/>
      <c r="U168" s="148"/>
      <c r="V168" s="148"/>
      <c r="W168" s="151">
        <f>SUM(T168:V168)</f>
        <v>0</v>
      </c>
      <c r="X168" s="148"/>
      <c r="Y168" s="148"/>
      <c r="Z168" s="148"/>
      <c r="AA168" s="151">
        <f>SUM(X168:Z168)</f>
        <v>0</v>
      </c>
      <c r="AB168" s="148"/>
      <c r="AC168" s="148"/>
      <c r="AD168" s="148"/>
      <c r="AE168" s="151">
        <f>SUM(AB168:AD168)</f>
        <v>0</v>
      </c>
      <c r="AF168" s="143">
        <f t="shared" si="31"/>
        <v>0</v>
      </c>
    </row>
    <row r="169" spans="1:32" x14ac:dyDescent="0.35">
      <c r="A169" s="199" t="s">
        <v>431</v>
      </c>
      <c r="B169" s="144"/>
      <c r="C169" s="153" t="s">
        <v>346</v>
      </c>
      <c r="D169" s="153"/>
      <c r="E169" s="153"/>
      <c r="F169" s="153"/>
      <c r="G169" s="151">
        <f>SUM(D169:F169)</f>
        <v>0</v>
      </c>
      <c r="H169" s="153"/>
      <c r="I169" s="153"/>
      <c r="J169" s="153"/>
      <c r="K169" s="151">
        <f>SUM(H169:J169)</f>
        <v>0</v>
      </c>
      <c r="L169" s="153"/>
      <c r="M169" s="153"/>
      <c r="N169" s="153"/>
      <c r="O169" s="151">
        <f>SUM(L169:N169)</f>
        <v>0</v>
      </c>
      <c r="P169" s="153"/>
      <c r="Q169" s="153"/>
      <c r="R169" s="153"/>
      <c r="S169" s="151">
        <f>SUM(P169:R169)</f>
        <v>0</v>
      </c>
      <c r="T169" s="153"/>
      <c r="U169" s="153"/>
      <c r="V169" s="153"/>
      <c r="W169" s="151">
        <f>SUM(T169:V169)</f>
        <v>0</v>
      </c>
      <c r="X169" s="153"/>
      <c r="Y169" s="153"/>
      <c r="Z169" s="153"/>
      <c r="AA169" s="151">
        <f>SUM(X169:Z169)</f>
        <v>0</v>
      </c>
      <c r="AB169" s="153"/>
      <c r="AC169" s="153"/>
      <c r="AD169" s="153"/>
      <c r="AE169" s="151">
        <f>SUM(AB169:AD169)</f>
        <v>0</v>
      </c>
      <c r="AF169" s="143">
        <f t="shared" si="31"/>
        <v>0</v>
      </c>
    </row>
    <row r="170" spans="1:32" x14ac:dyDescent="0.35">
      <c r="A170" s="199"/>
      <c r="B170" s="144"/>
      <c r="C170" s="148" t="s">
        <v>348</v>
      </c>
      <c r="D170" s="148"/>
      <c r="E170" s="148"/>
      <c r="F170" s="148"/>
      <c r="G170" s="151">
        <f>SUM(D170:F170)</f>
        <v>0</v>
      </c>
      <c r="H170" s="148"/>
      <c r="I170" s="148"/>
      <c r="J170" s="148"/>
      <c r="K170" s="151">
        <f>SUM(H170:J170)</f>
        <v>0</v>
      </c>
      <c r="L170" s="148"/>
      <c r="M170" s="148"/>
      <c r="N170" s="148"/>
      <c r="O170" s="151">
        <f>SUM(L170:N170)</f>
        <v>0</v>
      </c>
      <c r="P170" s="148"/>
      <c r="Q170" s="148"/>
      <c r="R170" s="148"/>
      <c r="S170" s="151">
        <f>SUM(P170:R170)</f>
        <v>0</v>
      </c>
      <c r="T170" s="148"/>
      <c r="U170" s="148"/>
      <c r="V170" s="148"/>
      <c r="W170" s="151">
        <f>SUM(T170:V170)</f>
        <v>0</v>
      </c>
      <c r="X170" s="148"/>
      <c r="Y170" s="148"/>
      <c r="Z170" s="148"/>
      <c r="AA170" s="151">
        <f>SUM(X170:Z170)</f>
        <v>0</v>
      </c>
      <c r="AB170" s="148"/>
      <c r="AC170" s="148"/>
      <c r="AD170" s="148"/>
      <c r="AE170" s="151">
        <f>SUM(AB170:AD170)</f>
        <v>0</v>
      </c>
      <c r="AF170" s="143">
        <f t="shared" si="31"/>
        <v>0</v>
      </c>
    </row>
    <row r="171" spans="1:32" x14ac:dyDescent="0.35">
      <c r="A171" s="199"/>
      <c r="B171" s="144"/>
      <c r="C171" s="153" t="s">
        <v>365</v>
      </c>
      <c r="D171" s="153"/>
      <c r="E171" s="153"/>
      <c r="F171" s="153"/>
      <c r="G171" s="151">
        <f>SUM(D171:F171)</f>
        <v>0</v>
      </c>
      <c r="H171" s="153"/>
      <c r="I171" s="153"/>
      <c r="J171" s="153"/>
      <c r="K171" s="151">
        <f>SUM(H171:J171)</f>
        <v>0</v>
      </c>
      <c r="L171" s="153"/>
      <c r="M171" s="153"/>
      <c r="N171" s="153"/>
      <c r="O171" s="151">
        <f>SUM(L171:N171)</f>
        <v>0</v>
      </c>
      <c r="P171" s="153"/>
      <c r="Q171" s="153"/>
      <c r="R171" s="153"/>
      <c r="S171" s="151">
        <f>SUM(P171:R171)</f>
        <v>0</v>
      </c>
      <c r="T171" s="153"/>
      <c r="U171" s="153"/>
      <c r="V171" s="153"/>
      <c r="W171" s="151">
        <f>SUM(T171:V171)</f>
        <v>0</v>
      </c>
      <c r="X171" s="153"/>
      <c r="Y171" s="153"/>
      <c r="Z171" s="153"/>
      <c r="AA171" s="151">
        <f>SUM(X171:Z171)</f>
        <v>0</v>
      </c>
      <c r="AB171" s="153"/>
      <c r="AC171" s="153"/>
      <c r="AD171" s="153"/>
      <c r="AE171" s="151">
        <f>SUM(AB171:AD171)</f>
        <v>0</v>
      </c>
      <c r="AF171" s="143">
        <f t="shared" si="31"/>
        <v>0</v>
      </c>
    </row>
    <row r="172" spans="1:32" x14ac:dyDescent="0.35">
      <c r="A172" s="156" t="s">
        <v>429</v>
      </c>
      <c r="B172" s="157" t="s">
        <v>430</v>
      </c>
      <c r="C172" s="156"/>
      <c r="D172" s="156">
        <f t="shared" ref="D172:AE172" si="39">SUM(D168:D171)</f>
        <v>0</v>
      </c>
      <c r="E172" s="156">
        <f t="shared" si="39"/>
        <v>0</v>
      </c>
      <c r="F172" s="156">
        <f t="shared" si="39"/>
        <v>0</v>
      </c>
      <c r="G172" s="156">
        <f t="shared" si="39"/>
        <v>0</v>
      </c>
      <c r="H172" s="156">
        <f t="shared" si="39"/>
        <v>0</v>
      </c>
      <c r="I172" s="156">
        <f t="shared" si="39"/>
        <v>0</v>
      </c>
      <c r="J172" s="156">
        <f t="shared" si="39"/>
        <v>0</v>
      </c>
      <c r="K172" s="156">
        <f t="shared" si="39"/>
        <v>0</v>
      </c>
      <c r="L172" s="156">
        <f t="shared" si="39"/>
        <v>0</v>
      </c>
      <c r="M172" s="156">
        <f t="shared" si="39"/>
        <v>0</v>
      </c>
      <c r="N172" s="156">
        <f t="shared" si="39"/>
        <v>0</v>
      </c>
      <c r="O172" s="156">
        <f t="shared" si="39"/>
        <v>0</v>
      </c>
      <c r="P172" s="156">
        <f t="shared" si="39"/>
        <v>0</v>
      </c>
      <c r="Q172" s="156">
        <f t="shared" si="39"/>
        <v>0</v>
      </c>
      <c r="R172" s="156">
        <f t="shared" si="39"/>
        <v>0</v>
      </c>
      <c r="S172" s="156">
        <f t="shared" si="39"/>
        <v>0</v>
      </c>
      <c r="T172" s="156">
        <f t="shared" si="39"/>
        <v>0</v>
      </c>
      <c r="U172" s="156">
        <f t="shared" si="39"/>
        <v>0</v>
      </c>
      <c r="V172" s="156">
        <f t="shared" si="39"/>
        <v>0</v>
      </c>
      <c r="W172" s="156">
        <f t="shared" si="39"/>
        <v>0</v>
      </c>
      <c r="X172" s="156">
        <f t="shared" si="39"/>
        <v>0</v>
      </c>
      <c r="Y172" s="156">
        <f t="shared" si="39"/>
        <v>0</v>
      </c>
      <c r="Z172" s="156">
        <f t="shared" si="39"/>
        <v>0</v>
      </c>
      <c r="AA172" s="156">
        <f t="shared" si="39"/>
        <v>0</v>
      </c>
      <c r="AB172" s="156">
        <f t="shared" si="39"/>
        <v>0</v>
      </c>
      <c r="AC172" s="156">
        <f t="shared" si="39"/>
        <v>0</v>
      </c>
      <c r="AD172" s="156">
        <f t="shared" si="39"/>
        <v>0</v>
      </c>
      <c r="AE172" s="156">
        <f t="shared" si="39"/>
        <v>0</v>
      </c>
      <c r="AF172" s="143">
        <f t="shared" si="31"/>
        <v>0</v>
      </c>
    </row>
    <row r="173" spans="1:32" x14ac:dyDescent="0.35">
      <c r="A173" s="150" t="s">
        <v>432</v>
      </c>
      <c r="B173" s="144" t="s">
        <v>433</v>
      </c>
      <c r="C173" s="148" t="s">
        <v>344</v>
      </c>
      <c r="D173" s="148"/>
      <c r="E173" s="148"/>
      <c r="F173" s="148"/>
      <c r="G173" s="151">
        <f>SUM(D173:F173)</f>
        <v>0</v>
      </c>
      <c r="H173" s="148"/>
      <c r="I173" s="148"/>
      <c r="J173" s="148"/>
      <c r="K173" s="151">
        <f>SUM(H173:J173)</f>
        <v>0</v>
      </c>
      <c r="L173" s="148"/>
      <c r="M173" s="148"/>
      <c r="N173" s="148"/>
      <c r="O173" s="151">
        <f>SUM(L173:N173)</f>
        <v>0</v>
      </c>
      <c r="P173" s="148"/>
      <c r="Q173" s="148"/>
      <c r="R173" s="148"/>
      <c r="S173" s="151">
        <f>SUM(P173:R173)</f>
        <v>0</v>
      </c>
      <c r="T173" s="148"/>
      <c r="U173" s="148"/>
      <c r="V173" s="148"/>
      <c r="W173" s="151">
        <f>SUM(T173:V173)</f>
        <v>0</v>
      </c>
      <c r="X173" s="148"/>
      <c r="Y173" s="148"/>
      <c r="Z173" s="148"/>
      <c r="AA173" s="151">
        <f>SUM(X173:Z173)</f>
        <v>0</v>
      </c>
      <c r="AB173" s="148"/>
      <c r="AC173" s="148"/>
      <c r="AD173" s="148"/>
      <c r="AE173" s="151">
        <f>SUM(AB173:AD173)</f>
        <v>0</v>
      </c>
      <c r="AF173" s="143">
        <f t="shared" si="31"/>
        <v>0</v>
      </c>
    </row>
    <row r="174" spans="1:32" x14ac:dyDescent="0.35">
      <c r="A174" s="199" t="s">
        <v>434</v>
      </c>
      <c r="B174" s="144"/>
      <c r="C174" s="153" t="s">
        <v>346</v>
      </c>
      <c r="D174" s="153"/>
      <c r="E174" s="153"/>
      <c r="F174" s="153"/>
      <c r="G174" s="151">
        <f>SUM(D174:F174)</f>
        <v>0</v>
      </c>
      <c r="H174" s="153"/>
      <c r="I174" s="153"/>
      <c r="J174" s="153"/>
      <c r="K174" s="151">
        <f>SUM(H174:J174)</f>
        <v>0</v>
      </c>
      <c r="L174" s="153"/>
      <c r="M174" s="153"/>
      <c r="N174" s="153"/>
      <c r="O174" s="151">
        <f>SUM(L174:N174)</f>
        <v>0</v>
      </c>
      <c r="P174" s="153"/>
      <c r="Q174" s="153"/>
      <c r="R174" s="153"/>
      <c r="S174" s="151">
        <f>SUM(P174:R174)</f>
        <v>0</v>
      </c>
      <c r="T174" s="153"/>
      <c r="U174" s="153"/>
      <c r="V174" s="153"/>
      <c r="W174" s="151">
        <f>SUM(T174:V174)</f>
        <v>0</v>
      </c>
      <c r="X174" s="153"/>
      <c r="Y174" s="153"/>
      <c r="Z174" s="153"/>
      <c r="AA174" s="151">
        <f>SUM(X174:Z174)</f>
        <v>0</v>
      </c>
      <c r="AB174" s="153"/>
      <c r="AC174" s="153"/>
      <c r="AD174" s="153"/>
      <c r="AE174" s="151">
        <f>SUM(AB174:AD174)</f>
        <v>0</v>
      </c>
      <c r="AF174" s="143">
        <f t="shared" si="31"/>
        <v>0</v>
      </c>
    </row>
    <row r="175" spans="1:32" x14ac:dyDescent="0.35">
      <c r="A175" s="199"/>
      <c r="B175" s="144"/>
      <c r="C175" s="148" t="s">
        <v>348</v>
      </c>
      <c r="D175" s="148"/>
      <c r="E175" s="148"/>
      <c r="F175" s="148"/>
      <c r="G175" s="151">
        <f>SUM(D175:F175)</f>
        <v>0</v>
      </c>
      <c r="H175" s="148"/>
      <c r="I175" s="148"/>
      <c r="J175" s="148"/>
      <c r="K175" s="151">
        <f>SUM(H175:J175)</f>
        <v>0</v>
      </c>
      <c r="L175" s="148"/>
      <c r="M175" s="148"/>
      <c r="N175" s="148"/>
      <c r="O175" s="151">
        <f>SUM(L175:N175)</f>
        <v>0</v>
      </c>
      <c r="P175" s="148"/>
      <c r="Q175" s="148"/>
      <c r="R175" s="148"/>
      <c r="S175" s="151">
        <f>SUM(P175:R175)</f>
        <v>0</v>
      </c>
      <c r="T175" s="148"/>
      <c r="U175" s="148"/>
      <c r="V175" s="148"/>
      <c r="W175" s="151">
        <f>SUM(T175:V175)</f>
        <v>0</v>
      </c>
      <c r="X175" s="148"/>
      <c r="Y175" s="148"/>
      <c r="Z175" s="148"/>
      <c r="AA175" s="151">
        <f>SUM(X175:Z175)</f>
        <v>0</v>
      </c>
      <c r="AB175" s="148"/>
      <c r="AC175" s="148"/>
      <c r="AD175" s="148"/>
      <c r="AE175" s="151">
        <f>SUM(AB175:AD175)</f>
        <v>0</v>
      </c>
      <c r="AF175" s="143">
        <f t="shared" si="31"/>
        <v>0</v>
      </c>
    </row>
    <row r="176" spans="1:32" x14ac:dyDescent="0.35">
      <c r="A176" s="199"/>
      <c r="B176" s="144"/>
      <c r="C176" s="153" t="s">
        <v>365</v>
      </c>
      <c r="D176" s="153"/>
      <c r="E176" s="153"/>
      <c r="F176" s="153"/>
      <c r="G176" s="151">
        <f>SUM(D176:F176)</f>
        <v>0</v>
      </c>
      <c r="H176" s="153"/>
      <c r="I176" s="153"/>
      <c r="J176" s="153"/>
      <c r="K176" s="151">
        <f>SUM(H176:J176)</f>
        <v>0</v>
      </c>
      <c r="L176" s="153"/>
      <c r="M176" s="153"/>
      <c r="N176" s="153"/>
      <c r="O176" s="151">
        <f>SUM(L176:N176)</f>
        <v>0</v>
      </c>
      <c r="P176" s="153"/>
      <c r="Q176" s="153"/>
      <c r="R176" s="153"/>
      <c r="S176" s="151">
        <f>SUM(P176:R176)</f>
        <v>0</v>
      </c>
      <c r="T176" s="153"/>
      <c r="U176" s="153"/>
      <c r="V176" s="153"/>
      <c r="W176" s="151">
        <f>SUM(T176:V176)</f>
        <v>0</v>
      </c>
      <c r="X176" s="153"/>
      <c r="Y176" s="153"/>
      <c r="Z176" s="153"/>
      <c r="AA176" s="151">
        <f>SUM(X176:Z176)</f>
        <v>0</v>
      </c>
      <c r="AB176" s="153"/>
      <c r="AC176" s="153"/>
      <c r="AD176" s="153"/>
      <c r="AE176" s="151">
        <f>SUM(AB176:AD176)</f>
        <v>0</v>
      </c>
      <c r="AF176" s="143">
        <f t="shared" si="31"/>
        <v>0</v>
      </c>
    </row>
    <row r="177" spans="1:32" x14ac:dyDescent="0.35">
      <c r="A177" s="156" t="s">
        <v>432</v>
      </c>
      <c r="B177" s="157" t="s">
        <v>433</v>
      </c>
      <c r="C177" s="156"/>
      <c r="D177" s="156">
        <f t="shared" ref="D177:AE177" si="40">SUM(D173:D176)</f>
        <v>0</v>
      </c>
      <c r="E177" s="156">
        <f t="shared" si="40"/>
        <v>0</v>
      </c>
      <c r="F177" s="156">
        <f t="shared" si="40"/>
        <v>0</v>
      </c>
      <c r="G177" s="156">
        <f t="shared" si="40"/>
        <v>0</v>
      </c>
      <c r="H177" s="156">
        <f t="shared" si="40"/>
        <v>0</v>
      </c>
      <c r="I177" s="156">
        <f t="shared" si="40"/>
        <v>0</v>
      </c>
      <c r="J177" s="156">
        <f t="shared" si="40"/>
        <v>0</v>
      </c>
      <c r="K177" s="156">
        <f t="shared" si="40"/>
        <v>0</v>
      </c>
      <c r="L177" s="156">
        <f t="shared" si="40"/>
        <v>0</v>
      </c>
      <c r="M177" s="156">
        <f t="shared" si="40"/>
        <v>0</v>
      </c>
      <c r="N177" s="156">
        <f t="shared" si="40"/>
        <v>0</v>
      </c>
      <c r="O177" s="156">
        <f t="shared" si="40"/>
        <v>0</v>
      </c>
      <c r="P177" s="156">
        <f t="shared" si="40"/>
        <v>0</v>
      </c>
      <c r="Q177" s="156">
        <f t="shared" si="40"/>
        <v>0</v>
      </c>
      <c r="R177" s="156">
        <f t="shared" si="40"/>
        <v>0</v>
      </c>
      <c r="S177" s="156">
        <f t="shared" si="40"/>
        <v>0</v>
      </c>
      <c r="T177" s="156">
        <f t="shared" si="40"/>
        <v>0</v>
      </c>
      <c r="U177" s="156">
        <f t="shared" si="40"/>
        <v>0</v>
      </c>
      <c r="V177" s="156">
        <f t="shared" si="40"/>
        <v>0</v>
      </c>
      <c r="W177" s="156">
        <f t="shared" si="40"/>
        <v>0</v>
      </c>
      <c r="X177" s="156">
        <f t="shared" si="40"/>
        <v>0</v>
      </c>
      <c r="Y177" s="156">
        <f t="shared" si="40"/>
        <v>0</v>
      </c>
      <c r="Z177" s="156">
        <f t="shared" si="40"/>
        <v>0</v>
      </c>
      <c r="AA177" s="156">
        <f t="shared" si="40"/>
        <v>0</v>
      </c>
      <c r="AB177" s="156">
        <f t="shared" si="40"/>
        <v>0</v>
      </c>
      <c r="AC177" s="156">
        <f t="shared" si="40"/>
        <v>0</v>
      </c>
      <c r="AD177" s="156">
        <f t="shared" si="40"/>
        <v>0</v>
      </c>
      <c r="AE177" s="156">
        <f t="shared" si="40"/>
        <v>0</v>
      </c>
      <c r="AF177" s="143">
        <f t="shared" si="31"/>
        <v>0</v>
      </c>
    </row>
    <row r="178" spans="1:32" x14ac:dyDescent="0.35">
      <c r="A178" s="150" t="s">
        <v>435</v>
      </c>
      <c r="B178" s="144" t="s">
        <v>363</v>
      </c>
      <c r="C178" s="148" t="s">
        <v>344</v>
      </c>
      <c r="D178" s="148"/>
      <c r="E178" s="148"/>
      <c r="F178" s="148"/>
      <c r="G178" s="151">
        <f>SUM(D178:F178)</f>
        <v>0</v>
      </c>
      <c r="H178" s="148"/>
      <c r="I178" s="148"/>
      <c r="J178" s="148"/>
      <c r="K178" s="151">
        <f>SUM(H178:J178)</f>
        <v>0</v>
      </c>
      <c r="L178" s="148"/>
      <c r="M178" s="148"/>
      <c r="N178" s="148"/>
      <c r="O178" s="151">
        <f>SUM(L178:N178)</f>
        <v>0</v>
      </c>
      <c r="P178" s="148"/>
      <c r="Q178" s="148"/>
      <c r="R178" s="148"/>
      <c r="S178" s="151">
        <f>SUM(P178:R178)</f>
        <v>0</v>
      </c>
      <c r="T178" s="148"/>
      <c r="U178" s="148"/>
      <c r="V178" s="148"/>
      <c r="W178" s="151">
        <f>SUM(T178:V178)</f>
        <v>0</v>
      </c>
      <c r="X178" s="148"/>
      <c r="Y178" s="148"/>
      <c r="Z178" s="148"/>
      <c r="AA178" s="151">
        <f>SUM(X178:Z178)</f>
        <v>0</v>
      </c>
      <c r="AB178" s="148"/>
      <c r="AC178" s="148"/>
      <c r="AD178" s="148"/>
      <c r="AE178" s="151">
        <f>SUM(AB178:AD178)</f>
        <v>0</v>
      </c>
      <c r="AF178" s="143">
        <f t="shared" si="31"/>
        <v>0</v>
      </c>
    </row>
    <row r="179" spans="1:32" x14ac:dyDescent="0.35">
      <c r="A179" s="199" t="s">
        <v>378</v>
      </c>
      <c r="B179" s="144"/>
      <c r="C179" s="153" t="s">
        <v>346</v>
      </c>
      <c r="D179" s="153"/>
      <c r="E179" s="153"/>
      <c r="F179" s="153"/>
      <c r="G179" s="151">
        <f>SUM(D179:F179)</f>
        <v>0</v>
      </c>
      <c r="H179" s="153"/>
      <c r="I179" s="153"/>
      <c r="J179" s="153"/>
      <c r="K179" s="151">
        <f>SUM(H179:J179)</f>
        <v>0</v>
      </c>
      <c r="L179" s="153"/>
      <c r="M179" s="153"/>
      <c r="N179" s="153"/>
      <c r="O179" s="151">
        <f>SUM(L179:N179)</f>
        <v>0</v>
      </c>
      <c r="P179" s="153"/>
      <c r="Q179" s="153"/>
      <c r="R179" s="153"/>
      <c r="S179" s="151">
        <f>SUM(P179:R179)</f>
        <v>0</v>
      </c>
      <c r="T179" s="153"/>
      <c r="U179" s="153"/>
      <c r="V179" s="153"/>
      <c r="W179" s="151">
        <f>SUM(T179:V179)</f>
        <v>0</v>
      </c>
      <c r="X179" s="153"/>
      <c r="Y179" s="153"/>
      <c r="Z179" s="153"/>
      <c r="AA179" s="151">
        <f>SUM(X179:Z179)</f>
        <v>0</v>
      </c>
      <c r="AB179" s="153"/>
      <c r="AC179" s="153"/>
      <c r="AD179" s="153"/>
      <c r="AE179" s="151">
        <f>SUM(AB179:AD179)</f>
        <v>0</v>
      </c>
      <c r="AF179" s="143">
        <f t="shared" si="31"/>
        <v>0</v>
      </c>
    </row>
    <row r="180" spans="1:32" x14ac:dyDescent="0.35">
      <c r="A180" s="199"/>
      <c r="B180" s="144"/>
      <c r="C180" s="148" t="s">
        <v>348</v>
      </c>
      <c r="D180" s="148"/>
      <c r="E180" s="148"/>
      <c r="F180" s="148"/>
      <c r="G180" s="151">
        <f>SUM(D180:F180)</f>
        <v>0</v>
      </c>
      <c r="H180" s="148"/>
      <c r="I180" s="148"/>
      <c r="J180" s="148"/>
      <c r="K180" s="151">
        <f>SUM(H180:J180)</f>
        <v>0</v>
      </c>
      <c r="L180" s="148"/>
      <c r="M180" s="148"/>
      <c r="N180" s="148"/>
      <c r="O180" s="151">
        <f>SUM(L180:N180)</f>
        <v>0</v>
      </c>
      <c r="P180" s="148"/>
      <c r="Q180" s="148"/>
      <c r="R180" s="148"/>
      <c r="S180" s="151">
        <f>SUM(P180:R180)</f>
        <v>0</v>
      </c>
      <c r="T180" s="148"/>
      <c r="U180" s="148"/>
      <c r="V180" s="148"/>
      <c r="W180" s="151">
        <f>SUM(T180:V180)</f>
        <v>0</v>
      </c>
      <c r="X180" s="148"/>
      <c r="Y180" s="148"/>
      <c r="Z180" s="148"/>
      <c r="AA180" s="151">
        <f>SUM(X180:Z180)</f>
        <v>0</v>
      </c>
      <c r="AB180" s="148"/>
      <c r="AC180" s="148"/>
      <c r="AD180" s="148"/>
      <c r="AE180" s="151">
        <f>SUM(AB180:AD180)</f>
        <v>0</v>
      </c>
      <c r="AF180" s="143">
        <f t="shared" si="31"/>
        <v>0</v>
      </c>
    </row>
    <row r="181" spans="1:32" x14ac:dyDescent="0.35">
      <c r="A181" s="199"/>
      <c r="B181" s="144"/>
      <c r="C181" s="153" t="s">
        <v>365</v>
      </c>
      <c r="D181" s="153"/>
      <c r="E181" s="153"/>
      <c r="F181" s="153"/>
      <c r="G181" s="151">
        <f>SUM(D181:F181)</f>
        <v>0</v>
      </c>
      <c r="H181" s="153"/>
      <c r="I181" s="153"/>
      <c r="J181" s="153"/>
      <c r="K181" s="151">
        <f>SUM(H181:J181)</f>
        <v>0</v>
      </c>
      <c r="L181" s="153"/>
      <c r="M181" s="153"/>
      <c r="N181" s="153"/>
      <c r="O181" s="151">
        <f>SUM(L181:N181)</f>
        <v>0</v>
      </c>
      <c r="P181" s="153"/>
      <c r="Q181" s="153"/>
      <c r="R181" s="153"/>
      <c r="S181" s="151">
        <f>SUM(P181:R181)</f>
        <v>0</v>
      </c>
      <c r="T181" s="153"/>
      <c r="U181" s="153"/>
      <c r="V181" s="153"/>
      <c r="W181" s="151">
        <f>SUM(T181:V181)</f>
        <v>0</v>
      </c>
      <c r="X181" s="153"/>
      <c r="Y181" s="153"/>
      <c r="Z181" s="153"/>
      <c r="AA181" s="151">
        <f>SUM(X181:Z181)</f>
        <v>0</v>
      </c>
      <c r="AB181" s="153"/>
      <c r="AC181" s="153"/>
      <c r="AD181" s="153"/>
      <c r="AE181" s="151">
        <f>SUM(AB181:AD181)</f>
        <v>0</v>
      </c>
      <c r="AF181" s="143">
        <f t="shared" si="31"/>
        <v>0</v>
      </c>
    </row>
    <row r="182" spans="1:32" x14ac:dyDescent="0.35">
      <c r="A182" s="156" t="s">
        <v>435</v>
      </c>
      <c r="B182" s="157" t="s">
        <v>363</v>
      </c>
      <c r="C182" s="156"/>
      <c r="D182" s="156">
        <f t="shared" ref="D182:AE182" si="41">SUM(D178:D181)</f>
        <v>0</v>
      </c>
      <c r="E182" s="156">
        <f t="shared" si="41"/>
        <v>0</v>
      </c>
      <c r="F182" s="156">
        <f t="shared" si="41"/>
        <v>0</v>
      </c>
      <c r="G182" s="156">
        <f t="shared" si="41"/>
        <v>0</v>
      </c>
      <c r="H182" s="156">
        <f t="shared" si="41"/>
        <v>0</v>
      </c>
      <c r="I182" s="156">
        <f t="shared" si="41"/>
        <v>0</v>
      </c>
      <c r="J182" s="156">
        <f t="shared" si="41"/>
        <v>0</v>
      </c>
      <c r="K182" s="156">
        <f t="shared" si="41"/>
        <v>0</v>
      </c>
      <c r="L182" s="156">
        <f t="shared" si="41"/>
        <v>0</v>
      </c>
      <c r="M182" s="156">
        <f t="shared" si="41"/>
        <v>0</v>
      </c>
      <c r="N182" s="156">
        <f t="shared" si="41"/>
        <v>0</v>
      </c>
      <c r="O182" s="156">
        <f t="shared" si="41"/>
        <v>0</v>
      </c>
      <c r="P182" s="156">
        <f t="shared" si="41"/>
        <v>0</v>
      </c>
      <c r="Q182" s="156">
        <f t="shared" si="41"/>
        <v>0</v>
      </c>
      <c r="R182" s="156">
        <f t="shared" si="41"/>
        <v>0</v>
      </c>
      <c r="S182" s="156">
        <f t="shared" si="41"/>
        <v>0</v>
      </c>
      <c r="T182" s="156">
        <f t="shared" si="41"/>
        <v>0</v>
      </c>
      <c r="U182" s="156">
        <f t="shared" si="41"/>
        <v>0</v>
      </c>
      <c r="V182" s="156">
        <f t="shared" si="41"/>
        <v>0</v>
      </c>
      <c r="W182" s="156">
        <f t="shared" si="41"/>
        <v>0</v>
      </c>
      <c r="X182" s="156">
        <f t="shared" si="41"/>
        <v>0</v>
      </c>
      <c r="Y182" s="156">
        <f t="shared" si="41"/>
        <v>0</v>
      </c>
      <c r="Z182" s="156">
        <f t="shared" si="41"/>
        <v>0</v>
      </c>
      <c r="AA182" s="156">
        <f t="shared" si="41"/>
        <v>0</v>
      </c>
      <c r="AB182" s="156">
        <f t="shared" si="41"/>
        <v>0</v>
      </c>
      <c r="AC182" s="156">
        <f t="shared" si="41"/>
        <v>0</v>
      </c>
      <c r="AD182" s="156">
        <f t="shared" si="41"/>
        <v>0</v>
      </c>
      <c r="AE182" s="156">
        <f t="shared" si="41"/>
        <v>0</v>
      </c>
      <c r="AF182" s="143">
        <f t="shared" si="31"/>
        <v>0</v>
      </c>
    </row>
    <row r="183" spans="1:32" x14ac:dyDescent="0.35">
      <c r="A183" s="199" t="s">
        <v>533</v>
      </c>
      <c r="B183" s="144"/>
      <c r="C183" s="148" t="s">
        <v>344</v>
      </c>
      <c r="D183" s="148"/>
      <c r="E183" s="148"/>
      <c r="F183" s="148"/>
      <c r="G183" s="151">
        <f>SUM(D183:F183)</f>
        <v>0</v>
      </c>
      <c r="H183" s="148"/>
      <c r="I183" s="148"/>
      <c r="J183" s="148"/>
      <c r="K183" s="151">
        <f>SUM(H183:J183)</f>
        <v>0</v>
      </c>
      <c r="L183" s="148"/>
      <c r="M183" s="148"/>
      <c r="N183" s="148"/>
      <c r="O183" s="151">
        <f>SUM(L183:N183)</f>
        <v>0</v>
      </c>
      <c r="P183" s="148"/>
      <c r="Q183" s="148"/>
      <c r="R183" s="148"/>
      <c r="S183" s="151">
        <f>SUM(P183:R183)</f>
        <v>0</v>
      </c>
      <c r="T183" s="148"/>
      <c r="U183" s="148"/>
      <c r="V183" s="148"/>
      <c r="W183" s="151">
        <f>SUM(T183:V183)</f>
        <v>0</v>
      </c>
      <c r="X183" s="148"/>
      <c r="Y183" s="148"/>
      <c r="Z183" s="148"/>
      <c r="AA183" s="151">
        <f>SUM(X183:Z183)</f>
        <v>0</v>
      </c>
      <c r="AB183" s="148"/>
      <c r="AC183" s="148"/>
      <c r="AD183" s="148"/>
      <c r="AE183" s="151">
        <f>SUM(AB183:AD183)</f>
        <v>0</v>
      </c>
      <c r="AF183" s="143">
        <f t="shared" si="31"/>
        <v>0</v>
      </c>
    </row>
    <row r="184" spans="1:32" x14ac:dyDescent="0.35">
      <c r="A184" s="199"/>
      <c r="B184" s="144"/>
      <c r="C184" s="153" t="s">
        <v>346</v>
      </c>
      <c r="D184" s="153"/>
      <c r="E184" s="153"/>
      <c r="F184" s="153"/>
      <c r="G184" s="151">
        <f>SUM(D184:F184)</f>
        <v>0</v>
      </c>
      <c r="H184" s="153"/>
      <c r="I184" s="153"/>
      <c r="J184" s="153"/>
      <c r="K184" s="151">
        <f>SUM(H184:J184)</f>
        <v>0</v>
      </c>
      <c r="L184" s="153"/>
      <c r="M184" s="153"/>
      <c r="N184" s="153"/>
      <c r="O184" s="151">
        <f>SUM(L184:N184)</f>
        <v>0</v>
      </c>
      <c r="P184" s="153"/>
      <c r="Q184" s="153"/>
      <c r="R184" s="153"/>
      <c r="S184" s="151">
        <f>SUM(P184:R184)</f>
        <v>0</v>
      </c>
      <c r="T184" s="153"/>
      <c r="U184" s="153"/>
      <c r="V184" s="153"/>
      <c r="W184" s="151">
        <f>SUM(T184:V184)</f>
        <v>0</v>
      </c>
      <c r="X184" s="153"/>
      <c r="Y184" s="153"/>
      <c r="Z184" s="153"/>
      <c r="AA184" s="151">
        <f>SUM(X184:Z184)</f>
        <v>0</v>
      </c>
      <c r="AB184" s="153"/>
      <c r="AC184" s="153"/>
      <c r="AD184" s="153"/>
      <c r="AE184" s="151">
        <f>SUM(AB184:AD184)</f>
        <v>0</v>
      </c>
      <c r="AF184" s="143">
        <f t="shared" si="31"/>
        <v>0</v>
      </c>
    </row>
    <row r="185" spans="1:32" x14ac:dyDescent="0.35">
      <c r="A185" s="199"/>
      <c r="B185" s="144"/>
      <c r="C185" s="148" t="s">
        <v>348</v>
      </c>
      <c r="D185" s="148"/>
      <c r="E185" s="148"/>
      <c r="F185" s="148"/>
      <c r="G185" s="151">
        <f>SUM(D185:F185)</f>
        <v>0</v>
      </c>
      <c r="H185" s="148"/>
      <c r="I185" s="148"/>
      <c r="J185" s="148"/>
      <c r="K185" s="151">
        <f>SUM(H185:J185)</f>
        <v>0</v>
      </c>
      <c r="L185" s="148"/>
      <c r="M185" s="148"/>
      <c r="N185" s="148"/>
      <c r="O185" s="151">
        <f>SUM(L185:N185)</f>
        <v>0</v>
      </c>
      <c r="P185" s="148"/>
      <c r="Q185" s="148"/>
      <c r="R185" s="148"/>
      <c r="S185" s="151">
        <f>SUM(P185:R185)</f>
        <v>0</v>
      </c>
      <c r="T185" s="148"/>
      <c r="U185" s="148"/>
      <c r="V185" s="148"/>
      <c r="W185" s="151">
        <f>SUM(T185:V185)</f>
        <v>0</v>
      </c>
      <c r="X185" s="148"/>
      <c r="Y185" s="148"/>
      <c r="Z185" s="148"/>
      <c r="AA185" s="151">
        <f>SUM(X185:Z185)</f>
        <v>0</v>
      </c>
      <c r="AB185" s="148"/>
      <c r="AC185" s="148"/>
      <c r="AD185" s="148"/>
      <c r="AE185" s="151">
        <f>SUM(AB185:AD185)</f>
        <v>0</v>
      </c>
      <c r="AF185" s="143">
        <f t="shared" si="31"/>
        <v>0</v>
      </c>
    </row>
    <row r="186" spans="1:32" x14ac:dyDescent="0.35">
      <c r="A186" s="199"/>
      <c r="B186" s="144"/>
      <c r="C186" s="153" t="s">
        <v>365</v>
      </c>
      <c r="D186" s="153"/>
      <c r="E186" s="153"/>
      <c r="F186" s="153"/>
      <c r="G186" s="151">
        <f>SUM(D186:F186)</f>
        <v>0</v>
      </c>
      <c r="H186" s="153"/>
      <c r="I186" s="153"/>
      <c r="J186" s="153"/>
      <c r="K186" s="151">
        <f>SUM(H186:J186)</f>
        <v>0</v>
      </c>
      <c r="L186" s="153"/>
      <c r="M186" s="153"/>
      <c r="N186" s="153"/>
      <c r="O186" s="151">
        <f>SUM(L186:N186)</f>
        <v>0</v>
      </c>
      <c r="P186" s="153"/>
      <c r="Q186" s="153"/>
      <c r="R186" s="153"/>
      <c r="S186" s="151">
        <f>SUM(P186:R186)</f>
        <v>0</v>
      </c>
      <c r="T186" s="153"/>
      <c r="U186" s="153"/>
      <c r="V186" s="153"/>
      <c r="W186" s="151">
        <f>SUM(T186:V186)</f>
        <v>0</v>
      </c>
      <c r="X186" s="153"/>
      <c r="Y186" s="153"/>
      <c r="Z186" s="153"/>
      <c r="AA186" s="151">
        <f>SUM(X186:Z186)</f>
        <v>0</v>
      </c>
      <c r="AB186" s="153"/>
      <c r="AC186" s="153"/>
      <c r="AD186" s="153"/>
      <c r="AE186" s="151">
        <f>SUM(AB186:AD186)</f>
        <v>0</v>
      </c>
      <c r="AF186" s="143">
        <f t="shared" si="31"/>
        <v>0</v>
      </c>
    </row>
    <row r="187" spans="1:32" x14ac:dyDescent="0.35">
      <c r="A187" s="161" t="s">
        <v>533</v>
      </c>
      <c r="B187" s="157" t="s">
        <v>363</v>
      </c>
      <c r="C187" s="156"/>
      <c r="D187" s="156">
        <f t="shared" ref="D187:AE187" si="42">SUM(D183:D186)</f>
        <v>0</v>
      </c>
      <c r="E187" s="156">
        <f t="shared" si="42"/>
        <v>0</v>
      </c>
      <c r="F187" s="156">
        <f t="shared" si="42"/>
        <v>0</v>
      </c>
      <c r="G187" s="156">
        <f t="shared" si="42"/>
        <v>0</v>
      </c>
      <c r="H187" s="156">
        <f t="shared" si="42"/>
        <v>0</v>
      </c>
      <c r="I187" s="156">
        <f t="shared" si="42"/>
        <v>0</v>
      </c>
      <c r="J187" s="156">
        <f t="shared" si="42"/>
        <v>0</v>
      </c>
      <c r="K187" s="156">
        <f t="shared" si="42"/>
        <v>0</v>
      </c>
      <c r="L187" s="156">
        <f t="shared" si="42"/>
        <v>0</v>
      </c>
      <c r="M187" s="156">
        <f t="shared" si="42"/>
        <v>0</v>
      </c>
      <c r="N187" s="156">
        <f t="shared" si="42"/>
        <v>0</v>
      </c>
      <c r="O187" s="156">
        <f t="shared" si="42"/>
        <v>0</v>
      </c>
      <c r="P187" s="156">
        <f t="shared" si="42"/>
        <v>0</v>
      </c>
      <c r="Q187" s="156">
        <f t="shared" si="42"/>
        <v>0</v>
      </c>
      <c r="R187" s="156">
        <f t="shared" si="42"/>
        <v>0</v>
      </c>
      <c r="S187" s="156">
        <f t="shared" si="42"/>
        <v>0</v>
      </c>
      <c r="T187" s="156">
        <f t="shared" si="42"/>
        <v>0</v>
      </c>
      <c r="U187" s="156">
        <f t="shared" si="42"/>
        <v>0</v>
      </c>
      <c r="V187" s="156">
        <f t="shared" si="42"/>
        <v>0</v>
      </c>
      <c r="W187" s="156">
        <f t="shared" si="42"/>
        <v>0</v>
      </c>
      <c r="X187" s="156">
        <f t="shared" si="42"/>
        <v>0</v>
      </c>
      <c r="Y187" s="156">
        <f t="shared" si="42"/>
        <v>0</v>
      </c>
      <c r="Z187" s="156">
        <f t="shared" si="42"/>
        <v>0</v>
      </c>
      <c r="AA187" s="156">
        <f t="shared" si="42"/>
        <v>0</v>
      </c>
      <c r="AB187" s="156">
        <f t="shared" si="42"/>
        <v>0</v>
      </c>
      <c r="AC187" s="156">
        <f t="shared" si="42"/>
        <v>0</v>
      </c>
      <c r="AD187" s="156">
        <f t="shared" si="42"/>
        <v>0</v>
      </c>
      <c r="AE187" s="156">
        <f t="shared" si="42"/>
        <v>0</v>
      </c>
      <c r="AF187" s="143">
        <f t="shared" si="31"/>
        <v>0</v>
      </c>
    </row>
    <row r="188" spans="1:32" x14ac:dyDescent="0.35">
      <c r="A188" s="156" t="s">
        <v>435</v>
      </c>
      <c r="B188" s="157" t="s">
        <v>363</v>
      </c>
      <c r="C188" s="156"/>
      <c r="D188" s="156">
        <f>SUM(D187,D182)</f>
        <v>0</v>
      </c>
      <c r="E188" s="156">
        <f t="shared" ref="E188:AE188" si="43">SUM(E187,E182)</f>
        <v>0</v>
      </c>
      <c r="F188" s="156">
        <f t="shared" si="43"/>
        <v>0</v>
      </c>
      <c r="G188" s="156">
        <f t="shared" si="43"/>
        <v>0</v>
      </c>
      <c r="H188" s="156">
        <f t="shared" si="43"/>
        <v>0</v>
      </c>
      <c r="I188" s="156">
        <f t="shared" si="43"/>
        <v>0</v>
      </c>
      <c r="J188" s="156">
        <f t="shared" si="43"/>
        <v>0</v>
      </c>
      <c r="K188" s="156">
        <f t="shared" si="43"/>
        <v>0</v>
      </c>
      <c r="L188" s="156">
        <f t="shared" si="43"/>
        <v>0</v>
      </c>
      <c r="M188" s="156">
        <f t="shared" si="43"/>
        <v>0</v>
      </c>
      <c r="N188" s="156">
        <f t="shared" si="43"/>
        <v>0</v>
      </c>
      <c r="O188" s="156">
        <f t="shared" si="43"/>
        <v>0</v>
      </c>
      <c r="P188" s="156">
        <f t="shared" si="43"/>
        <v>0</v>
      </c>
      <c r="Q188" s="156">
        <f t="shared" si="43"/>
        <v>0</v>
      </c>
      <c r="R188" s="156">
        <f t="shared" si="43"/>
        <v>0</v>
      </c>
      <c r="S188" s="156">
        <f t="shared" si="43"/>
        <v>0</v>
      </c>
      <c r="T188" s="156">
        <f t="shared" si="43"/>
        <v>0</v>
      </c>
      <c r="U188" s="156">
        <f t="shared" si="43"/>
        <v>0</v>
      </c>
      <c r="V188" s="156">
        <f t="shared" si="43"/>
        <v>0</v>
      </c>
      <c r="W188" s="156">
        <f t="shared" si="43"/>
        <v>0</v>
      </c>
      <c r="X188" s="156">
        <f t="shared" si="43"/>
        <v>0</v>
      </c>
      <c r="Y188" s="156">
        <f t="shared" si="43"/>
        <v>0</v>
      </c>
      <c r="Z188" s="156">
        <f t="shared" si="43"/>
        <v>0</v>
      </c>
      <c r="AA188" s="156">
        <f t="shared" si="43"/>
        <v>0</v>
      </c>
      <c r="AB188" s="156">
        <f t="shared" si="43"/>
        <v>0</v>
      </c>
      <c r="AC188" s="156">
        <f t="shared" si="43"/>
        <v>0</v>
      </c>
      <c r="AD188" s="156">
        <f t="shared" si="43"/>
        <v>0</v>
      </c>
      <c r="AE188" s="156">
        <f t="shared" si="43"/>
        <v>0</v>
      </c>
      <c r="AF188" s="143">
        <f t="shared" si="31"/>
        <v>0</v>
      </c>
    </row>
    <row r="189" spans="1:32" x14ac:dyDescent="0.35">
      <c r="A189" s="150" t="s">
        <v>438</v>
      </c>
      <c r="B189" s="144">
        <v>30</v>
      </c>
      <c r="C189" s="148" t="s">
        <v>344</v>
      </c>
      <c r="D189" s="148"/>
      <c r="E189" s="148"/>
      <c r="F189" s="148"/>
      <c r="G189" s="151">
        <f>SUM(D189:F189)</f>
        <v>0</v>
      </c>
      <c r="H189" s="148"/>
      <c r="I189" s="148"/>
      <c r="J189" s="148"/>
      <c r="K189" s="151">
        <f>SUM(H189:J189)</f>
        <v>0</v>
      </c>
      <c r="L189" s="148"/>
      <c r="M189" s="148"/>
      <c r="N189" s="148"/>
      <c r="O189" s="151">
        <f>SUM(L189:N189)</f>
        <v>0</v>
      </c>
      <c r="P189" s="148"/>
      <c r="Q189" s="148"/>
      <c r="R189" s="148"/>
      <c r="S189" s="151">
        <f>SUM(P189:R189)</f>
        <v>0</v>
      </c>
      <c r="T189" s="148"/>
      <c r="U189" s="148"/>
      <c r="V189" s="148"/>
      <c r="W189" s="151">
        <f>SUM(T189:V189)</f>
        <v>0</v>
      </c>
      <c r="X189" s="148"/>
      <c r="Y189" s="148"/>
      <c r="Z189" s="148"/>
      <c r="AA189" s="151">
        <f>SUM(X189:Z189)</f>
        <v>0</v>
      </c>
      <c r="AB189" s="148"/>
      <c r="AC189" s="148"/>
      <c r="AD189" s="148"/>
      <c r="AE189" s="151">
        <f>SUM(AB189:AD189)</f>
        <v>0</v>
      </c>
      <c r="AF189" s="143">
        <f t="shared" si="31"/>
        <v>0</v>
      </c>
    </row>
    <row r="190" spans="1:32" x14ac:dyDescent="0.35">
      <c r="A190" s="199" t="s">
        <v>390</v>
      </c>
      <c r="B190" s="144"/>
      <c r="C190" s="153" t="s">
        <v>346</v>
      </c>
      <c r="D190" s="153"/>
      <c r="E190" s="153"/>
      <c r="F190" s="153"/>
      <c r="G190" s="151">
        <f>SUM(D190:F190)</f>
        <v>0</v>
      </c>
      <c r="H190" s="153"/>
      <c r="I190" s="153"/>
      <c r="J190" s="153"/>
      <c r="K190" s="151">
        <f>SUM(H190:J190)</f>
        <v>0</v>
      </c>
      <c r="L190" s="153"/>
      <c r="M190" s="153"/>
      <c r="N190" s="153"/>
      <c r="O190" s="151">
        <f>SUM(L190:N190)</f>
        <v>0</v>
      </c>
      <c r="P190" s="153"/>
      <c r="Q190" s="153"/>
      <c r="R190" s="153"/>
      <c r="S190" s="151">
        <f>SUM(P190:R190)</f>
        <v>0</v>
      </c>
      <c r="T190" s="153"/>
      <c r="U190" s="153"/>
      <c r="V190" s="153"/>
      <c r="W190" s="151">
        <f>SUM(T190:V190)</f>
        <v>0</v>
      </c>
      <c r="X190" s="153"/>
      <c r="Y190" s="153"/>
      <c r="Z190" s="153"/>
      <c r="AA190" s="151">
        <f>SUM(X190:Z190)</f>
        <v>0</v>
      </c>
      <c r="AB190" s="153"/>
      <c r="AC190" s="153"/>
      <c r="AD190" s="153"/>
      <c r="AE190" s="151">
        <f>SUM(AB190:AD190)</f>
        <v>0</v>
      </c>
      <c r="AF190" s="143">
        <f t="shared" si="31"/>
        <v>0</v>
      </c>
    </row>
    <row r="191" spans="1:32" x14ac:dyDescent="0.35">
      <c r="A191" s="199"/>
      <c r="B191" s="144"/>
      <c r="C191" s="148" t="s">
        <v>348</v>
      </c>
      <c r="D191" s="148"/>
      <c r="E191" s="148"/>
      <c r="F191" s="148"/>
      <c r="G191" s="151">
        <f>SUM(D191:F191)</f>
        <v>0</v>
      </c>
      <c r="H191" s="148"/>
      <c r="I191" s="148"/>
      <c r="J191" s="148"/>
      <c r="K191" s="151">
        <f>SUM(H191:J191)</f>
        <v>0</v>
      </c>
      <c r="L191" s="148"/>
      <c r="M191" s="148"/>
      <c r="N191" s="148"/>
      <c r="O191" s="151">
        <f>SUM(L191:N191)</f>
        <v>0</v>
      </c>
      <c r="P191" s="148"/>
      <c r="Q191" s="148"/>
      <c r="R191" s="148"/>
      <c r="S191" s="151">
        <f>SUM(P191:R191)</f>
        <v>0</v>
      </c>
      <c r="T191" s="148"/>
      <c r="U191" s="148"/>
      <c r="V191" s="148"/>
      <c r="W191" s="151">
        <f>SUM(T191:V191)</f>
        <v>0</v>
      </c>
      <c r="X191" s="148"/>
      <c r="Y191" s="148"/>
      <c r="Z191" s="148"/>
      <c r="AA191" s="151">
        <f>SUM(X191:Z191)</f>
        <v>0</v>
      </c>
      <c r="AB191" s="148"/>
      <c r="AC191" s="148"/>
      <c r="AD191" s="148"/>
      <c r="AE191" s="151">
        <f>SUM(AB191:AD191)</f>
        <v>0</v>
      </c>
      <c r="AF191" s="143">
        <f t="shared" si="31"/>
        <v>0</v>
      </c>
    </row>
    <row r="192" spans="1:32" x14ac:dyDescent="0.35">
      <c r="A192" s="199"/>
      <c r="B192" s="144"/>
      <c r="C192" s="153" t="s">
        <v>365</v>
      </c>
      <c r="D192" s="153"/>
      <c r="E192" s="153"/>
      <c r="F192" s="153"/>
      <c r="G192" s="151">
        <f>SUM(D192:F192)</f>
        <v>0</v>
      </c>
      <c r="H192" s="153"/>
      <c r="I192" s="153"/>
      <c r="J192" s="153"/>
      <c r="K192" s="151">
        <f>SUM(H192:J192)</f>
        <v>0</v>
      </c>
      <c r="L192" s="153"/>
      <c r="M192" s="153"/>
      <c r="N192" s="153"/>
      <c r="O192" s="151">
        <f>SUM(L192:N192)</f>
        <v>0</v>
      </c>
      <c r="P192" s="153"/>
      <c r="Q192" s="153"/>
      <c r="R192" s="153"/>
      <c r="S192" s="151">
        <f>SUM(P192:R192)</f>
        <v>0</v>
      </c>
      <c r="T192" s="153"/>
      <c r="U192" s="153"/>
      <c r="V192" s="153"/>
      <c r="W192" s="151">
        <f>SUM(T192:V192)</f>
        <v>0</v>
      </c>
      <c r="X192" s="153"/>
      <c r="Y192" s="153"/>
      <c r="Z192" s="153"/>
      <c r="AA192" s="151">
        <f>SUM(X192:Z192)</f>
        <v>0</v>
      </c>
      <c r="AB192" s="153"/>
      <c r="AC192" s="153"/>
      <c r="AD192" s="153"/>
      <c r="AE192" s="151">
        <f>SUM(AB192:AD192)</f>
        <v>0</v>
      </c>
      <c r="AF192" s="143">
        <f t="shared" si="31"/>
        <v>0</v>
      </c>
    </row>
    <row r="193" spans="1:32" x14ac:dyDescent="0.35">
      <c r="A193" s="156" t="s">
        <v>438</v>
      </c>
      <c r="B193" s="157">
        <v>30</v>
      </c>
      <c r="C193" s="156"/>
      <c r="D193" s="156">
        <f t="shared" ref="D193:AE193" si="44">SUM(D189:D192)</f>
        <v>0</v>
      </c>
      <c r="E193" s="156">
        <f t="shared" si="44"/>
        <v>0</v>
      </c>
      <c r="F193" s="156">
        <f t="shared" si="44"/>
        <v>0</v>
      </c>
      <c r="G193" s="156">
        <f t="shared" si="44"/>
        <v>0</v>
      </c>
      <c r="H193" s="156">
        <f t="shared" si="44"/>
        <v>0</v>
      </c>
      <c r="I193" s="156">
        <f t="shared" si="44"/>
        <v>0</v>
      </c>
      <c r="J193" s="156">
        <f t="shared" si="44"/>
        <v>0</v>
      </c>
      <c r="K193" s="156">
        <f t="shared" si="44"/>
        <v>0</v>
      </c>
      <c r="L193" s="156">
        <f t="shared" si="44"/>
        <v>0</v>
      </c>
      <c r="M193" s="156">
        <f t="shared" si="44"/>
        <v>0</v>
      </c>
      <c r="N193" s="156">
        <f t="shared" si="44"/>
        <v>0</v>
      </c>
      <c r="O193" s="156">
        <f t="shared" si="44"/>
        <v>0</v>
      </c>
      <c r="P193" s="156">
        <f t="shared" si="44"/>
        <v>0</v>
      </c>
      <c r="Q193" s="156">
        <f t="shared" si="44"/>
        <v>0</v>
      </c>
      <c r="R193" s="156">
        <f t="shared" si="44"/>
        <v>0</v>
      </c>
      <c r="S193" s="156">
        <f t="shared" si="44"/>
        <v>0</v>
      </c>
      <c r="T193" s="156">
        <f t="shared" si="44"/>
        <v>0</v>
      </c>
      <c r="U193" s="156">
        <f t="shared" si="44"/>
        <v>0</v>
      </c>
      <c r="V193" s="156">
        <f t="shared" si="44"/>
        <v>0</v>
      </c>
      <c r="W193" s="156">
        <f t="shared" si="44"/>
        <v>0</v>
      </c>
      <c r="X193" s="156">
        <f t="shared" si="44"/>
        <v>0</v>
      </c>
      <c r="Y193" s="156">
        <f t="shared" si="44"/>
        <v>0</v>
      </c>
      <c r="Z193" s="156">
        <f t="shared" si="44"/>
        <v>0</v>
      </c>
      <c r="AA193" s="156">
        <f t="shared" si="44"/>
        <v>0</v>
      </c>
      <c r="AB193" s="156">
        <f t="shared" si="44"/>
        <v>0</v>
      </c>
      <c r="AC193" s="156">
        <f t="shared" si="44"/>
        <v>0</v>
      </c>
      <c r="AD193" s="156">
        <f t="shared" si="44"/>
        <v>0</v>
      </c>
      <c r="AE193" s="156">
        <f t="shared" si="44"/>
        <v>0</v>
      </c>
      <c r="AF193" s="143">
        <f t="shared" si="31"/>
        <v>0</v>
      </c>
    </row>
    <row r="194" spans="1:32" x14ac:dyDescent="0.35">
      <c r="A194" s="150" t="s">
        <v>439</v>
      </c>
      <c r="B194" s="144">
        <v>11</v>
      </c>
      <c r="C194" s="148" t="s">
        <v>344</v>
      </c>
      <c r="D194" s="148"/>
      <c r="E194" s="148"/>
      <c r="F194" s="148"/>
      <c r="G194" s="151">
        <f>SUM(D194:F194)</f>
        <v>0</v>
      </c>
      <c r="H194" s="148"/>
      <c r="I194" s="148"/>
      <c r="J194" s="148"/>
      <c r="K194" s="151">
        <f>SUM(H194:J194)</f>
        <v>0</v>
      </c>
      <c r="L194" s="148"/>
      <c r="M194" s="148"/>
      <c r="N194" s="148"/>
      <c r="O194" s="151">
        <f>SUM(L194:N194)</f>
        <v>0</v>
      </c>
      <c r="P194" s="148"/>
      <c r="Q194" s="148"/>
      <c r="R194" s="148"/>
      <c r="S194" s="151">
        <f>SUM(P194:R194)</f>
        <v>0</v>
      </c>
      <c r="T194" s="148"/>
      <c r="U194" s="148"/>
      <c r="V194" s="148"/>
      <c r="W194" s="151">
        <f>SUM(T194:V194)</f>
        <v>0</v>
      </c>
      <c r="X194" s="148"/>
      <c r="Y194" s="148"/>
      <c r="Z194" s="148"/>
      <c r="AA194" s="151">
        <f>SUM(X194:Z194)</f>
        <v>0</v>
      </c>
      <c r="AB194" s="148"/>
      <c r="AC194" s="148"/>
      <c r="AD194" s="148"/>
      <c r="AE194" s="151">
        <f>SUM(AB194:AD194)</f>
        <v>0</v>
      </c>
      <c r="AF194" s="143">
        <f t="shared" si="31"/>
        <v>0</v>
      </c>
    </row>
    <row r="195" spans="1:32" x14ac:dyDescent="0.35">
      <c r="A195" s="199" t="s">
        <v>427</v>
      </c>
      <c r="B195" s="144"/>
      <c r="C195" s="153" t="s">
        <v>346</v>
      </c>
      <c r="D195" s="153"/>
      <c r="E195" s="153"/>
      <c r="F195" s="153"/>
      <c r="G195" s="151">
        <f>SUM(D195:F195)</f>
        <v>0</v>
      </c>
      <c r="H195" s="153"/>
      <c r="I195" s="153"/>
      <c r="J195" s="153"/>
      <c r="K195" s="151">
        <f>SUM(H195:J195)</f>
        <v>0</v>
      </c>
      <c r="L195" s="153"/>
      <c r="M195" s="153"/>
      <c r="N195" s="153"/>
      <c r="O195" s="151">
        <f>SUM(L195:N195)</f>
        <v>0</v>
      </c>
      <c r="P195" s="153"/>
      <c r="Q195" s="153"/>
      <c r="R195" s="153"/>
      <c r="S195" s="151">
        <f>SUM(P195:R195)</f>
        <v>0</v>
      </c>
      <c r="T195" s="153"/>
      <c r="U195" s="153"/>
      <c r="V195" s="153"/>
      <c r="W195" s="151">
        <f>SUM(T195:V195)</f>
        <v>0</v>
      </c>
      <c r="X195" s="153"/>
      <c r="Y195" s="153"/>
      <c r="Z195" s="153"/>
      <c r="AA195" s="151">
        <f>SUM(X195:Z195)</f>
        <v>0</v>
      </c>
      <c r="AB195" s="153"/>
      <c r="AC195" s="153"/>
      <c r="AD195" s="153"/>
      <c r="AE195" s="151">
        <f>SUM(AB195:AD195)</f>
        <v>0</v>
      </c>
      <c r="AF195" s="143">
        <f t="shared" si="31"/>
        <v>0</v>
      </c>
    </row>
    <row r="196" spans="1:32" x14ac:dyDescent="0.35">
      <c r="A196" s="199"/>
      <c r="B196" s="144"/>
      <c r="C196" s="148" t="s">
        <v>348</v>
      </c>
      <c r="D196" s="148"/>
      <c r="E196" s="148"/>
      <c r="F196" s="148"/>
      <c r="G196" s="151">
        <f>SUM(D196:F196)</f>
        <v>0</v>
      </c>
      <c r="H196" s="148"/>
      <c r="I196" s="148"/>
      <c r="J196" s="148"/>
      <c r="K196" s="151">
        <f>SUM(H196:J196)</f>
        <v>0</v>
      </c>
      <c r="L196" s="148"/>
      <c r="M196" s="148"/>
      <c r="N196" s="148"/>
      <c r="O196" s="151">
        <f>SUM(L196:N196)</f>
        <v>0</v>
      </c>
      <c r="P196" s="148"/>
      <c r="Q196" s="148"/>
      <c r="R196" s="148"/>
      <c r="S196" s="151">
        <f>SUM(P196:R196)</f>
        <v>0</v>
      </c>
      <c r="T196" s="148"/>
      <c r="U196" s="148"/>
      <c r="V196" s="148"/>
      <c r="W196" s="151">
        <f>SUM(T196:V196)</f>
        <v>0</v>
      </c>
      <c r="X196" s="148"/>
      <c r="Y196" s="148"/>
      <c r="Z196" s="148"/>
      <c r="AA196" s="151">
        <f>SUM(X196:Z196)</f>
        <v>0</v>
      </c>
      <c r="AB196" s="148"/>
      <c r="AC196" s="148"/>
      <c r="AD196" s="148"/>
      <c r="AE196" s="151">
        <f>SUM(AB196:AD196)</f>
        <v>0</v>
      </c>
      <c r="AF196" s="143">
        <f t="shared" si="31"/>
        <v>0</v>
      </c>
    </row>
    <row r="197" spans="1:32" x14ac:dyDescent="0.35">
      <c r="A197" s="199"/>
      <c r="B197" s="144"/>
      <c r="C197" s="153" t="s">
        <v>365</v>
      </c>
      <c r="D197" s="153"/>
      <c r="E197" s="153"/>
      <c r="F197" s="153"/>
      <c r="G197" s="151">
        <f>SUM(D197:F197)</f>
        <v>0</v>
      </c>
      <c r="H197" s="153"/>
      <c r="I197" s="153"/>
      <c r="J197" s="153"/>
      <c r="K197" s="151">
        <f>SUM(H197:J197)</f>
        <v>0</v>
      </c>
      <c r="L197" s="153"/>
      <c r="M197" s="153"/>
      <c r="N197" s="153"/>
      <c r="O197" s="151">
        <f>SUM(L197:N197)</f>
        <v>0</v>
      </c>
      <c r="P197" s="153"/>
      <c r="Q197" s="153"/>
      <c r="R197" s="153"/>
      <c r="S197" s="151">
        <f>SUM(P197:R197)</f>
        <v>0</v>
      </c>
      <c r="T197" s="153"/>
      <c r="U197" s="153"/>
      <c r="V197" s="153"/>
      <c r="W197" s="151">
        <f>SUM(T197:V197)</f>
        <v>0</v>
      </c>
      <c r="X197" s="153"/>
      <c r="Y197" s="153"/>
      <c r="Z197" s="153"/>
      <c r="AA197" s="151">
        <f>SUM(X197:Z197)</f>
        <v>0</v>
      </c>
      <c r="AB197" s="153"/>
      <c r="AC197" s="153"/>
      <c r="AD197" s="153"/>
      <c r="AE197" s="151">
        <f>SUM(AB197:AD197)</f>
        <v>0</v>
      </c>
      <c r="AF197" s="143">
        <f t="shared" si="31"/>
        <v>0</v>
      </c>
    </row>
    <row r="198" spans="1:32" x14ac:dyDescent="0.35">
      <c r="A198" s="156" t="s">
        <v>439</v>
      </c>
      <c r="B198" s="157">
        <v>11</v>
      </c>
      <c r="C198" s="156"/>
      <c r="D198" s="156">
        <f t="shared" ref="D198:AE198" si="45">SUM(D194:D197)</f>
        <v>0</v>
      </c>
      <c r="E198" s="156">
        <f t="shared" si="45"/>
        <v>0</v>
      </c>
      <c r="F198" s="156">
        <f t="shared" si="45"/>
        <v>0</v>
      </c>
      <c r="G198" s="156">
        <f t="shared" si="45"/>
        <v>0</v>
      </c>
      <c r="H198" s="156">
        <f t="shared" si="45"/>
        <v>0</v>
      </c>
      <c r="I198" s="156">
        <f t="shared" si="45"/>
        <v>0</v>
      </c>
      <c r="J198" s="156">
        <f t="shared" si="45"/>
        <v>0</v>
      </c>
      <c r="K198" s="156">
        <f t="shared" si="45"/>
        <v>0</v>
      </c>
      <c r="L198" s="156">
        <f t="shared" si="45"/>
        <v>0</v>
      </c>
      <c r="M198" s="156">
        <f t="shared" si="45"/>
        <v>0</v>
      </c>
      <c r="N198" s="156">
        <f t="shared" si="45"/>
        <v>0</v>
      </c>
      <c r="O198" s="156">
        <f t="shared" si="45"/>
        <v>0</v>
      </c>
      <c r="P198" s="156">
        <f t="shared" si="45"/>
        <v>0</v>
      </c>
      <c r="Q198" s="156">
        <f t="shared" si="45"/>
        <v>0</v>
      </c>
      <c r="R198" s="156">
        <f t="shared" si="45"/>
        <v>0</v>
      </c>
      <c r="S198" s="156">
        <f t="shared" si="45"/>
        <v>0</v>
      </c>
      <c r="T198" s="156">
        <f t="shared" si="45"/>
        <v>0</v>
      </c>
      <c r="U198" s="156">
        <f t="shared" si="45"/>
        <v>0</v>
      </c>
      <c r="V198" s="156">
        <f t="shared" si="45"/>
        <v>0</v>
      </c>
      <c r="W198" s="156">
        <f t="shared" si="45"/>
        <v>0</v>
      </c>
      <c r="X198" s="156">
        <f t="shared" si="45"/>
        <v>0</v>
      </c>
      <c r="Y198" s="156">
        <f t="shared" si="45"/>
        <v>0</v>
      </c>
      <c r="Z198" s="156">
        <f t="shared" si="45"/>
        <v>0</v>
      </c>
      <c r="AA198" s="156">
        <f t="shared" si="45"/>
        <v>0</v>
      </c>
      <c r="AB198" s="156">
        <f t="shared" si="45"/>
        <v>0</v>
      </c>
      <c r="AC198" s="156">
        <f t="shared" si="45"/>
        <v>0</v>
      </c>
      <c r="AD198" s="156">
        <f t="shared" si="45"/>
        <v>0</v>
      </c>
      <c r="AE198" s="156">
        <f t="shared" si="45"/>
        <v>0</v>
      </c>
      <c r="AF198" s="143">
        <f t="shared" ref="AF198:AF261" si="46">SUM(G198,K198,O198,S198,W198,AA198,AE198)</f>
        <v>0</v>
      </c>
    </row>
    <row r="199" spans="1:32" x14ac:dyDescent="0.35">
      <c r="A199" s="150" t="s">
        <v>440</v>
      </c>
      <c r="B199" s="144">
        <v>4</v>
      </c>
      <c r="C199" s="148" t="s">
        <v>344</v>
      </c>
      <c r="D199" s="148"/>
      <c r="E199" s="148"/>
      <c r="F199" s="148"/>
      <c r="G199" s="151">
        <f>SUM(D199:F199)</f>
        <v>0</v>
      </c>
      <c r="H199" s="148"/>
      <c r="I199" s="148"/>
      <c r="J199" s="148"/>
      <c r="K199" s="151">
        <f>SUM(H199:J199)</f>
        <v>0</v>
      </c>
      <c r="L199" s="148"/>
      <c r="M199" s="148"/>
      <c r="N199" s="148"/>
      <c r="O199" s="151">
        <f>SUM(L199:N199)</f>
        <v>0</v>
      </c>
      <c r="P199" s="148"/>
      <c r="Q199" s="148"/>
      <c r="R199" s="148"/>
      <c r="S199" s="151">
        <f>SUM(P199:R199)</f>
        <v>0</v>
      </c>
      <c r="T199" s="148"/>
      <c r="U199" s="148"/>
      <c r="V199" s="148"/>
      <c r="W199" s="151">
        <f>SUM(T199:V199)</f>
        <v>0</v>
      </c>
      <c r="X199" s="148"/>
      <c r="Y199" s="148"/>
      <c r="Z199" s="148"/>
      <c r="AA199" s="151">
        <f>SUM(X199:Z199)</f>
        <v>0</v>
      </c>
      <c r="AB199" s="148"/>
      <c r="AC199" s="148"/>
      <c r="AD199" s="148"/>
      <c r="AE199" s="151">
        <f>SUM(AB199:AD199)</f>
        <v>0</v>
      </c>
      <c r="AF199" s="143">
        <f t="shared" si="46"/>
        <v>0</v>
      </c>
    </row>
    <row r="200" spans="1:32" x14ac:dyDescent="0.35">
      <c r="A200" s="199" t="s">
        <v>382</v>
      </c>
      <c r="B200" s="144"/>
      <c r="C200" s="153" t="s">
        <v>346</v>
      </c>
      <c r="D200" s="153"/>
      <c r="E200" s="153"/>
      <c r="F200" s="153"/>
      <c r="G200" s="151">
        <f>SUM(D200:F200)</f>
        <v>0</v>
      </c>
      <c r="H200" s="153"/>
      <c r="I200" s="153"/>
      <c r="J200" s="153"/>
      <c r="K200" s="151">
        <f>SUM(H200:J200)</f>
        <v>0</v>
      </c>
      <c r="L200" s="153"/>
      <c r="M200" s="153"/>
      <c r="N200" s="153"/>
      <c r="O200" s="151">
        <f>SUM(L200:N200)</f>
        <v>0</v>
      </c>
      <c r="P200" s="153"/>
      <c r="Q200" s="153"/>
      <c r="R200" s="153"/>
      <c r="S200" s="151">
        <f>SUM(P200:R200)</f>
        <v>0</v>
      </c>
      <c r="T200" s="153"/>
      <c r="U200" s="153"/>
      <c r="V200" s="153"/>
      <c r="W200" s="151">
        <f>SUM(T200:V200)</f>
        <v>0</v>
      </c>
      <c r="X200" s="153"/>
      <c r="Y200" s="153"/>
      <c r="Z200" s="153"/>
      <c r="AA200" s="151">
        <f>SUM(X200:Z200)</f>
        <v>0</v>
      </c>
      <c r="AB200" s="153"/>
      <c r="AC200" s="153"/>
      <c r="AD200" s="153"/>
      <c r="AE200" s="151">
        <f>SUM(AB200:AD200)</f>
        <v>0</v>
      </c>
      <c r="AF200" s="143">
        <f t="shared" si="46"/>
        <v>0</v>
      </c>
    </row>
    <row r="201" spans="1:32" x14ac:dyDescent="0.35">
      <c r="A201" s="199"/>
      <c r="B201" s="144"/>
      <c r="C201" s="148" t="s">
        <v>348</v>
      </c>
      <c r="D201" s="148"/>
      <c r="E201" s="148"/>
      <c r="F201" s="148"/>
      <c r="G201" s="151">
        <f>SUM(D201:F201)</f>
        <v>0</v>
      </c>
      <c r="H201" s="148"/>
      <c r="I201" s="148"/>
      <c r="J201" s="148"/>
      <c r="K201" s="151">
        <f>SUM(H201:J201)</f>
        <v>0</v>
      </c>
      <c r="L201" s="148"/>
      <c r="M201" s="148"/>
      <c r="N201" s="148"/>
      <c r="O201" s="151">
        <f>SUM(L201:N201)</f>
        <v>0</v>
      </c>
      <c r="P201" s="148"/>
      <c r="Q201" s="148"/>
      <c r="R201" s="148"/>
      <c r="S201" s="151">
        <f>SUM(P201:R201)</f>
        <v>0</v>
      </c>
      <c r="T201" s="148"/>
      <c r="U201" s="148"/>
      <c r="V201" s="148"/>
      <c r="W201" s="151">
        <f>SUM(T201:V201)</f>
        <v>0</v>
      </c>
      <c r="X201" s="148"/>
      <c r="Y201" s="148"/>
      <c r="Z201" s="148"/>
      <c r="AA201" s="151">
        <f>SUM(X201:Z201)</f>
        <v>0</v>
      </c>
      <c r="AB201" s="148"/>
      <c r="AC201" s="148"/>
      <c r="AD201" s="148"/>
      <c r="AE201" s="151">
        <f>SUM(AB201:AD201)</f>
        <v>0</v>
      </c>
      <c r="AF201" s="143">
        <f t="shared" si="46"/>
        <v>0</v>
      </c>
    </row>
    <row r="202" spans="1:32" x14ac:dyDescent="0.35">
      <c r="A202" s="199"/>
      <c r="B202" s="144"/>
      <c r="C202" s="153" t="s">
        <v>365</v>
      </c>
      <c r="D202" s="153"/>
      <c r="E202" s="153"/>
      <c r="F202" s="153"/>
      <c r="G202" s="151">
        <f>SUM(D202:F202)</f>
        <v>0</v>
      </c>
      <c r="H202" s="153"/>
      <c r="I202" s="153"/>
      <c r="J202" s="153"/>
      <c r="K202" s="151">
        <f>SUM(H202:J202)</f>
        <v>0</v>
      </c>
      <c r="L202" s="153"/>
      <c r="M202" s="153"/>
      <c r="N202" s="153"/>
      <c r="O202" s="151">
        <f>SUM(L202:N202)</f>
        <v>0</v>
      </c>
      <c r="P202" s="153"/>
      <c r="Q202" s="153"/>
      <c r="R202" s="153"/>
      <c r="S202" s="151">
        <f>SUM(P202:R202)</f>
        <v>0</v>
      </c>
      <c r="T202" s="153"/>
      <c r="U202" s="153"/>
      <c r="V202" s="153"/>
      <c r="W202" s="151">
        <f>SUM(T202:V202)</f>
        <v>0</v>
      </c>
      <c r="X202" s="153"/>
      <c r="Y202" s="153"/>
      <c r="Z202" s="153"/>
      <c r="AA202" s="151">
        <f>SUM(X202:Z202)</f>
        <v>0</v>
      </c>
      <c r="AB202" s="153"/>
      <c r="AC202" s="153"/>
      <c r="AD202" s="153"/>
      <c r="AE202" s="151">
        <f>SUM(AB202:AD202)</f>
        <v>0</v>
      </c>
      <c r="AF202" s="143">
        <f t="shared" si="46"/>
        <v>0</v>
      </c>
    </row>
    <row r="203" spans="1:32" x14ac:dyDescent="0.35">
      <c r="A203" s="156" t="s">
        <v>440</v>
      </c>
      <c r="B203" s="157">
        <v>4</v>
      </c>
      <c r="C203" s="156"/>
      <c r="D203" s="156">
        <f t="shared" ref="D203:AE203" si="47">SUM(D199:D202)</f>
        <v>0</v>
      </c>
      <c r="E203" s="156">
        <f t="shared" si="47"/>
        <v>0</v>
      </c>
      <c r="F203" s="156">
        <f t="shared" si="47"/>
        <v>0</v>
      </c>
      <c r="G203" s="156">
        <f t="shared" si="47"/>
        <v>0</v>
      </c>
      <c r="H203" s="156">
        <f t="shared" si="47"/>
        <v>0</v>
      </c>
      <c r="I203" s="156">
        <f t="shared" si="47"/>
        <v>0</v>
      </c>
      <c r="J203" s="156">
        <f t="shared" si="47"/>
        <v>0</v>
      </c>
      <c r="K203" s="156">
        <f t="shared" si="47"/>
        <v>0</v>
      </c>
      <c r="L203" s="156">
        <f t="shared" si="47"/>
        <v>0</v>
      </c>
      <c r="M203" s="156">
        <f t="shared" si="47"/>
        <v>0</v>
      </c>
      <c r="N203" s="156">
        <f t="shared" si="47"/>
        <v>0</v>
      </c>
      <c r="O203" s="156">
        <f t="shared" si="47"/>
        <v>0</v>
      </c>
      <c r="P203" s="156">
        <f t="shared" si="47"/>
        <v>0</v>
      </c>
      <c r="Q203" s="156">
        <f t="shared" si="47"/>
        <v>0</v>
      </c>
      <c r="R203" s="156">
        <f t="shared" si="47"/>
        <v>0</v>
      </c>
      <c r="S203" s="156">
        <f t="shared" si="47"/>
        <v>0</v>
      </c>
      <c r="T203" s="156">
        <f t="shared" si="47"/>
        <v>0</v>
      </c>
      <c r="U203" s="156">
        <f t="shared" si="47"/>
        <v>0</v>
      </c>
      <c r="V203" s="156">
        <f t="shared" si="47"/>
        <v>0</v>
      </c>
      <c r="W203" s="156">
        <f t="shared" si="47"/>
        <v>0</v>
      </c>
      <c r="X203" s="156">
        <f t="shared" si="47"/>
        <v>0</v>
      </c>
      <c r="Y203" s="156">
        <f t="shared" si="47"/>
        <v>0</v>
      </c>
      <c r="Z203" s="156">
        <f t="shared" si="47"/>
        <v>0</v>
      </c>
      <c r="AA203" s="156">
        <f t="shared" si="47"/>
        <v>0</v>
      </c>
      <c r="AB203" s="156">
        <f t="shared" si="47"/>
        <v>0</v>
      </c>
      <c r="AC203" s="156">
        <f t="shared" si="47"/>
        <v>0</v>
      </c>
      <c r="AD203" s="156">
        <f t="shared" si="47"/>
        <v>0</v>
      </c>
      <c r="AE203" s="156">
        <f t="shared" si="47"/>
        <v>0</v>
      </c>
      <c r="AF203" s="143">
        <f t="shared" si="46"/>
        <v>0</v>
      </c>
    </row>
    <row r="204" spans="1:32" x14ac:dyDescent="0.35">
      <c r="A204" s="150" t="s">
        <v>441</v>
      </c>
      <c r="B204" s="144">
        <v>8</v>
      </c>
      <c r="C204" s="148" t="s">
        <v>344</v>
      </c>
      <c r="D204" s="148"/>
      <c r="E204" s="148"/>
      <c r="F204" s="148"/>
      <c r="G204" s="151">
        <f>SUM(D204:F204)</f>
        <v>0</v>
      </c>
      <c r="H204" s="148"/>
      <c r="I204" s="148"/>
      <c r="J204" s="148"/>
      <c r="K204" s="151">
        <f>SUM(H204:J204)</f>
        <v>0</v>
      </c>
      <c r="L204" s="148"/>
      <c r="M204" s="148"/>
      <c r="N204" s="148"/>
      <c r="O204" s="151">
        <f>SUM(L204:N204)</f>
        <v>0</v>
      </c>
      <c r="P204" s="148"/>
      <c r="Q204" s="148"/>
      <c r="R204" s="148"/>
      <c r="S204" s="151">
        <f>SUM(P204:R204)</f>
        <v>0</v>
      </c>
      <c r="T204" s="148"/>
      <c r="U204" s="148"/>
      <c r="V204" s="148"/>
      <c r="W204" s="151">
        <f>SUM(T204:V204)</f>
        <v>0</v>
      </c>
      <c r="X204" s="148"/>
      <c r="Y204" s="148"/>
      <c r="Z204" s="148"/>
      <c r="AA204" s="151">
        <f>SUM(X204:Z204)</f>
        <v>0</v>
      </c>
      <c r="AB204" s="148"/>
      <c r="AC204" s="148"/>
      <c r="AD204" s="148"/>
      <c r="AE204" s="151">
        <f>SUM(AB204:AD204)</f>
        <v>0</v>
      </c>
      <c r="AF204" s="143">
        <f t="shared" si="46"/>
        <v>0</v>
      </c>
    </row>
    <row r="205" spans="1:32" x14ac:dyDescent="0.35">
      <c r="A205" s="199" t="s">
        <v>423</v>
      </c>
      <c r="B205" s="144"/>
      <c r="C205" s="153" t="s">
        <v>346</v>
      </c>
      <c r="D205" s="153"/>
      <c r="E205" s="153"/>
      <c r="F205" s="153"/>
      <c r="G205" s="151">
        <f>SUM(D205:F205)</f>
        <v>0</v>
      </c>
      <c r="H205" s="153"/>
      <c r="I205" s="153"/>
      <c r="J205" s="153"/>
      <c r="K205" s="151">
        <f>SUM(H205:J205)</f>
        <v>0</v>
      </c>
      <c r="L205" s="153"/>
      <c r="M205" s="153"/>
      <c r="N205" s="153"/>
      <c r="O205" s="151">
        <f>SUM(L205:N205)</f>
        <v>0</v>
      </c>
      <c r="P205" s="153"/>
      <c r="Q205" s="153"/>
      <c r="R205" s="153"/>
      <c r="S205" s="151">
        <f>SUM(P205:R205)</f>
        <v>0</v>
      </c>
      <c r="T205" s="153"/>
      <c r="U205" s="153"/>
      <c r="V205" s="153"/>
      <c r="W205" s="151">
        <f>SUM(T205:V205)</f>
        <v>0</v>
      </c>
      <c r="X205" s="153"/>
      <c r="Y205" s="153"/>
      <c r="Z205" s="153"/>
      <c r="AA205" s="151">
        <f>SUM(X205:Z205)</f>
        <v>0</v>
      </c>
      <c r="AB205" s="153"/>
      <c r="AC205" s="153"/>
      <c r="AD205" s="153"/>
      <c r="AE205" s="151">
        <f>SUM(AB205:AD205)</f>
        <v>0</v>
      </c>
      <c r="AF205" s="143">
        <f t="shared" si="46"/>
        <v>0</v>
      </c>
    </row>
    <row r="206" spans="1:32" x14ac:dyDescent="0.35">
      <c r="A206" s="199"/>
      <c r="B206" s="144"/>
      <c r="C206" s="148" t="s">
        <v>348</v>
      </c>
      <c r="D206" s="148"/>
      <c r="E206" s="148"/>
      <c r="F206" s="148"/>
      <c r="G206" s="151">
        <f>SUM(D206:F206)</f>
        <v>0</v>
      </c>
      <c r="H206" s="148"/>
      <c r="I206" s="148"/>
      <c r="J206" s="148"/>
      <c r="K206" s="151">
        <f>SUM(H206:J206)</f>
        <v>0</v>
      </c>
      <c r="L206" s="148"/>
      <c r="M206" s="148"/>
      <c r="N206" s="148"/>
      <c r="O206" s="151">
        <f>SUM(L206:N206)</f>
        <v>0</v>
      </c>
      <c r="P206" s="148"/>
      <c r="Q206" s="148"/>
      <c r="R206" s="148"/>
      <c r="S206" s="151">
        <f>SUM(P206:R206)</f>
        <v>0</v>
      </c>
      <c r="T206" s="148"/>
      <c r="U206" s="148"/>
      <c r="V206" s="148"/>
      <c r="W206" s="151">
        <f>SUM(T206:V206)</f>
        <v>0</v>
      </c>
      <c r="X206" s="148"/>
      <c r="Y206" s="148"/>
      <c r="Z206" s="148"/>
      <c r="AA206" s="151">
        <f>SUM(X206:Z206)</f>
        <v>0</v>
      </c>
      <c r="AB206" s="148"/>
      <c r="AC206" s="148"/>
      <c r="AD206" s="148"/>
      <c r="AE206" s="151">
        <f>SUM(AB206:AD206)</f>
        <v>0</v>
      </c>
      <c r="AF206" s="143">
        <f t="shared" si="46"/>
        <v>0</v>
      </c>
    </row>
    <row r="207" spans="1:32" x14ac:dyDescent="0.35">
      <c r="A207" s="199"/>
      <c r="B207" s="144"/>
      <c r="C207" s="153" t="s">
        <v>365</v>
      </c>
      <c r="D207" s="153"/>
      <c r="E207" s="153"/>
      <c r="F207" s="153"/>
      <c r="G207" s="151">
        <f>SUM(D207:F207)</f>
        <v>0</v>
      </c>
      <c r="H207" s="153"/>
      <c r="I207" s="153"/>
      <c r="J207" s="153"/>
      <c r="K207" s="151">
        <f>SUM(H207:J207)</f>
        <v>0</v>
      </c>
      <c r="L207" s="153"/>
      <c r="M207" s="153"/>
      <c r="N207" s="153"/>
      <c r="O207" s="151">
        <f>SUM(L207:N207)</f>
        <v>0</v>
      </c>
      <c r="P207" s="153"/>
      <c r="Q207" s="153"/>
      <c r="R207" s="153"/>
      <c r="S207" s="151">
        <f>SUM(P207:R207)</f>
        <v>0</v>
      </c>
      <c r="T207" s="153"/>
      <c r="U207" s="153"/>
      <c r="V207" s="153"/>
      <c r="W207" s="151">
        <f>SUM(T207:V207)</f>
        <v>0</v>
      </c>
      <c r="X207" s="153"/>
      <c r="Y207" s="153"/>
      <c r="Z207" s="153"/>
      <c r="AA207" s="151">
        <f>SUM(X207:Z207)</f>
        <v>0</v>
      </c>
      <c r="AB207" s="153"/>
      <c r="AC207" s="153"/>
      <c r="AD207" s="153"/>
      <c r="AE207" s="151">
        <f>SUM(AB207:AD207)</f>
        <v>0</v>
      </c>
      <c r="AF207" s="143">
        <f t="shared" si="46"/>
        <v>0</v>
      </c>
    </row>
    <row r="208" spans="1:32" x14ac:dyDescent="0.35">
      <c r="A208" s="156" t="s">
        <v>441</v>
      </c>
      <c r="B208" s="157">
        <v>8</v>
      </c>
      <c r="C208" s="156"/>
      <c r="D208" s="156">
        <f t="shared" ref="D208:AE208" si="48">SUM(D204:D207)</f>
        <v>0</v>
      </c>
      <c r="E208" s="156">
        <f t="shared" si="48"/>
        <v>0</v>
      </c>
      <c r="F208" s="156">
        <f t="shared" si="48"/>
        <v>0</v>
      </c>
      <c r="G208" s="156">
        <f t="shared" si="48"/>
        <v>0</v>
      </c>
      <c r="H208" s="156">
        <f t="shared" si="48"/>
        <v>0</v>
      </c>
      <c r="I208" s="156">
        <f t="shared" si="48"/>
        <v>0</v>
      </c>
      <c r="J208" s="156">
        <f t="shared" si="48"/>
        <v>0</v>
      </c>
      <c r="K208" s="156">
        <f t="shared" si="48"/>
        <v>0</v>
      </c>
      <c r="L208" s="156">
        <f t="shared" si="48"/>
        <v>0</v>
      </c>
      <c r="M208" s="156">
        <f t="shared" si="48"/>
        <v>0</v>
      </c>
      <c r="N208" s="156">
        <f t="shared" si="48"/>
        <v>0</v>
      </c>
      <c r="O208" s="156">
        <f t="shared" si="48"/>
        <v>0</v>
      </c>
      <c r="P208" s="156">
        <f t="shared" si="48"/>
        <v>0</v>
      </c>
      <c r="Q208" s="156">
        <f t="shared" si="48"/>
        <v>0</v>
      </c>
      <c r="R208" s="156">
        <f t="shared" si="48"/>
        <v>0</v>
      </c>
      <c r="S208" s="156">
        <f t="shared" si="48"/>
        <v>0</v>
      </c>
      <c r="T208" s="156">
        <f t="shared" si="48"/>
        <v>0</v>
      </c>
      <c r="U208" s="156">
        <f t="shared" si="48"/>
        <v>0</v>
      </c>
      <c r="V208" s="156">
        <f t="shared" si="48"/>
        <v>0</v>
      </c>
      <c r="W208" s="156">
        <f t="shared" si="48"/>
        <v>0</v>
      </c>
      <c r="X208" s="156">
        <f t="shared" si="48"/>
        <v>0</v>
      </c>
      <c r="Y208" s="156">
        <f t="shared" si="48"/>
        <v>0</v>
      </c>
      <c r="Z208" s="156">
        <f t="shared" si="48"/>
        <v>0</v>
      </c>
      <c r="AA208" s="156">
        <f t="shared" si="48"/>
        <v>0</v>
      </c>
      <c r="AB208" s="156">
        <f t="shared" si="48"/>
        <v>0</v>
      </c>
      <c r="AC208" s="156">
        <f t="shared" si="48"/>
        <v>0</v>
      </c>
      <c r="AD208" s="156">
        <f t="shared" si="48"/>
        <v>0</v>
      </c>
      <c r="AE208" s="156">
        <f t="shared" si="48"/>
        <v>0</v>
      </c>
      <c r="AF208" s="143">
        <f t="shared" si="46"/>
        <v>0</v>
      </c>
    </row>
    <row r="209" spans="1:32" x14ac:dyDescent="0.35">
      <c r="A209" s="150" t="s">
        <v>442</v>
      </c>
      <c r="B209" s="144" t="s">
        <v>393</v>
      </c>
      <c r="C209" s="148" t="s">
        <v>344</v>
      </c>
      <c r="D209" s="148"/>
      <c r="E209" s="148"/>
      <c r="F209" s="148"/>
      <c r="G209" s="151">
        <f>SUM(D209:F209)</f>
        <v>0</v>
      </c>
      <c r="H209" s="148"/>
      <c r="I209" s="148"/>
      <c r="J209" s="148"/>
      <c r="K209" s="151">
        <f>SUM(H209:J209)</f>
        <v>0</v>
      </c>
      <c r="L209" s="148"/>
      <c r="M209" s="148"/>
      <c r="N209" s="148"/>
      <c r="O209" s="151">
        <f>SUM(L209:N209)</f>
        <v>0</v>
      </c>
      <c r="P209" s="148"/>
      <c r="Q209" s="148"/>
      <c r="R209" s="148"/>
      <c r="S209" s="151">
        <f>SUM(P209:R209)</f>
        <v>0</v>
      </c>
      <c r="T209" s="148"/>
      <c r="U209" s="148"/>
      <c r="V209" s="148"/>
      <c r="W209" s="151">
        <f>SUM(T209:V209)</f>
        <v>0</v>
      </c>
      <c r="X209" s="148"/>
      <c r="Y209" s="148"/>
      <c r="Z209" s="148"/>
      <c r="AA209" s="151">
        <f>SUM(X209:Z209)</f>
        <v>0</v>
      </c>
      <c r="AB209" s="148"/>
      <c r="AC209" s="148"/>
      <c r="AD209" s="148"/>
      <c r="AE209" s="151">
        <f>SUM(AB209:AD209)</f>
        <v>0</v>
      </c>
      <c r="AF209" s="143">
        <f t="shared" si="46"/>
        <v>0</v>
      </c>
    </row>
    <row r="210" spans="1:32" x14ac:dyDescent="0.35">
      <c r="A210" s="199" t="s">
        <v>520</v>
      </c>
      <c r="B210" s="144"/>
      <c r="C210" s="153" t="s">
        <v>346</v>
      </c>
      <c r="D210" s="153"/>
      <c r="E210" s="153"/>
      <c r="F210" s="153"/>
      <c r="G210" s="151">
        <f>SUM(D210:F210)</f>
        <v>0</v>
      </c>
      <c r="H210" s="153"/>
      <c r="I210" s="153"/>
      <c r="J210" s="153"/>
      <c r="K210" s="151">
        <f>SUM(H210:J210)</f>
        <v>0</v>
      </c>
      <c r="L210" s="153"/>
      <c r="M210" s="153"/>
      <c r="N210" s="153"/>
      <c r="O210" s="151">
        <f>SUM(L210:N210)</f>
        <v>0</v>
      </c>
      <c r="P210" s="153"/>
      <c r="Q210" s="153"/>
      <c r="R210" s="153"/>
      <c r="S210" s="151">
        <f>SUM(P210:R210)</f>
        <v>0</v>
      </c>
      <c r="T210" s="153"/>
      <c r="U210" s="153"/>
      <c r="V210" s="153"/>
      <c r="W210" s="151">
        <f>SUM(T210:V210)</f>
        <v>0</v>
      </c>
      <c r="X210" s="153"/>
      <c r="Y210" s="153"/>
      <c r="Z210" s="153"/>
      <c r="AA210" s="151">
        <f>SUM(X210:Z210)</f>
        <v>0</v>
      </c>
      <c r="AB210" s="153"/>
      <c r="AC210" s="153"/>
      <c r="AD210" s="153"/>
      <c r="AE210" s="151">
        <f>SUM(AB210:AD210)</f>
        <v>0</v>
      </c>
      <c r="AF210" s="143">
        <f t="shared" si="46"/>
        <v>0</v>
      </c>
    </row>
    <row r="211" spans="1:32" x14ac:dyDescent="0.35">
      <c r="A211" s="199"/>
      <c r="B211" s="144"/>
      <c r="C211" s="148" t="s">
        <v>348</v>
      </c>
      <c r="D211" s="148"/>
      <c r="E211" s="148"/>
      <c r="F211" s="148"/>
      <c r="G211" s="151">
        <f>SUM(D211:F211)</f>
        <v>0</v>
      </c>
      <c r="H211" s="148"/>
      <c r="I211" s="148"/>
      <c r="J211" s="148"/>
      <c r="K211" s="151">
        <f>SUM(H211:J211)</f>
        <v>0</v>
      </c>
      <c r="L211" s="148"/>
      <c r="M211" s="148"/>
      <c r="N211" s="148"/>
      <c r="O211" s="151">
        <f>SUM(L211:N211)</f>
        <v>0</v>
      </c>
      <c r="P211" s="148"/>
      <c r="Q211" s="148"/>
      <c r="R211" s="148"/>
      <c r="S211" s="151">
        <f>SUM(P211:R211)</f>
        <v>0</v>
      </c>
      <c r="T211" s="148"/>
      <c r="U211" s="148"/>
      <c r="V211" s="148"/>
      <c r="W211" s="151">
        <f>SUM(T211:V211)</f>
        <v>0</v>
      </c>
      <c r="X211" s="148"/>
      <c r="Y211" s="148"/>
      <c r="Z211" s="148"/>
      <c r="AA211" s="151">
        <f>SUM(X211:Z211)</f>
        <v>0</v>
      </c>
      <c r="AB211" s="148"/>
      <c r="AC211" s="148"/>
      <c r="AD211" s="148"/>
      <c r="AE211" s="151">
        <f>SUM(AB211:AD211)</f>
        <v>0</v>
      </c>
      <c r="AF211" s="143">
        <f t="shared" si="46"/>
        <v>0</v>
      </c>
    </row>
    <row r="212" spans="1:32" x14ac:dyDescent="0.35">
      <c r="A212" s="199"/>
      <c r="B212" s="144"/>
      <c r="C212" s="153" t="s">
        <v>365</v>
      </c>
      <c r="D212" s="153"/>
      <c r="E212" s="153"/>
      <c r="F212" s="153"/>
      <c r="G212" s="151">
        <f>SUM(D212:F212)</f>
        <v>0</v>
      </c>
      <c r="H212" s="153"/>
      <c r="I212" s="153"/>
      <c r="J212" s="153"/>
      <c r="K212" s="151">
        <f>SUM(H212:J212)</f>
        <v>0</v>
      </c>
      <c r="L212" s="153"/>
      <c r="M212" s="153"/>
      <c r="N212" s="153"/>
      <c r="O212" s="151">
        <f>SUM(L212:N212)</f>
        <v>0</v>
      </c>
      <c r="P212" s="153"/>
      <c r="Q212" s="153"/>
      <c r="R212" s="153"/>
      <c r="S212" s="151">
        <f>SUM(P212:R212)</f>
        <v>0</v>
      </c>
      <c r="T212" s="153"/>
      <c r="U212" s="153"/>
      <c r="V212" s="153"/>
      <c r="W212" s="151">
        <f>SUM(T212:V212)</f>
        <v>0</v>
      </c>
      <c r="X212" s="153"/>
      <c r="Y212" s="153"/>
      <c r="Z212" s="153"/>
      <c r="AA212" s="151">
        <f>SUM(X212:Z212)</f>
        <v>0</v>
      </c>
      <c r="AB212" s="153"/>
      <c r="AC212" s="153"/>
      <c r="AD212" s="153"/>
      <c r="AE212" s="151">
        <f>SUM(AB212:AD212)</f>
        <v>0</v>
      </c>
      <c r="AF212" s="143">
        <f t="shared" si="46"/>
        <v>0</v>
      </c>
    </row>
    <row r="213" spans="1:32" x14ac:dyDescent="0.35">
      <c r="A213" s="156" t="s">
        <v>442</v>
      </c>
      <c r="B213" s="157" t="s">
        <v>393</v>
      </c>
      <c r="C213" s="156"/>
      <c r="D213" s="156">
        <f t="shared" ref="D213:AE213" si="49">SUM(D209:D212)</f>
        <v>0</v>
      </c>
      <c r="E213" s="156">
        <f t="shared" si="49"/>
        <v>0</v>
      </c>
      <c r="F213" s="156">
        <f t="shared" si="49"/>
        <v>0</v>
      </c>
      <c r="G213" s="156">
        <f t="shared" si="49"/>
        <v>0</v>
      </c>
      <c r="H213" s="156">
        <f t="shared" si="49"/>
        <v>0</v>
      </c>
      <c r="I213" s="156">
        <f t="shared" si="49"/>
        <v>0</v>
      </c>
      <c r="J213" s="156">
        <f t="shared" si="49"/>
        <v>0</v>
      </c>
      <c r="K213" s="156">
        <f t="shared" si="49"/>
        <v>0</v>
      </c>
      <c r="L213" s="156">
        <f t="shared" si="49"/>
        <v>0</v>
      </c>
      <c r="M213" s="156">
        <f t="shared" si="49"/>
        <v>0</v>
      </c>
      <c r="N213" s="156">
        <f t="shared" si="49"/>
        <v>0</v>
      </c>
      <c r="O213" s="156">
        <f t="shared" si="49"/>
        <v>0</v>
      </c>
      <c r="P213" s="156">
        <f t="shared" si="49"/>
        <v>0</v>
      </c>
      <c r="Q213" s="156">
        <f t="shared" si="49"/>
        <v>0</v>
      </c>
      <c r="R213" s="156">
        <f t="shared" si="49"/>
        <v>0</v>
      </c>
      <c r="S213" s="156">
        <f t="shared" si="49"/>
        <v>0</v>
      </c>
      <c r="T213" s="156">
        <f t="shared" si="49"/>
        <v>0</v>
      </c>
      <c r="U213" s="156">
        <f t="shared" si="49"/>
        <v>0</v>
      </c>
      <c r="V213" s="156">
        <f t="shared" si="49"/>
        <v>0</v>
      </c>
      <c r="W213" s="156">
        <f t="shared" si="49"/>
        <v>0</v>
      </c>
      <c r="X213" s="156">
        <f t="shared" si="49"/>
        <v>0</v>
      </c>
      <c r="Y213" s="156">
        <f t="shared" si="49"/>
        <v>0</v>
      </c>
      <c r="Z213" s="156">
        <f t="shared" si="49"/>
        <v>0</v>
      </c>
      <c r="AA213" s="156">
        <f t="shared" si="49"/>
        <v>0</v>
      </c>
      <c r="AB213" s="156">
        <f t="shared" si="49"/>
        <v>0</v>
      </c>
      <c r="AC213" s="156">
        <f t="shared" si="49"/>
        <v>0</v>
      </c>
      <c r="AD213" s="156">
        <f t="shared" si="49"/>
        <v>0</v>
      </c>
      <c r="AE213" s="156">
        <f t="shared" si="49"/>
        <v>0</v>
      </c>
      <c r="AF213" s="143">
        <f t="shared" si="46"/>
        <v>0</v>
      </c>
    </row>
    <row r="214" spans="1:32" x14ac:dyDescent="0.35">
      <c r="A214" s="150" t="s">
        <v>443</v>
      </c>
      <c r="B214" s="144">
        <v>30</v>
      </c>
      <c r="C214" s="148" t="s">
        <v>344</v>
      </c>
      <c r="D214" s="148"/>
      <c r="E214" s="148"/>
      <c r="F214" s="148"/>
      <c r="G214" s="151">
        <f>SUM(D214:F214)</f>
        <v>0</v>
      </c>
      <c r="H214" s="148"/>
      <c r="I214" s="148"/>
      <c r="J214" s="148"/>
      <c r="K214" s="151">
        <f>SUM(H214:J214)</f>
        <v>0</v>
      </c>
      <c r="L214" s="148"/>
      <c r="M214" s="148"/>
      <c r="N214" s="148"/>
      <c r="O214" s="151">
        <f>SUM(L214:N214)</f>
        <v>0</v>
      </c>
      <c r="P214" s="148"/>
      <c r="Q214" s="148"/>
      <c r="R214" s="148"/>
      <c r="S214" s="151">
        <f>SUM(P214:R214)</f>
        <v>0</v>
      </c>
      <c r="T214" s="148"/>
      <c r="U214" s="148"/>
      <c r="V214" s="148"/>
      <c r="W214" s="151">
        <f>SUM(T214:V214)</f>
        <v>0</v>
      </c>
      <c r="X214" s="148"/>
      <c r="Y214" s="148"/>
      <c r="Z214" s="148"/>
      <c r="AA214" s="151">
        <f>SUM(X214:Z214)</f>
        <v>0</v>
      </c>
      <c r="AB214" s="148"/>
      <c r="AC214" s="148"/>
      <c r="AD214" s="148"/>
      <c r="AE214" s="151">
        <f>SUM(AB214:AD214)</f>
        <v>0</v>
      </c>
      <c r="AF214" s="143">
        <f t="shared" si="46"/>
        <v>0</v>
      </c>
    </row>
    <row r="215" spans="1:32" x14ac:dyDescent="0.35">
      <c r="A215" s="199" t="s">
        <v>390</v>
      </c>
      <c r="B215" s="144"/>
      <c r="C215" s="153" t="s">
        <v>346</v>
      </c>
      <c r="D215" s="153"/>
      <c r="E215" s="153"/>
      <c r="F215" s="153"/>
      <c r="G215" s="151">
        <f>SUM(D215:F215)</f>
        <v>0</v>
      </c>
      <c r="H215" s="153"/>
      <c r="I215" s="153"/>
      <c r="J215" s="153"/>
      <c r="K215" s="151">
        <f>SUM(H215:J215)</f>
        <v>0</v>
      </c>
      <c r="L215" s="153"/>
      <c r="M215" s="153"/>
      <c r="N215" s="153"/>
      <c r="O215" s="151">
        <f>SUM(L215:N215)</f>
        <v>0</v>
      </c>
      <c r="P215" s="153"/>
      <c r="Q215" s="153"/>
      <c r="R215" s="153"/>
      <c r="S215" s="151">
        <f>SUM(P215:R215)</f>
        <v>0</v>
      </c>
      <c r="T215" s="153"/>
      <c r="U215" s="153"/>
      <c r="V215" s="153"/>
      <c r="W215" s="151">
        <f>SUM(T215:V215)</f>
        <v>0</v>
      </c>
      <c r="X215" s="153"/>
      <c r="Y215" s="153"/>
      <c r="Z215" s="153"/>
      <c r="AA215" s="151">
        <f>SUM(X215:Z215)</f>
        <v>0</v>
      </c>
      <c r="AB215" s="153"/>
      <c r="AC215" s="153"/>
      <c r="AD215" s="153"/>
      <c r="AE215" s="151">
        <f>SUM(AB215:AD215)</f>
        <v>0</v>
      </c>
      <c r="AF215" s="143">
        <f t="shared" si="46"/>
        <v>0</v>
      </c>
    </row>
    <row r="216" spans="1:32" x14ac:dyDescent="0.35">
      <c r="A216" s="199"/>
      <c r="B216" s="144"/>
      <c r="C216" s="148" t="s">
        <v>348</v>
      </c>
      <c r="D216" s="148"/>
      <c r="E216" s="148"/>
      <c r="F216" s="148"/>
      <c r="G216" s="151">
        <f>SUM(D216:F216)</f>
        <v>0</v>
      </c>
      <c r="H216" s="148"/>
      <c r="I216" s="148"/>
      <c r="J216" s="148"/>
      <c r="K216" s="151">
        <f>SUM(H216:J216)</f>
        <v>0</v>
      </c>
      <c r="L216" s="148"/>
      <c r="M216" s="148"/>
      <c r="N216" s="148"/>
      <c r="O216" s="151">
        <f>SUM(L216:N216)</f>
        <v>0</v>
      </c>
      <c r="P216" s="148"/>
      <c r="Q216" s="148"/>
      <c r="R216" s="148"/>
      <c r="S216" s="151">
        <f>SUM(P216:R216)</f>
        <v>0</v>
      </c>
      <c r="T216" s="148"/>
      <c r="U216" s="148"/>
      <c r="V216" s="148"/>
      <c r="W216" s="151">
        <f>SUM(T216:V216)</f>
        <v>0</v>
      </c>
      <c r="X216" s="148"/>
      <c r="Y216" s="148"/>
      <c r="Z216" s="148"/>
      <c r="AA216" s="151">
        <f>SUM(X216:Z216)</f>
        <v>0</v>
      </c>
      <c r="AB216" s="148"/>
      <c r="AC216" s="148"/>
      <c r="AD216" s="148"/>
      <c r="AE216" s="151">
        <f>SUM(AB216:AD216)</f>
        <v>0</v>
      </c>
      <c r="AF216" s="143">
        <f t="shared" si="46"/>
        <v>0</v>
      </c>
    </row>
    <row r="217" spans="1:32" x14ac:dyDescent="0.35">
      <c r="A217" s="199"/>
      <c r="B217" s="144"/>
      <c r="C217" s="153" t="s">
        <v>365</v>
      </c>
      <c r="D217" s="153"/>
      <c r="E217" s="153"/>
      <c r="F217" s="153"/>
      <c r="G217" s="151">
        <f>SUM(D217:F217)</f>
        <v>0</v>
      </c>
      <c r="H217" s="153"/>
      <c r="I217" s="153"/>
      <c r="J217" s="153"/>
      <c r="K217" s="151">
        <f>SUM(H217:J217)</f>
        <v>0</v>
      </c>
      <c r="L217" s="153"/>
      <c r="M217" s="153"/>
      <c r="N217" s="153"/>
      <c r="O217" s="151">
        <f>SUM(L217:N217)</f>
        <v>0</v>
      </c>
      <c r="P217" s="153"/>
      <c r="Q217" s="153"/>
      <c r="R217" s="153"/>
      <c r="S217" s="151">
        <f>SUM(P217:R217)</f>
        <v>0</v>
      </c>
      <c r="T217" s="153"/>
      <c r="U217" s="153"/>
      <c r="V217" s="153"/>
      <c r="W217" s="151">
        <f>SUM(T217:V217)</f>
        <v>0</v>
      </c>
      <c r="X217" s="153"/>
      <c r="Y217" s="153"/>
      <c r="Z217" s="153"/>
      <c r="AA217" s="151">
        <f>SUM(X217:Z217)</f>
        <v>0</v>
      </c>
      <c r="AB217" s="153"/>
      <c r="AC217" s="153"/>
      <c r="AD217" s="153"/>
      <c r="AE217" s="151">
        <f>SUM(AB217:AD217)</f>
        <v>0</v>
      </c>
      <c r="AF217" s="143">
        <f t="shared" si="46"/>
        <v>0</v>
      </c>
    </row>
    <row r="218" spans="1:32" x14ac:dyDescent="0.35">
      <c r="A218" s="156" t="s">
        <v>443</v>
      </c>
      <c r="B218" s="157">
        <v>30</v>
      </c>
      <c r="C218" s="156"/>
      <c r="D218" s="156">
        <f t="shared" ref="D218:AE218" si="50">SUM(D214:D217)</f>
        <v>0</v>
      </c>
      <c r="E218" s="156">
        <f t="shared" si="50"/>
        <v>0</v>
      </c>
      <c r="F218" s="156">
        <f t="shared" si="50"/>
        <v>0</v>
      </c>
      <c r="G218" s="156">
        <f t="shared" si="50"/>
        <v>0</v>
      </c>
      <c r="H218" s="156">
        <f t="shared" si="50"/>
        <v>0</v>
      </c>
      <c r="I218" s="156">
        <f t="shared" si="50"/>
        <v>0</v>
      </c>
      <c r="J218" s="156">
        <f t="shared" si="50"/>
        <v>0</v>
      </c>
      <c r="K218" s="156">
        <f t="shared" si="50"/>
        <v>0</v>
      </c>
      <c r="L218" s="156">
        <f t="shared" si="50"/>
        <v>0</v>
      </c>
      <c r="M218" s="156">
        <f t="shared" si="50"/>
        <v>0</v>
      </c>
      <c r="N218" s="156">
        <f t="shared" si="50"/>
        <v>0</v>
      </c>
      <c r="O218" s="156">
        <f t="shared" si="50"/>
        <v>0</v>
      </c>
      <c r="P218" s="156">
        <f t="shared" si="50"/>
        <v>0</v>
      </c>
      <c r="Q218" s="156">
        <f t="shared" si="50"/>
        <v>0</v>
      </c>
      <c r="R218" s="156">
        <f t="shared" si="50"/>
        <v>0</v>
      </c>
      <c r="S218" s="156">
        <f t="shared" si="50"/>
        <v>0</v>
      </c>
      <c r="T218" s="156">
        <f t="shared" si="50"/>
        <v>0</v>
      </c>
      <c r="U218" s="156">
        <f t="shared" si="50"/>
        <v>0</v>
      </c>
      <c r="V218" s="156">
        <f t="shared" si="50"/>
        <v>0</v>
      </c>
      <c r="W218" s="156">
        <f t="shared" si="50"/>
        <v>0</v>
      </c>
      <c r="X218" s="156">
        <f t="shared" si="50"/>
        <v>0</v>
      </c>
      <c r="Y218" s="156">
        <f t="shared" si="50"/>
        <v>0</v>
      </c>
      <c r="Z218" s="156">
        <f t="shared" si="50"/>
        <v>0</v>
      </c>
      <c r="AA218" s="156">
        <f t="shared" si="50"/>
        <v>0</v>
      </c>
      <c r="AB218" s="156">
        <f t="shared" si="50"/>
        <v>0</v>
      </c>
      <c r="AC218" s="156">
        <f t="shared" si="50"/>
        <v>0</v>
      </c>
      <c r="AD218" s="156">
        <f t="shared" si="50"/>
        <v>0</v>
      </c>
      <c r="AE218" s="156">
        <f t="shared" si="50"/>
        <v>0</v>
      </c>
      <c r="AF218" s="143">
        <f t="shared" si="46"/>
        <v>0</v>
      </c>
    </row>
    <row r="219" spans="1:32" x14ac:dyDescent="0.35">
      <c r="A219" s="150" t="s">
        <v>444</v>
      </c>
      <c r="B219" s="144">
        <v>24</v>
      </c>
      <c r="C219" s="148" t="s">
        <v>344</v>
      </c>
      <c r="D219" s="148"/>
      <c r="E219" s="148"/>
      <c r="F219" s="148"/>
      <c r="G219" s="151">
        <f>SUM(D219:F219)</f>
        <v>0</v>
      </c>
      <c r="H219" s="148"/>
      <c r="I219" s="148"/>
      <c r="J219" s="148"/>
      <c r="K219" s="151">
        <f>SUM(H219:J219)</f>
        <v>0</v>
      </c>
      <c r="L219" s="148"/>
      <c r="M219" s="148"/>
      <c r="N219" s="148"/>
      <c r="O219" s="151">
        <f>SUM(L219:N219)</f>
        <v>0</v>
      </c>
      <c r="P219" s="148"/>
      <c r="Q219" s="148"/>
      <c r="R219" s="148"/>
      <c r="S219" s="151">
        <f>SUM(P219:R219)</f>
        <v>0</v>
      </c>
      <c r="T219" s="148"/>
      <c r="U219" s="148"/>
      <c r="V219" s="148"/>
      <c r="W219" s="151">
        <f>SUM(T219:V219)</f>
        <v>0</v>
      </c>
      <c r="X219" s="148"/>
      <c r="Y219" s="148"/>
      <c r="Z219" s="148"/>
      <c r="AA219" s="151">
        <f>SUM(X219:Z219)</f>
        <v>0</v>
      </c>
      <c r="AB219" s="148"/>
      <c r="AC219" s="148"/>
      <c r="AD219" s="148"/>
      <c r="AE219" s="151">
        <f>SUM(AB219:AD219)</f>
        <v>0</v>
      </c>
      <c r="AF219" s="143">
        <f t="shared" si="46"/>
        <v>0</v>
      </c>
    </row>
    <row r="220" spans="1:32" x14ac:dyDescent="0.35">
      <c r="A220" s="199" t="s">
        <v>445</v>
      </c>
      <c r="B220" s="144"/>
      <c r="C220" s="153" t="s">
        <v>346</v>
      </c>
      <c r="D220" s="153"/>
      <c r="E220" s="153"/>
      <c r="F220" s="153"/>
      <c r="G220" s="151">
        <f>SUM(D220:F220)</f>
        <v>0</v>
      </c>
      <c r="H220" s="153"/>
      <c r="I220" s="153"/>
      <c r="J220" s="153"/>
      <c r="K220" s="151">
        <f>SUM(H220:J220)</f>
        <v>0</v>
      </c>
      <c r="L220" s="153"/>
      <c r="M220" s="153"/>
      <c r="N220" s="153"/>
      <c r="O220" s="151">
        <f>SUM(L220:N220)</f>
        <v>0</v>
      </c>
      <c r="P220" s="153"/>
      <c r="Q220" s="153"/>
      <c r="R220" s="153"/>
      <c r="S220" s="151">
        <f>SUM(P220:R220)</f>
        <v>0</v>
      </c>
      <c r="T220" s="153"/>
      <c r="U220" s="153"/>
      <c r="V220" s="153"/>
      <c r="W220" s="151">
        <f>SUM(T220:V220)</f>
        <v>0</v>
      </c>
      <c r="X220" s="153"/>
      <c r="Y220" s="153"/>
      <c r="Z220" s="153"/>
      <c r="AA220" s="151">
        <f>SUM(X220:Z220)</f>
        <v>0</v>
      </c>
      <c r="AB220" s="153"/>
      <c r="AC220" s="153"/>
      <c r="AD220" s="153"/>
      <c r="AE220" s="151">
        <f>SUM(AB220:AD220)</f>
        <v>0</v>
      </c>
      <c r="AF220" s="143">
        <f t="shared" si="46"/>
        <v>0</v>
      </c>
    </row>
    <row r="221" spans="1:32" x14ac:dyDescent="0.35">
      <c r="A221" s="199"/>
      <c r="B221" s="144"/>
      <c r="C221" s="148" t="s">
        <v>348</v>
      </c>
      <c r="D221" s="148"/>
      <c r="E221" s="148"/>
      <c r="F221" s="148"/>
      <c r="G221" s="151">
        <f>SUM(D221:F221)</f>
        <v>0</v>
      </c>
      <c r="H221" s="148"/>
      <c r="I221" s="148"/>
      <c r="J221" s="148"/>
      <c r="K221" s="151">
        <f>SUM(H221:J221)</f>
        <v>0</v>
      </c>
      <c r="L221" s="148"/>
      <c r="M221" s="148"/>
      <c r="N221" s="148"/>
      <c r="O221" s="151">
        <f>SUM(L221:N221)</f>
        <v>0</v>
      </c>
      <c r="P221" s="148"/>
      <c r="Q221" s="148"/>
      <c r="R221" s="148"/>
      <c r="S221" s="151">
        <f>SUM(P221:R221)</f>
        <v>0</v>
      </c>
      <c r="T221" s="148"/>
      <c r="U221" s="148"/>
      <c r="V221" s="148"/>
      <c r="W221" s="151">
        <f>SUM(T221:V221)</f>
        <v>0</v>
      </c>
      <c r="X221" s="148"/>
      <c r="Y221" s="148"/>
      <c r="Z221" s="148"/>
      <c r="AA221" s="151">
        <f>SUM(X221:Z221)</f>
        <v>0</v>
      </c>
      <c r="AB221" s="148"/>
      <c r="AC221" s="148"/>
      <c r="AD221" s="148"/>
      <c r="AE221" s="151">
        <f>SUM(AB221:AD221)</f>
        <v>0</v>
      </c>
      <c r="AF221" s="143">
        <f t="shared" si="46"/>
        <v>0</v>
      </c>
    </row>
    <row r="222" spans="1:32" x14ac:dyDescent="0.35">
      <c r="A222" s="199"/>
      <c r="B222" s="144"/>
      <c r="C222" s="153" t="s">
        <v>365</v>
      </c>
      <c r="D222" s="153"/>
      <c r="E222" s="153"/>
      <c r="F222" s="153"/>
      <c r="G222" s="151">
        <f>SUM(D222:F222)</f>
        <v>0</v>
      </c>
      <c r="H222" s="153"/>
      <c r="I222" s="153"/>
      <c r="J222" s="153"/>
      <c r="K222" s="151">
        <f>SUM(H222:J222)</f>
        <v>0</v>
      </c>
      <c r="L222" s="153"/>
      <c r="M222" s="153"/>
      <c r="N222" s="153"/>
      <c r="O222" s="151">
        <f>SUM(L222:N222)</f>
        <v>0</v>
      </c>
      <c r="P222" s="153"/>
      <c r="Q222" s="153"/>
      <c r="R222" s="153"/>
      <c r="S222" s="151">
        <f>SUM(P222:R222)</f>
        <v>0</v>
      </c>
      <c r="T222" s="153"/>
      <c r="U222" s="153"/>
      <c r="V222" s="153"/>
      <c r="W222" s="151">
        <f>SUM(T222:V222)</f>
        <v>0</v>
      </c>
      <c r="X222" s="153"/>
      <c r="Y222" s="153"/>
      <c r="Z222" s="153"/>
      <c r="AA222" s="151">
        <f>SUM(X222:Z222)</f>
        <v>0</v>
      </c>
      <c r="AB222" s="153"/>
      <c r="AC222" s="153"/>
      <c r="AD222" s="153"/>
      <c r="AE222" s="151">
        <f>SUM(AB222:AD222)</f>
        <v>0</v>
      </c>
      <c r="AF222" s="143">
        <f t="shared" si="46"/>
        <v>0</v>
      </c>
    </row>
    <row r="223" spans="1:32" x14ac:dyDescent="0.35">
      <c r="A223" s="156" t="s">
        <v>444</v>
      </c>
      <c r="B223" s="157">
        <v>24</v>
      </c>
      <c r="C223" s="156"/>
      <c r="D223" s="156">
        <f t="shared" ref="D223:AE223" si="51">SUM(D219:D222)</f>
        <v>0</v>
      </c>
      <c r="E223" s="156">
        <f t="shared" si="51"/>
        <v>0</v>
      </c>
      <c r="F223" s="156">
        <f t="shared" si="51"/>
        <v>0</v>
      </c>
      <c r="G223" s="156">
        <f t="shared" si="51"/>
        <v>0</v>
      </c>
      <c r="H223" s="156">
        <f t="shared" si="51"/>
        <v>0</v>
      </c>
      <c r="I223" s="156">
        <f t="shared" si="51"/>
        <v>0</v>
      </c>
      <c r="J223" s="156">
        <f t="shared" si="51"/>
        <v>0</v>
      </c>
      <c r="K223" s="156">
        <f t="shared" si="51"/>
        <v>0</v>
      </c>
      <c r="L223" s="156">
        <f t="shared" si="51"/>
        <v>0</v>
      </c>
      <c r="M223" s="156">
        <f t="shared" si="51"/>
        <v>0</v>
      </c>
      <c r="N223" s="156">
        <f t="shared" si="51"/>
        <v>0</v>
      </c>
      <c r="O223" s="156">
        <f t="shared" si="51"/>
        <v>0</v>
      </c>
      <c r="P223" s="156">
        <f t="shared" si="51"/>
        <v>0</v>
      </c>
      <c r="Q223" s="156">
        <f t="shared" si="51"/>
        <v>0</v>
      </c>
      <c r="R223" s="156">
        <f t="shared" si="51"/>
        <v>0</v>
      </c>
      <c r="S223" s="156">
        <f t="shared" si="51"/>
        <v>0</v>
      </c>
      <c r="T223" s="156">
        <f t="shared" si="51"/>
        <v>0</v>
      </c>
      <c r="U223" s="156">
        <f t="shared" si="51"/>
        <v>0</v>
      </c>
      <c r="V223" s="156">
        <f t="shared" si="51"/>
        <v>0</v>
      </c>
      <c r="W223" s="156">
        <f t="shared" si="51"/>
        <v>0</v>
      </c>
      <c r="X223" s="156">
        <f t="shared" si="51"/>
        <v>0</v>
      </c>
      <c r="Y223" s="156">
        <f t="shared" si="51"/>
        <v>0</v>
      </c>
      <c r="Z223" s="156">
        <f t="shared" si="51"/>
        <v>0</v>
      </c>
      <c r="AA223" s="156">
        <f t="shared" si="51"/>
        <v>0</v>
      </c>
      <c r="AB223" s="156">
        <f t="shared" si="51"/>
        <v>0</v>
      </c>
      <c r="AC223" s="156">
        <f t="shared" si="51"/>
        <v>0</v>
      </c>
      <c r="AD223" s="156">
        <f t="shared" si="51"/>
        <v>0</v>
      </c>
      <c r="AE223" s="156">
        <f t="shared" si="51"/>
        <v>0</v>
      </c>
      <c r="AF223" s="143">
        <f t="shared" si="46"/>
        <v>0</v>
      </c>
    </row>
    <row r="224" spans="1:32" x14ac:dyDescent="0.35">
      <c r="A224" s="150" t="s">
        <v>446</v>
      </c>
      <c r="B224" s="144" t="s">
        <v>447</v>
      </c>
      <c r="C224" s="148" t="s">
        <v>344</v>
      </c>
      <c r="D224" s="148"/>
      <c r="E224" s="148"/>
      <c r="F224" s="148"/>
      <c r="G224" s="151">
        <f>SUM(D224:F224)</f>
        <v>0</v>
      </c>
      <c r="H224" s="148"/>
      <c r="I224" s="148"/>
      <c r="J224" s="148"/>
      <c r="K224" s="151">
        <f>SUM(H224:J224)</f>
        <v>0</v>
      </c>
      <c r="L224" s="148"/>
      <c r="M224" s="148"/>
      <c r="N224" s="148"/>
      <c r="O224" s="151">
        <f>SUM(L224:N224)</f>
        <v>0</v>
      </c>
      <c r="P224" s="148"/>
      <c r="Q224" s="148"/>
      <c r="R224" s="148"/>
      <c r="S224" s="151">
        <f>SUM(P224:R224)</f>
        <v>0</v>
      </c>
      <c r="T224" s="148"/>
      <c r="U224" s="148"/>
      <c r="V224" s="148"/>
      <c r="W224" s="151">
        <f>SUM(T224:V224)</f>
        <v>0</v>
      </c>
      <c r="X224" s="148"/>
      <c r="Y224" s="148"/>
      <c r="Z224" s="148"/>
      <c r="AA224" s="151">
        <f>SUM(X224:Z224)</f>
        <v>0</v>
      </c>
      <c r="AB224" s="148"/>
      <c r="AC224" s="148"/>
      <c r="AD224" s="148"/>
      <c r="AE224" s="151">
        <f>SUM(AB224:AD224)</f>
        <v>0</v>
      </c>
      <c r="AF224" s="143">
        <f t="shared" si="46"/>
        <v>0</v>
      </c>
    </row>
    <row r="225" spans="1:32" x14ac:dyDescent="0.35">
      <c r="A225" s="199" t="s">
        <v>448</v>
      </c>
      <c r="B225" s="144"/>
      <c r="C225" s="153" t="s">
        <v>346</v>
      </c>
      <c r="D225" s="153"/>
      <c r="E225" s="153"/>
      <c r="F225" s="153"/>
      <c r="G225" s="151">
        <f>SUM(D225:F225)</f>
        <v>0</v>
      </c>
      <c r="H225" s="153"/>
      <c r="I225" s="153"/>
      <c r="J225" s="153"/>
      <c r="K225" s="151">
        <f>SUM(H225:J225)</f>
        <v>0</v>
      </c>
      <c r="L225" s="153"/>
      <c r="M225" s="153"/>
      <c r="N225" s="153"/>
      <c r="O225" s="151">
        <f>SUM(L225:N225)</f>
        <v>0</v>
      </c>
      <c r="P225" s="153"/>
      <c r="Q225" s="153"/>
      <c r="R225" s="153"/>
      <c r="S225" s="151">
        <f>SUM(P225:R225)</f>
        <v>0</v>
      </c>
      <c r="T225" s="153"/>
      <c r="U225" s="153"/>
      <c r="V225" s="153"/>
      <c r="W225" s="151">
        <f>SUM(T225:V225)</f>
        <v>0</v>
      </c>
      <c r="X225" s="153"/>
      <c r="Y225" s="153"/>
      <c r="Z225" s="153"/>
      <c r="AA225" s="151">
        <f>SUM(X225:Z225)</f>
        <v>0</v>
      </c>
      <c r="AB225" s="153"/>
      <c r="AC225" s="153"/>
      <c r="AD225" s="153"/>
      <c r="AE225" s="151">
        <f>SUM(AB225:AD225)</f>
        <v>0</v>
      </c>
      <c r="AF225" s="143">
        <f t="shared" si="46"/>
        <v>0</v>
      </c>
    </row>
    <row r="226" spans="1:32" x14ac:dyDescent="0.35">
      <c r="A226" s="199"/>
      <c r="B226" s="144"/>
      <c r="C226" s="148" t="s">
        <v>348</v>
      </c>
      <c r="D226" s="148"/>
      <c r="E226" s="148"/>
      <c r="F226" s="148"/>
      <c r="G226" s="151">
        <f>SUM(D226:F226)</f>
        <v>0</v>
      </c>
      <c r="H226" s="148"/>
      <c r="I226" s="148"/>
      <c r="J226" s="148"/>
      <c r="K226" s="151">
        <f>SUM(H226:J226)</f>
        <v>0</v>
      </c>
      <c r="L226" s="148"/>
      <c r="M226" s="148"/>
      <c r="N226" s="148"/>
      <c r="O226" s="151">
        <f>SUM(L226:N226)</f>
        <v>0</v>
      </c>
      <c r="P226" s="148"/>
      <c r="Q226" s="148"/>
      <c r="R226" s="148"/>
      <c r="S226" s="151">
        <f>SUM(P226:R226)</f>
        <v>0</v>
      </c>
      <c r="T226" s="148"/>
      <c r="U226" s="148"/>
      <c r="V226" s="148"/>
      <c r="W226" s="151">
        <f>SUM(T226:V226)</f>
        <v>0</v>
      </c>
      <c r="X226" s="148"/>
      <c r="Y226" s="148"/>
      <c r="Z226" s="148"/>
      <c r="AA226" s="151">
        <f>SUM(X226:Z226)</f>
        <v>0</v>
      </c>
      <c r="AB226" s="148"/>
      <c r="AC226" s="148"/>
      <c r="AD226" s="148"/>
      <c r="AE226" s="151">
        <f>SUM(AB226:AD226)</f>
        <v>0</v>
      </c>
      <c r="AF226" s="143">
        <f t="shared" si="46"/>
        <v>0</v>
      </c>
    </row>
    <row r="227" spans="1:32" x14ac:dyDescent="0.35">
      <c r="A227" s="199"/>
      <c r="B227" s="144"/>
      <c r="C227" s="153" t="s">
        <v>365</v>
      </c>
      <c r="D227" s="153"/>
      <c r="E227" s="153"/>
      <c r="F227" s="153"/>
      <c r="G227" s="151">
        <f>SUM(D227:F227)</f>
        <v>0</v>
      </c>
      <c r="H227" s="153"/>
      <c r="I227" s="153"/>
      <c r="J227" s="153"/>
      <c r="K227" s="151">
        <f>SUM(H227:J227)</f>
        <v>0</v>
      </c>
      <c r="L227" s="153"/>
      <c r="M227" s="153"/>
      <c r="N227" s="153"/>
      <c r="O227" s="151">
        <f>SUM(L227:N227)</f>
        <v>0</v>
      </c>
      <c r="P227" s="153"/>
      <c r="Q227" s="153"/>
      <c r="R227" s="153"/>
      <c r="S227" s="151">
        <f>SUM(P227:R227)</f>
        <v>0</v>
      </c>
      <c r="T227" s="153"/>
      <c r="U227" s="153"/>
      <c r="V227" s="153"/>
      <c r="W227" s="151">
        <f>SUM(T227:V227)</f>
        <v>0</v>
      </c>
      <c r="X227" s="153"/>
      <c r="Y227" s="153"/>
      <c r="Z227" s="153"/>
      <c r="AA227" s="151">
        <f>SUM(X227:Z227)</f>
        <v>0</v>
      </c>
      <c r="AB227" s="153"/>
      <c r="AC227" s="153"/>
      <c r="AD227" s="153"/>
      <c r="AE227" s="151">
        <f>SUM(AB227:AD227)</f>
        <v>0</v>
      </c>
      <c r="AF227" s="143">
        <f t="shared" si="46"/>
        <v>0</v>
      </c>
    </row>
    <row r="228" spans="1:32" x14ac:dyDescent="0.35">
      <c r="A228" s="156" t="s">
        <v>446</v>
      </c>
      <c r="B228" s="157" t="s">
        <v>447</v>
      </c>
      <c r="C228" s="156"/>
      <c r="D228" s="156">
        <f t="shared" ref="D228:AE228" si="52">SUM(D224:D227)</f>
        <v>0</v>
      </c>
      <c r="E228" s="156">
        <f t="shared" si="52"/>
        <v>0</v>
      </c>
      <c r="F228" s="156">
        <f t="shared" si="52"/>
        <v>0</v>
      </c>
      <c r="G228" s="156">
        <f t="shared" si="52"/>
        <v>0</v>
      </c>
      <c r="H228" s="156">
        <f t="shared" si="52"/>
        <v>0</v>
      </c>
      <c r="I228" s="156">
        <f t="shared" si="52"/>
        <v>0</v>
      </c>
      <c r="J228" s="156">
        <f t="shared" si="52"/>
        <v>0</v>
      </c>
      <c r="K228" s="156">
        <f t="shared" si="52"/>
        <v>0</v>
      </c>
      <c r="L228" s="156">
        <f t="shared" si="52"/>
        <v>0</v>
      </c>
      <c r="M228" s="156">
        <f t="shared" si="52"/>
        <v>0</v>
      </c>
      <c r="N228" s="156">
        <f t="shared" si="52"/>
        <v>0</v>
      </c>
      <c r="O228" s="156">
        <f t="shared" si="52"/>
        <v>0</v>
      </c>
      <c r="P228" s="156">
        <f t="shared" si="52"/>
        <v>0</v>
      </c>
      <c r="Q228" s="156">
        <f t="shared" si="52"/>
        <v>0</v>
      </c>
      <c r="R228" s="156">
        <f t="shared" si="52"/>
        <v>0</v>
      </c>
      <c r="S228" s="156">
        <f t="shared" si="52"/>
        <v>0</v>
      </c>
      <c r="T228" s="156">
        <f t="shared" si="52"/>
        <v>0</v>
      </c>
      <c r="U228" s="156">
        <f t="shared" si="52"/>
        <v>0</v>
      </c>
      <c r="V228" s="156">
        <f t="shared" si="52"/>
        <v>0</v>
      </c>
      <c r="W228" s="156">
        <f t="shared" si="52"/>
        <v>0</v>
      </c>
      <c r="X228" s="156">
        <f t="shared" si="52"/>
        <v>0</v>
      </c>
      <c r="Y228" s="156">
        <f t="shared" si="52"/>
        <v>0</v>
      </c>
      <c r="Z228" s="156">
        <f t="shared" si="52"/>
        <v>0</v>
      </c>
      <c r="AA228" s="156">
        <f t="shared" si="52"/>
        <v>0</v>
      </c>
      <c r="AB228" s="156">
        <f t="shared" si="52"/>
        <v>0</v>
      </c>
      <c r="AC228" s="156">
        <f t="shared" si="52"/>
        <v>0</v>
      </c>
      <c r="AD228" s="156">
        <f t="shared" si="52"/>
        <v>0</v>
      </c>
      <c r="AE228" s="156">
        <f t="shared" si="52"/>
        <v>0</v>
      </c>
      <c r="AF228" s="143">
        <f t="shared" si="46"/>
        <v>0</v>
      </c>
    </row>
    <row r="229" spans="1:32" x14ac:dyDescent="0.35">
      <c r="A229" s="150" t="s">
        <v>449</v>
      </c>
      <c r="B229" s="144">
        <v>26</v>
      </c>
      <c r="C229" s="148" t="s">
        <v>344</v>
      </c>
      <c r="D229" s="148"/>
      <c r="E229" s="148"/>
      <c r="F229" s="148"/>
      <c r="G229" s="151">
        <f>SUM(D229:F229)</f>
        <v>0</v>
      </c>
      <c r="H229" s="148"/>
      <c r="I229" s="148"/>
      <c r="J229" s="148"/>
      <c r="K229" s="151">
        <f>SUM(H229:J229)</f>
        <v>0</v>
      </c>
      <c r="L229" s="148"/>
      <c r="M229" s="148"/>
      <c r="N229" s="148"/>
      <c r="O229" s="151">
        <f>SUM(L229:N229)</f>
        <v>0</v>
      </c>
      <c r="P229" s="148"/>
      <c r="Q229" s="148"/>
      <c r="R229" s="148"/>
      <c r="S229" s="151">
        <f>SUM(P229:R229)</f>
        <v>0</v>
      </c>
      <c r="T229" s="148"/>
      <c r="U229" s="148"/>
      <c r="V229" s="148"/>
      <c r="W229" s="151">
        <f>SUM(T229:V229)</f>
        <v>0</v>
      </c>
      <c r="X229" s="148"/>
      <c r="Y229" s="148"/>
      <c r="Z229" s="148"/>
      <c r="AA229" s="151">
        <f>SUM(X229:Z229)</f>
        <v>0</v>
      </c>
      <c r="AB229" s="148"/>
      <c r="AC229" s="148"/>
      <c r="AD229" s="148"/>
      <c r="AE229" s="151">
        <f>SUM(AB229:AD229)</f>
        <v>0</v>
      </c>
      <c r="AF229" s="143">
        <f t="shared" si="46"/>
        <v>0</v>
      </c>
    </row>
    <row r="230" spans="1:32" x14ac:dyDescent="0.35">
      <c r="A230" s="199" t="s">
        <v>520</v>
      </c>
      <c r="B230" s="144"/>
      <c r="C230" s="153" t="s">
        <v>346</v>
      </c>
      <c r="D230" s="153"/>
      <c r="E230" s="153"/>
      <c r="F230" s="153"/>
      <c r="G230" s="151">
        <f>SUM(D230:F230)</f>
        <v>0</v>
      </c>
      <c r="H230" s="153"/>
      <c r="I230" s="153"/>
      <c r="J230" s="153"/>
      <c r="K230" s="151">
        <f>SUM(H230:J230)</f>
        <v>0</v>
      </c>
      <c r="L230" s="153"/>
      <c r="M230" s="153"/>
      <c r="N230" s="153"/>
      <c r="O230" s="151">
        <f>SUM(L230:N230)</f>
        <v>0</v>
      </c>
      <c r="P230" s="153"/>
      <c r="Q230" s="153"/>
      <c r="R230" s="153"/>
      <c r="S230" s="151">
        <f>SUM(P230:R230)</f>
        <v>0</v>
      </c>
      <c r="T230" s="153"/>
      <c r="U230" s="153"/>
      <c r="V230" s="153"/>
      <c r="W230" s="151">
        <f>SUM(T230:V230)</f>
        <v>0</v>
      </c>
      <c r="X230" s="153"/>
      <c r="Y230" s="153"/>
      <c r="Z230" s="153"/>
      <c r="AA230" s="151">
        <f>SUM(X230:Z230)</f>
        <v>0</v>
      </c>
      <c r="AB230" s="153"/>
      <c r="AC230" s="153"/>
      <c r="AD230" s="153"/>
      <c r="AE230" s="151">
        <f>SUM(AB230:AD230)</f>
        <v>0</v>
      </c>
      <c r="AF230" s="143">
        <f t="shared" si="46"/>
        <v>0</v>
      </c>
    </row>
    <row r="231" spans="1:32" x14ac:dyDescent="0.35">
      <c r="A231" s="199"/>
      <c r="B231" s="144"/>
      <c r="C231" s="148" t="s">
        <v>348</v>
      </c>
      <c r="D231" s="148"/>
      <c r="E231" s="148"/>
      <c r="F231" s="148"/>
      <c r="G231" s="151">
        <f>SUM(D231:F231)</f>
        <v>0</v>
      </c>
      <c r="H231" s="148"/>
      <c r="I231" s="148"/>
      <c r="J231" s="148"/>
      <c r="K231" s="151">
        <f>SUM(H231:J231)</f>
        <v>0</v>
      </c>
      <c r="L231" s="148"/>
      <c r="M231" s="148"/>
      <c r="N231" s="148"/>
      <c r="O231" s="151">
        <f>SUM(L231:N231)</f>
        <v>0</v>
      </c>
      <c r="P231" s="148"/>
      <c r="Q231" s="148"/>
      <c r="R231" s="148"/>
      <c r="S231" s="151">
        <f>SUM(P231:R231)</f>
        <v>0</v>
      </c>
      <c r="T231" s="148"/>
      <c r="U231" s="148"/>
      <c r="V231" s="148"/>
      <c r="W231" s="151">
        <f>SUM(T231:V231)</f>
        <v>0</v>
      </c>
      <c r="X231" s="148"/>
      <c r="Y231" s="148"/>
      <c r="Z231" s="148"/>
      <c r="AA231" s="151">
        <f>SUM(X231:Z231)</f>
        <v>0</v>
      </c>
      <c r="AB231" s="148"/>
      <c r="AC231" s="148"/>
      <c r="AD231" s="148"/>
      <c r="AE231" s="151">
        <f>SUM(AB231:AD231)</f>
        <v>0</v>
      </c>
      <c r="AF231" s="143">
        <f t="shared" si="46"/>
        <v>0</v>
      </c>
    </row>
    <row r="232" spans="1:32" x14ac:dyDescent="0.35">
      <c r="A232" s="199"/>
      <c r="B232" s="144"/>
      <c r="C232" s="153" t="s">
        <v>365</v>
      </c>
      <c r="D232" s="153"/>
      <c r="E232" s="153"/>
      <c r="F232" s="153"/>
      <c r="G232" s="151">
        <f>SUM(D232:F232)</f>
        <v>0</v>
      </c>
      <c r="H232" s="153"/>
      <c r="I232" s="153"/>
      <c r="J232" s="153"/>
      <c r="K232" s="151">
        <f>SUM(H232:J232)</f>
        <v>0</v>
      </c>
      <c r="L232" s="153"/>
      <c r="M232" s="153"/>
      <c r="N232" s="153"/>
      <c r="O232" s="151">
        <f>SUM(L232:N232)</f>
        <v>0</v>
      </c>
      <c r="P232" s="153"/>
      <c r="Q232" s="153"/>
      <c r="R232" s="153"/>
      <c r="S232" s="151">
        <f>SUM(P232:R232)</f>
        <v>0</v>
      </c>
      <c r="T232" s="153"/>
      <c r="U232" s="153"/>
      <c r="V232" s="153"/>
      <c r="W232" s="151">
        <f>SUM(T232:V232)</f>
        <v>0</v>
      </c>
      <c r="X232" s="153"/>
      <c r="Y232" s="153"/>
      <c r="Z232" s="153"/>
      <c r="AA232" s="151">
        <f>SUM(X232:Z232)</f>
        <v>0</v>
      </c>
      <c r="AB232" s="153"/>
      <c r="AC232" s="153"/>
      <c r="AD232" s="153"/>
      <c r="AE232" s="151">
        <f>SUM(AB232:AD232)</f>
        <v>0</v>
      </c>
      <c r="AF232" s="143">
        <f t="shared" si="46"/>
        <v>0</v>
      </c>
    </row>
    <row r="233" spans="1:32" x14ac:dyDescent="0.35">
      <c r="A233" s="156" t="s">
        <v>520</v>
      </c>
      <c r="B233" s="157"/>
      <c r="C233" s="156"/>
      <c r="D233" s="156">
        <f t="shared" ref="D233:AE233" si="53">SUM(D229:D232)</f>
        <v>0</v>
      </c>
      <c r="E233" s="156">
        <f t="shared" si="53"/>
        <v>0</v>
      </c>
      <c r="F233" s="156">
        <f t="shared" si="53"/>
        <v>0</v>
      </c>
      <c r="G233" s="156">
        <f t="shared" si="53"/>
        <v>0</v>
      </c>
      <c r="H233" s="156">
        <f t="shared" si="53"/>
        <v>0</v>
      </c>
      <c r="I233" s="156">
        <f t="shared" si="53"/>
        <v>0</v>
      </c>
      <c r="J233" s="156">
        <f t="shared" si="53"/>
        <v>0</v>
      </c>
      <c r="K233" s="156">
        <f t="shared" si="53"/>
        <v>0</v>
      </c>
      <c r="L233" s="156">
        <f t="shared" si="53"/>
        <v>0</v>
      </c>
      <c r="M233" s="156">
        <f t="shared" si="53"/>
        <v>0</v>
      </c>
      <c r="N233" s="156">
        <f t="shared" si="53"/>
        <v>0</v>
      </c>
      <c r="O233" s="156">
        <f t="shared" si="53"/>
        <v>0</v>
      </c>
      <c r="P233" s="156">
        <f t="shared" si="53"/>
        <v>0</v>
      </c>
      <c r="Q233" s="156">
        <f t="shared" si="53"/>
        <v>0</v>
      </c>
      <c r="R233" s="156">
        <f t="shared" si="53"/>
        <v>0</v>
      </c>
      <c r="S233" s="156">
        <f t="shared" si="53"/>
        <v>0</v>
      </c>
      <c r="T233" s="156">
        <f t="shared" si="53"/>
        <v>0</v>
      </c>
      <c r="U233" s="156">
        <f t="shared" si="53"/>
        <v>0</v>
      </c>
      <c r="V233" s="156">
        <f t="shared" si="53"/>
        <v>0</v>
      </c>
      <c r="W233" s="156">
        <f t="shared" si="53"/>
        <v>0</v>
      </c>
      <c r="X233" s="156">
        <f t="shared" si="53"/>
        <v>0</v>
      </c>
      <c r="Y233" s="156">
        <f t="shared" si="53"/>
        <v>0</v>
      </c>
      <c r="Z233" s="156">
        <f t="shared" si="53"/>
        <v>0</v>
      </c>
      <c r="AA233" s="156">
        <f t="shared" si="53"/>
        <v>0</v>
      </c>
      <c r="AB233" s="156">
        <f t="shared" si="53"/>
        <v>0</v>
      </c>
      <c r="AC233" s="156">
        <f t="shared" si="53"/>
        <v>0</v>
      </c>
      <c r="AD233" s="156">
        <f t="shared" si="53"/>
        <v>0</v>
      </c>
      <c r="AE233" s="156">
        <f t="shared" si="53"/>
        <v>0</v>
      </c>
      <c r="AF233" s="143">
        <f t="shared" si="46"/>
        <v>0</v>
      </c>
    </row>
    <row r="234" spans="1:32" x14ac:dyDescent="0.35">
      <c r="A234" s="199" t="s">
        <v>450</v>
      </c>
      <c r="B234" s="144"/>
      <c r="C234" s="148" t="s">
        <v>344</v>
      </c>
      <c r="D234" s="148"/>
      <c r="E234" s="148"/>
      <c r="F234" s="148"/>
      <c r="G234" s="151">
        <f>SUM(D234:F234)</f>
        <v>0</v>
      </c>
      <c r="H234" s="148"/>
      <c r="I234" s="148"/>
      <c r="J234" s="148"/>
      <c r="K234" s="151">
        <f>SUM(H234:J234)</f>
        <v>0</v>
      </c>
      <c r="L234" s="148">
        <v>1</v>
      </c>
      <c r="M234" s="148"/>
      <c r="N234" s="148"/>
      <c r="O234" s="151">
        <f>SUM(L234:N234)</f>
        <v>1</v>
      </c>
      <c r="P234" s="148">
        <v>1</v>
      </c>
      <c r="Q234" s="148"/>
      <c r="R234" s="148"/>
      <c r="S234" s="151">
        <f>SUM(P234:R234)</f>
        <v>1</v>
      </c>
      <c r="T234" s="148">
        <v>20</v>
      </c>
      <c r="U234" s="148">
        <v>1</v>
      </c>
      <c r="V234" s="148">
        <v>1</v>
      </c>
      <c r="W234" s="151">
        <f>SUM(T234:V234)</f>
        <v>22</v>
      </c>
      <c r="X234" s="148"/>
      <c r="Y234" s="148"/>
      <c r="Z234" s="148"/>
      <c r="AA234" s="151">
        <f>SUM(X234:Z234)</f>
        <v>0</v>
      </c>
      <c r="AB234" s="148"/>
      <c r="AC234" s="148"/>
      <c r="AD234" s="148"/>
      <c r="AE234" s="151">
        <f>SUM(AB234:AD234)</f>
        <v>0</v>
      </c>
      <c r="AF234" s="143">
        <f t="shared" si="46"/>
        <v>24</v>
      </c>
    </row>
    <row r="235" spans="1:32" x14ac:dyDescent="0.35">
      <c r="A235" s="199"/>
      <c r="B235" s="144"/>
      <c r="C235" s="153" t="s">
        <v>346</v>
      </c>
      <c r="D235" s="153"/>
      <c r="E235" s="153"/>
      <c r="F235" s="153"/>
      <c r="G235" s="151">
        <f>SUM(D235:F235)</f>
        <v>0</v>
      </c>
      <c r="H235" s="153"/>
      <c r="I235" s="153"/>
      <c r="J235" s="153"/>
      <c r="K235" s="151">
        <f>SUM(H235:J235)</f>
        <v>0</v>
      </c>
      <c r="L235" s="153"/>
      <c r="M235" s="153"/>
      <c r="N235" s="153"/>
      <c r="O235" s="151">
        <f>SUM(L235:N235)</f>
        <v>0</v>
      </c>
      <c r="P235" s="153">
        <v>1</v>
      </c>
      <c r="Q235" s="153"/>
      <c r="R235" s="153">
        <v>1</v>
      </c>
      <c r="S235" s="151">
        <f>SUM(P235:R235)</f>
        <v>2</v>
      </c>
      <c r="T235" s="153">
        <v>3</v>
      </c>
      <c r="U235" s="153"/>
      <c r="V235" s="153"/>
      <c r="W235" s="151">
        <f>SUM(T235:V235)</f>
        <v>3</v>
      </c>
      <c r="X235" s="153">
        <v>1</v>
      </c>
      <c r="Y235" s="153"/>
      <c r="Z235" s="153"/>
      <c r="AA235" s="151">
        <f>SUM(X235:Z235)</f>
        <v>1</v>
      </c>
      <c r="AB235" s="153"/>
      <c r="AC235" s="153"/>
      <c r="AD235" s="153"/>
      <c r="AE235" s="151">
        <f>SUM(AB235:AD235)</f>
        <v>0</v>
      </c>
      <c r="AF235" s="143">
        <f t="shared" si="46"/>
        <v>6</v>
      </c>
    </row>
    <row r="236" spans="1:32" x14ac:dyDescent="0.35">
      <c r="A236" s="199"/>
      <c r="B236" s="144"/>
      <c r="C236" s="148" t="s">
        <v>348</v>
      </c>
      <c r="D236" s="148"/>
      <c r="E236" s="148"/>
      <c r="F236" s="148"/>
      <c r="G236" s="151">
        <f>SUM(D236:F236)</f>
        <v>0</v>
      </c>
      <c r="H236" s="148"/>
      <c r="I236" s="148"/>
      <c r="J236" s="148"/>
      <c r="K236" s="151">
        <f>SUM(H236:J236)</f>
        <v>0</v>
      </c>
      <c r="L236" s="148"/>
      <c r="M236" s="148"/>
      <c r="N236" s="148"/>
      <c r="O236" s="151">
        <f>SUM(L236:N236)</f>
        <v>0</v>
      </c>
      <c r="P236" s="148"/>
      <c r="Q236" s="148"/>
      <c r="R236" s="148"/>
      <c r="S236" s="151">
        <f>SUM(P236:R236)</f>
        <v>0</v>
      </c>
      <c r="T236" s="148">
        <v>3</v>
      </c>
      <c r="U236" s="148"/>
      <c r="V236" s="148"/>
      <c r="W236" s="151">
        <f>SUM(T236:V236)</f>
        <v>3</v>
      </c>
      <c r="X236" s="148"/>
      <c r="Y236" s="148"/>
      <c r="Z236" s="148">
        <v>2</v>
      </c>
      <c r="AA236" s="151">
        <f>SUM(X236:Z236)</f>
        <v>2</v>
      </c>
      <c r="AB236" s="148"/>
      <c r="AC236" s="148"/>
      <c r="AD236" s="148"/>
      <c r="AE236" s="151">
        <f>SUM(AB236:AD236)</f>
        <v>0</v>
      </c>
      <c r="AF236" s="143">
        <f t="shared" si="46"/>
        <v>5</v>
      </c>
    </row>
    <row r="237" spans="1:32" x14ac:dyDescent="0.35">
      <c r="A237" s="199"/>
      <c r="B237" s="144"/>
      <c r="C237" s="153" t="s">
        <v>365</v>
      </c>
      <c r="D237" s="153"/>
      <c r="E237" s="153"/>
      <c r="F237" s="153"/>
      <c r="G237" s="151">
        <f>SUM(D237:F237)</f>
        <v>0</v>
      </c>
      <c r="H237" s="153"/>
      <c r="I237" s="153"/>
      <c r="J237" s="153"/>
      <c r="K237" s="151">
        <f>SUM(H237:J237)</f>
        <v>0</v>
      </c>
      <c r="L237" s="153"/>
      <c r="M237" s="153"/>
      <c r="N237" s="153"/>
      <c r="O237" s="151">
        <f>SUM(L237:N237)</f>
        <v>0</v>
      </c>
      <c r="P237" s="153"/>
      <c r="Q237" s="153"/>
      <c r="R237" s="153"/>
      <c r="S237" s="151">
        <f>SUM(P237:R237)</f>
        <v>0</v>
      </c>
      <c r="T237" s="153"/>
      <c r="U237" s="153"/>
      <c r="V237" s="153"/>
      <c r="W237" s="151">
        <f>SUM(T237:V237)</f>
        <v>0</v>
      </c>
      <c r="X237" s="153"/>
      <c r="Y237" s="153"/>
      <c r="Z237" s="153"/>
      <c r="AA237" s="151">
        <f>SUM(X237:Z237)</f>
        <v>0</v>
      </c>
      <c r="AB237" s="153"/>
      <c r="AC237" s="153"/>
      <c r="AD237" s="153"/>
      <c r="AE237" s="151">
        <f>SUM(AB237:AD237)</f>
        <v>0</v>
      </c>
      <c r="AF237" s="143">
        <f t="shared" si="46"/>
        <v>0</v>
      </c>
    </row>
    <row r="238" spans="1:32" x14ac:dyDescent="0.35">
      <c r="A238" s="161" t="s">
        <v>451</v>
      </c>
      <c r="B238" s="157"/>
      <c r="C238" s="156"/>
      <c r="D238" s="156">
        <f t="shared" ref="D238:AE238" si="54">SUM(D234:D237)</f>
        <v>0</v>
      </c>
      <c r="E238" s="156">
        <f t="shared" si="54"/>
        <v>0</v>
      </c>
      <c r="F238" s="156">
        <f t="shared" si="54"/>
        <v>0</v>
      </c>
      <c r="G238" s="156">
        <f t="shared" si="54"/>
        <v>0</v>
      </c>
      <c r="H238" s="156">
        <f t="shared" si="54"/>
        <v>0</v>
      </c>
      <c r="I238" s="156">
        <f t="shared" si="54"/>
        <v>0</v>
      </c>
      <c r="J238" s="156">
        <f t="shared" si="54"/>
        <v>0</v>
      </c>
      <c r="K238" s="156">
        <f t="shared" si="54"/>
        <v>0</v>
      </c>
      <c r="L238" s="156">
        <f t="shared" si="54"/>
        <v>1</v>
      </c>
      <c r="M238" s="156">
        <f t="shared" si="54"/>
        <v>0</v>
      </c>
      <c r="N238" s="156">
        <f t="shared" si="54"/>
        <v>0</v>
      </c>
      <c r="O238" s="156">
        <f t="shared" si="54"/>
        <v>1</v>
      </c>
      <c r="P238" s="156">
        <f t="shared" si="54"/>
        <v>2</v>
      </c>
      <c r="Q238" s="156">
        <f t="shared" si="54"/>
        <v>0</v>
      </c>
      <c r="R238" s="156">
        <f t="shared" si="54"/>
        <v>1</v>
      </c>
      <c r="S238" s="156">
        <f t="shared" si="54"/>
        <v>3</v>
      </c>
      <c r="T238" s="156">
        <f t="shared" si="54"/>
        <v>26</v>
      </c>
      <c r="U238" s="156">
        <f t="shared" si="54"/>
        <v>1</v>
      </c>
      <c r="V238" s="156">
        <f t="shared" si="54"/>
        <v>1</v>
      </c>
      <c r="W238" s="156">
        <f t="shared" si="54"/>
        <v>28</v>
      </c>
      <c r="X238" s="156">
        <f t="shared" si="54"/>
        <v>1</v>
      </c>
      <c r="Y238" s="156">
        <f t="shared" si="54"/>
        <v>0</v>
      </c>
      <c r="Z238" s="156">
        <f t="shared" si="54"/>
        <v>2</v>
      </c>
      <c r="AA238" s="156">
        <f t="shared" si="54"/>
        <v>3</v>
      </c>
      <c r="AB238" s="156">
        <f t="shared" si="54"/>
        <v>0</v>
      </c>
      <c r="AC238" s="156">
        <f t="shared" si="54"/>
        <v>0</v>
      </c>
      <c r="AD238" s="156">
        <f t="shared" si="54"/>
        <v>0</v>
      </c>
      <c r="AE238" s="156">
        <f t="shared" si="54"/>
        <v>0</v>
      </c>
      <c r="AF238" s="143">
        <f t="shared" si="46"/>
        <v>35</v>
      </c>
    </row>
    <row r="239" spans="1:32" x14ac:dyDescent="0.35">
      <c r="A239" s="156" t="s">
        <v>449</v>
      </c>
      <c r="B239" s="157">
        <v>26</v>
      </c>
      <c r="C239" s="156"/>
      <c r="D239" s="156">
        <f t="shared" ref="D239:AE239" si="55">SUM(D238,D233)</f>
        <v>0</v>
      </c>
      <c r="E239" s="156">
        <f t="shared" si="55"/>
        <v>0</v>
      </c>
      <c r="F239" s="156">
        <f t="shared" si="55"/>
        <v>0</v>
      </c>
      <c r="G239" s="156">
        <f t="shared" si="55"/>
        <v>0</v>
      </c>
      <c r="H239" s="156">
        <f t="shared" si="55"/>
        <v>0</v>
      </c>
      <c r="I239" s="156">
        <f t="shared" si="55"/>
        <v>0</v>
      </c>
      <c r="J239" s="156">
        <f t="shared" si="55"/>
        <v>0</v>
      </c>
      <c r="K239" s="156">
        <f t="shared" si="55"/>
        <v>0</v>
      </c>
      <c r="L239" s="156">
        <f t="shared" si="55"/>
        <v>1</v>
      </c>
      <c r="M239" s="156">
        <f t="shared" si="55"/>
        <v>0</v>
      </c>
      <c r="N239" s="156">
        <f t="shared" si="55"/>
        <v>0</v>
      </c>
      <c r="O239" s="156">
        <f t="shared" si="55"/>
        <v>1</v>
      </c>
      <c r="P239" s="156">
        <f t="shared" si="55"/>
        <v>2</v>
      </c>
      <c r="Q239" s="156">
        <f t="shared" si="55"/>
        <v>0</v>
      </c>
      <c r="R239" s="156">
        <f t="shared" si="55"/>
        <v>1</v>
      </c>
      <c r="S239" s="156">
        <f t="shared" si="55"/>
        <v>3</v>
      </c>
      <c r="T239" s="156">
        <f t="shared" si="55"/>
        <v>26</v>
      </c>
      <c r="U239" s="156">
        <f t="shared" si="55"/>
        <v>1</v>
      </c>
      <c r="V239" s="156">
        <f t="shared" si="55"/>
        <v>1</v>
      </c>
      <c r="W239" s="156">
        <f t="shared" si="55"/>
        <v>28</v>
      </c>
      <c r="X239" s="156">
        <f t="shared" si="55"/>
        <v>1</v>
      </c>
      <c r="Y239" s="156">
        <f t="shared" si="55"/>
        <v>0</v>
      </c>
      <c r="Z239" s="156">
        <f t="shared" si="55"/>
        <v>2</v>
      </c>
      <c r="AA239" s="156">
        <f t="shared" si="55"/>
        <v>3</v>
      </c>
      <c r="AB239" s="156">
        <f t="shared" si="55"/>
        <v>0</v>
      </c>
      <c r="AC239" s="156">
        <f t="shared" si="55"/>
        <v>0</v>
      </c>
      <c r="AD239" s="156">
        <f t="shared" si="55"/>
        <v>0</v>
      </c>
      <c r="AE239" s="156">
        <f t="shared" si="55"/>
        <v>0</v>
      </c>
      <c r="AF239" s="143">
        <f t="shared" si="46"/>
        <v>35</v>
      </c>
    </row>
    <row r="240" spans="1:32" x14ac:dyDescent="0.35">
      <c r="A240" s="150" t="s">
        <v>452</v>
      </c>
      <c r="B240" s="144">
        <v>24</v>
      </c>
      <c r="C240" s="148" t="s">
        <v>344</v>
      </c>
      <c r="D240" s="148"/>
      <c r="E240" s="148"/>
      <c r="F240" s="148"/>
      <c r="G240" s="151">
        <f>SUM(D240:F240)</f>
        <v>0</v>
      </c>
      <c r="H240" s="148"/>
      <c r="I240" s="148"/>
      <c r="J240" s="148"/>
      <c r="K240" s="151">
        <f>SUM(H240:J240)</f>
        <v>0</v>
      </c>
      <c r="L240" s="148"/>
      <c r="M240" s="148"/>
      <c r="N240" s="148"/>
      <c r="O240" s="151">
        <f>SUM(L240:N240)</f>
        <v>0</v>
      </c>
      <c r="P240" s="148"/>
      <c r="Q240" s="148"/>
      <c r="R240" s="148"/>
      <c r="S240" s="151">
        <f>SUM(P240:R240)</f>
        <v>0</v>
      </c>
      <c r="T240" s="148"/>
      <c r="U240" s="148"/>
      <c r="V240" s="148"/>
      <c r="W240" s="151">
        <f>SUM(T240:V240)</f>
        <v>0</v>
      </c>
      <c r="X240" s="148">
        <v>1</v>
      </c>
      <c r="Y240" s="148"/>
      <c r="Z240" s="148"/>
      <c r="AA240" s="151">
        <f>SUM(X240:Z240)</f>
        <v>1</v>
      </c>
      <c r="AB240" s="148"/>
      <c r="AC240" s="148"/>
      <c r="AD240" s="148"/>
      <c r="AE240" s="151">
        <f>SUM(AB240:AD240)</f>
        <v>0</v>
      </c>
      <c r="AF240" s="143">
        <f t="shared" si="46"/>
        <v>1</v>
      </c>
    </row>
    <row r="241" spans="1:32" x14ac:dyDescent="0.35">
      <c r="A241" s="199" t="s">
        <v>445</v>
      </c>
      <c r="B241" s="144"/>
      <c r="C241" s="153" t="s">
        <v>346</v>
      </c>
      <c r="D241" s="153"/>
      <c r="E241" s="153"/>
      <c r="F241" s="153"/>
      <c r="G241" s="151">
        <f>SUM(D241:F241)</f>
        <v>0</v>
      </c>
      <c r="H241" s="153"/>
      <c r="I241" s="153"/>
      <c r="J241" s="153"/>
      <c r="K241" s="151">
        <f>SUM(H241:J241)</f>
        <v>0</v>
      </c>
      <c r="L241" s="153"/>
      <c r="M241" s="153"/>
      <c r="N241" s="153"/>
      <c r="O241" s="151">
        <f>SUM(L241:N241)</f>
        <v>0</v>
      </c>
      <c r="P241" s="153"/>
      <c r="Q241" s="153"/>
      <c r="R241" s="153"/>
      <c r="S241" s="151">
        <f>SUM(P241:R241)</f>
        <v>0</v>
      </c>
      <c r="T241" s="153"/>
      <c r="U241" s="153"/>
      <c r="V241" s="153"/>
      <c r="W241" s="151">
        <f>SUM(T241:V241)</f>
        <v>0</v>
      </c>
      <c r="X241" s="153"/>
      <c r="Y241" s="153"/>
      <c r="Z241" s="153"/>
      <c r="AA241" s="151">
        <f>SUM(X241:Z241)</f>
        <v>0</v>
      </c>
      <c r="AB241" s="153"/>
      <c r="AC241" s="153"/>
      <c r="AD241" s="153"/>
      <c r="AE241" s="151">
        <f>SUM(AB241:AD241)</f>
        <v>0</v>
      </c>
      <c r="AF241" s="143">
        <f t="shared" si="46"/>
        <v>0</v>
      </c>
    </row>
    <row r="242" spans="1:32" x14ac:dyDescent="0.35">
      <c r="A242" s="199"/>
      <c r="B242" s="144"/>
      <c r="C242" s="148" t="s">
        <v>348</v>
      </c>
      <c r="D242" s="148"/>
      <c r="E242" s="148"/>
      <c r="F242" s="148"/>
      <c r="G242" s="151">
        <f>SUM(D242:F242)</f>
        <v>0</v>
      </c>
      <c r="H242" s="148"/>
      <c r="I242" s="148"/>
      <c r="J242" s="148"/>
      <c r="K242" s="151">
        <f>SUM(H242:J242)</f>
        <v>0</v>
      </c>
      <c r="L242" s="148"/>
      <c r="M242" s="148"/>
      <c r="N242" s="148"/>
      <c r="O242" s="151">
        <f>SUM(L242:N242)</f>
        <v>0</v>
      </c>
      <c r="P242" s="148"/>
      <c r="Q242" s="148"/>
      <c r="R242" s="148"/>
      <c r="S242" s="151">
        <f>SUM(P242:R242)</f>
        <v>0</v>
      </c>
      <c r="T242" s="148"/>
      <c r="U242" s="148"/>
      <c r="V242" s="148"/>
      <c r="W242" s="151">
        <f>SUM(T242:V242)</f>
        <v>0</v>
      </c>
      <c r="X242" s="148"/>
      <c r="Y242" s="148"/>
      <c r="Z242" s="148"/>
      <c r="AA242" s="151">
        <f>SUM(X242:Z242)</f>
        <v>0</v>
      </c>
      <c r="AB242" s="148"/>
      <c r="AC242" s="148"/>
      <c r="AD242" s="148"/>
      <c r="AE242" s="151">
        <f>SUM(AB242:AD242)</f>
        <v>0</v>
      </c>
      <c r="AF242" s="143">
        <f t="shared" si="46"/>
        <v>0</v>
      </c>
    </row>
    <row r="243" spans="1:32" x14ac:dyDescent="0.35">
      <c r="A243" s="199"/>
      <c r="B243" s="144"/>
      <c r="C243" s="153" t="s">
        <v>365</v>
      </c>
      <c r="D243" s="153"/>
      <c r="E243" s="153"/>
      <c r="F243" s="153"/>
      <c r="G243" s="151">
        <f>SUM(D243:F243)</f>
        <v>0</v>
      </c>
      <c r="H243" s="153"/>
      <c r="I243" s="153"/>
      <c r="J243" s="153"/>
      <c r="K243" s="151">
        <f>SUM(H243:J243)</f>
        <v>0</v>
      </c>
      <c r="L243" s="153"/>
      <c r="M243" s="153"/>
      <c r="N243" s="153"/>
      <c r="O243" s="151">
        <f>SUM(L243:N243)</f>
        <v>0</v>
      </c>
      <c r="P243" s="153"/>
      <c r="Q243" s="153"/>
      <c r="R243" s="153"/>
      <c r="S243" s="151">
        <f>SUM(P243:R243)</f>
        <v>0</v>
      </c>
      <c r="T243" s="153"/>
      <c r="U243" s="153"/>
      <c r="V243" s="153"/>
      <c r="W243" s="151">
        <f>SUM(T243:V243)</f>
        <v>0</v>
      </c>
      <c r="X243" s="153"/>
      <c r="Y243" s="153"/>
      <c r="Z243" s="153"/>
      <c r="AA243" s="151">
        <f>SUM(X243:Z243)</f>
        <v>0</v>
      </c>
      <c r="AB243" s="153"/>
      <c r="AC243" s="153"/>
      <c r="AD243" s="153"/>
      <c r="AE243" s="151">
        <f>SUM(AB243:AD243)</f>
        <v>0</v>
      </c>
      <c r="AF243" s="143">
        <f t="shared" si="46"/>
        <v>0</v>
      </c>
    </row>
    <row r="244" spans="1:32" x14ac:dyDescent="0.35">
      <c r="A244" s="156" t="s">
        <v>453</v>
      </c>
      <c r="B244" s="157"/>
      <c r="C244" s="156"/>
      <c r="D244" s="156">
        <f t="shared" ref="D244:AE244" si="56">SUM(D240:D243)</f>
        <v>0</v>
      </c>
      <c r="E244" s="156">
        <f t="shared" si="56"/>
        <v>0</v>
      </c>
      <c r="F244" s="156">
        <f t="shared" si="56"/>
        <v>0</v>
      </c>
      <c r="G244" s="156">
        <f t="shared" si="56"/>
        <v>0</v>
      </c>
      <c r="H244" s="156">
        <f t="shared" si="56"/>
        <v>0</v>
      </c>
      <c r="I244" s="156">
        <f t="shared" si="56"/>
        <v>0</v>
      </c>
      <c r="J244" s="156">
        <f t="shared" si="56"/>
        <v>0</v>
      </c>
      <c r="K244" s="156">
        <f t="shared" si="56"/>
        <v>0</v>
      </c>
      <c r="L244" s="156">
        <f t="shared" si="56"/>
        <v>0</v>
      </c>
      <c r="M244" s="156">
        <f t="shared" si="56"/>
        <v>0</v>
      </c>
      <c r="N244" s="156">
        <f t="shared" si="56"/>
        <v>0</v>
      </c>
      <c r="O244" s="156">
        <f t="shared" si="56"/>
        <v>0</v>
      </c>
      <c r="P244" s="156">
        <f t="shared" si="56"/>
        <v>0</v>
      </c>
      <c r="Q244" s="156">
        <f t="shared" si="56"/>
        <v>0</v>
      </c>
      <c r="R244" s="156">
        <f t="shared" si="56"/>
        <v>0</v>
      </c>
      <c r="S244" s="156">
        <f t="shared" si="56"/>
        <v>0</v>
      </c>
      <c r="T244" s="156">
        <f t="shared" si="56"/>
        <v>0</v>
      </c>
      <c r="U244" s="156">
        <f t="shared" si="56"/>
        <v>0</v>
      </c>
      <c r="V244" s="156">
        <f t="shared" si="56"/>
        <v>0</v>
      </c>
      <c r="W244" s="156">
        <f t="shared" si="56"/>
        <v>0</v>
      </c>
      <c r="X244" s="156">
        <f t="shared" si="56"/>
        <v>1</v>
      </c>
      <c r="Y244" s="156">
        <f t="shared" si="56"/>
        <v>0</v>
      </c>
      <c r="Z244" s="156">
        <f t="shared" si="56"/>
        <v>0</v>
      </c>
      <c r="AA244" s="156">
        <f t="shared" si="56"/>
        <v>1</v>
      </c>
      <c r="AB244" s="156">
        <f t="shared" si="56"/>
        <v>0</v>
      </c>
      <c r="AC244" s="156">
        <f t="shared" si="56"/>
        <v>0</v>
      </c>
      <c r="AD244" s="156">
        <f t="shared" si="56"/>
        <v>0</v>
      </c>
      <c r="AE244" s="156">
        <f t="shared" si="56"/>
        <v>0</v>
      </c>
      <c r="AF244" s="143">
        <f t="shared" si="46"/>
        <v>1</v>
      </c>
    </row>
    <row r="245" spans="1:32" x14ac:dyDescent="0.35">
      <c r="A245" s="199" t="s">
        <v>448</v>
      </c>
      <c r="B245" s="144"/>
      <c r="C245" s="148" t="s">
        <v>344</v>
      </c>
      <c r="D245" s="148"/>
      <c r="E245" s="148"/>
      <c r="F245" s="148"/>
      <c r="G245" s="151">
        <f>SUM(D245:F245)</f>
        <v>0</v>
      </c>
      <c r="H245" s="148"/>
      <c r="I245" s="148"/>
      <c r="J245" s="148"/>
      <c r="K245" s="151">
        <f>SUM(H245:J245)</f>
        <v>0</v>
      </c>
      <c r="L245" s="148"/>
      <c r="M245" s="148"/>
      <c r="N245" s="148"/>
      <c r="O245" s="151">
        <f>SUM(L245:N245)</f>
        <v>0</v>
      </c>
      <c r="P245" s="148"/>
      <c r="Q245" s="148"/>
      <c r="R245" s="148"/>
      <c r="S245" s="151">
        <f>SUM(P245:R245)</f>
        <v>0</v>
      </c>
      <c r="T245" s="148"/>
      <c r="U245" s="148"/>
      <c r="V245" s="148"/>
      <c r="W245" s="151">
        <f>SUM(T245:V245)</f>
        <v>0</v>
      </c>
      <c r="X245" s="148"/>
      <c r="Y245" s="148"/>
      <c r="Z245" s="148"/>
      <c r="AA245" s="151">
        <f>SUM(X245:Z245)</f>
        <v>0</v>
      </c>
      <c r="AB245" s="148"/>
      <c r="AC245" s="148"/>
      <c r="AD245" s="148"/>
      <c r="AE245" s="151">
        <f>SUM(AB245:AD245)</f>
        <v>0</v>
      </c>
      <c r="AF245" s="143">
        <f t="shared" si="46"/>
        <v>0</v>
      </c>
    </row>
    <row r="246" spans="1:32" x14ac:dyDescent="0.35">
      <c r="A246" s="199"/>
      <c r="B246" s="144"/>
      <c r="C246" s="153" t="s">
        <v>346</v>
      </c>
      <c r="D246" s="153"/>
      <c r="E246" s="153"/>
      <c r="F246" s="153"/>
      <c r="G246" s="151">
        <f>SUM(D246:F246)</f>
        <v>0</v>
      </c>
      <c r="H246" s="153"/>
      <c r="I246" s="153"/>
      <c r="J246" s="153"/>
      <c r="K246" s="151">
        <f>SUM(H246:J246)</f>
        <v>0</v>
      </c>
      <c r="L246" s="153"/>
      <c r="M246" s="153"/>
      <c r="N246" s="153"/>
      <c r="O246" s="151">
        <f>SUM(L246:N246)</f>
        <v>0</v>
      </c>
      <c r="P246" s="153"/>
      <c r="Q246" s="153"/>
      <c r="R246" s="153"/>
      <c r="S246" s="151">
        <f>SUM(P246:R246)</f>
        <v>0</v>
      </c>
      <c r="T246" s="153"/>
      <c r="U246" s="153"/>
      <c r="V246" s="153"/>
      <c r="W246" s="151">
        <f>SUM(T246:V246)</f>
        <v>0</v>
      </c>
      <c r="X246" s="153"/>
      <c r="Y246" s="153"/>
      <c r="Z246" s="153"/>
      <c r="AA246" s="151">
        <f>SUM(X246:Z246)</f>
        <v>0</v>
      </c>
      <c r="AB246" s="153"/>
      <c r="AC246" s="153"/>
      <c r="AD246" s="153"/>
      <c r="AE246" s="151">
        <f>SUM(AB246:AD246)</f>
        <v>0</v>
      </c>
      <c r="AF246" s="143">
        <f t="shared" si="46"/>
        <v>0</v>
      </c>
    </row>
    <row r="247" spans="1:32" x14ac:dyDescent="0.35">
      <c r="A247" s="199"/>
      <c r="B247" s="144"/>
      <c r="C247" s="148" t="s">
        <v>348</v>
      </c>
      <c r="D247" s="148"/>
      <c r="E247" s="148"/>
      <c r="F247" s="148"/>
      <c r="G247" s="151">
        <f>SUM(D247:F247)</f>
        <v>0</v>
      </c>
      <c r="H247" s="148"/>
      <c r="I247" s="148"/>
      <c r="J247" s="148"/>
      <c r="K247" s="151">
        <f>SUM(H247:J247)</f>
        <v>0</v>
      </c>
      <c r="L247" s="148"/>
      <c r="M247" s="148"/>
      <c r="N247" s="148"/>
      <c r="O247" s="151">
        <f>SUM(L247:N247)</f>
        <v>0</v>
      </c>
      <c r="P247" s="148"/>
      <c r="Q247" s="148"/>
      <c r="R247" s="148"/>
      <c r="S247" s="151">
        <f>SUM(P247:R247)</f>
        <v>0</v>
      </c>
      <c r="T247" s="148"/>
      <c r="U247" s="148"/>
      <c r="V247" s="148"/>
      <c r="W247" s="151">
        <f>SUM(T247:V247)</f>
        <v>0</v>
      </c>
      <c r="X247" s="148"/>
      <c r="Y247" s="148"/>
      <c r="Z247" s="148"/>
      <c r="AA247" s="151">
        <f>SUM(X247:Z247)</f>
        <v>0</v>
      </c>
      <c r="AB247" s="148"/>
      <c r="AC247" s="148"/>
      <c r="AD247" s="148"/>
      <c r="AE247" s="151">
        <f>SUM(AB247:AD247)</f>
        <v>0</v>
      </c>
      <c r="AF247" s="143">
        <f t="shared" si="46"/>
        <v>0</v>
      </c>
    </row>
    <row r="248" spans="1:32" x14ac:dyDescent="0.35">
      <c r="A248" s="199"/>
      <c r="B248" s="144"/>
      <c r="C248" s="153" t="s">
        <v>365</v>
      </c>
      <c r="D248" s="153"/>
      <c r="E248" s="153"/>
      <c r="F248" s="153"/>
      <c r="G248" s="151">
        <f>SUM(D248:F248)</f>
        <v>0</v>
      </c>
      <c r="H248" s="153"/>
      <c r="I248" s="153"/>
      <c r="J248" s="153"/>
      <c r="K248" s="151">
        <f>SUM(H248:J248)</f>
        <v>0</v>
      </c>
      <c r="L248" s="153"/>
      <c r="M248" s="153"/>
      <c r="N248" s="153"/>
      <c r="O248" s="151">
        <f>SUM(L248:N248)</f>
        <v>0</v>
      </c>
      <c r="P248" s="153"/>
      <c r="Q248" s="153"/>
      <c r="R248" s="153"/>
      <c r="S248" s="151">
        <f>SUM(P248:R248)</f>
        <v>0</v>
      </c>
      <c r="T248" s="153"/>
      <c r="U248" s="153"/>
      <c r="V248" s="153"/>
      <c r="W248" s="151">
        <f>SUM(T248:V248)</f>
        <v>0</v>
      </c>
      <c r="X248" s="153"/>
      <c r="Y248" s="153"/>
      <c r="Z248" s="153"/>
      <c r="AA248" s="151">
        <f>SUM(X248:Z248)</f>
        <v>0</v>
      </c>
      <c r="AB248" s="153"/>
      <c r="AC248" s="153"/>
      <c r="AD248" s="153"/>
      <c r="AE248" s="151">
        <f>SUM(AB248:AD248)</f>
        <v>0</v>
      </c>
      <c r="AF248" s="143">
        <f t="shared" si="46"/>
        <v>0</v>
      </c>
    </row>
    <row r="249" spans="1:32" x14ac:dyDescent="0.35">
      <c r="A249" s="161" t="s">
        <v>454</v>
      </c>
      <c r="B249" s="157"/>
      <c r="C249" s="156"/>
      <c r="D249" s="156">
        <f t="shared" ref="D249:AE249" si="57">SUM(D245:D248)</f>
        <v>0</v>
      </c>
      <c r="E249" s="156">
        <f t="shared" si="57"/>
        <v>0</v>
      </c>
      <c r="F249" s="156">
        <f t="shared" si="57"/>
        <v>0</v>
      </c>
      <c r="G249" s="156">
        <f t="shared" si="57"/>
        <v>0</v>
      </c>
      <c r="H249" s="156">
        <f t="shared" si="57"/>
        <v>0</v>
      </c>
      <c r="I249" s="156">
        <f t="shared" si="57"/>
        <v>0</v>
      </c>
      <c r="J249" s="156">
        <f t="shared" si="57"/>
        <v>0</v>
      </c>
      <c r="K249" s="156">
        <f t="shared" si="57"/>
        <v>0</v>
      </c>
      <c r="L249" s="156">
        <f t="shared" si="57"/>
        <v>0</v>
      </c>
      <c r="M249" s="156">
        <f t="shared" si="57"/>
        <v>0</v>
      </c>
      <c r="N249" s="156">
        <f t="shared" si="57"/>
        <v>0</v>
      </c>
      <c r="O249" s="156">
        <f t="shared" si="57"/>
        <v>0</v>
      </c>
      <c r="P249" s="156">
        <f t="shared" si="57"/>
        <v>0</v>
      </c>
      <c r="Q249" s="156">
        <f t="shared" si="57"/>
        <v>0</v>
      </c>
      <c r="R249" s="156">
        <f t="shared" si="57"/>
        <v>0</v>
      </c>
      <c r="S249" s="156">
        <f t="shared" si="57"/>
        <v>0</v>
      </c>
      <c r="T249" s="156">
        <f t="shared" si="57"/>
        <v>0</v>
      </c>
      <c r="U249" s="156">
        <f t="shared" si="57"/>
        <v>0</v>
      </c>
      <c r="V249" s="156">
        <f t="shared" si="57"/>
        <v>0</v>
      </c>
      <c r="W249" s="156">
        <f t="shared" si="57"/>
        <v>0</v>
      </c>
      <c r="X249" s="156">
        <f t="shared" si="57"/>
        <v>0</v>
      </c>
      <c r="Y249" s="156">
        <f t="shared" si="57"/>
        <v>0</v>
      </c>
      <c r="Z249" s="156">
        <f t="shared" si="57"/>
        <v>0</v>
      </c>
      <c r="AA249" s="156">
        <f t="shared" si="57"/>
        <v>0</v>
      </c>
      <c r="AB249" s="156">
        <f t="shared" si="57"/>
        <v>0</v>
      </c>
      <c r="AC249" s="156">
        <f t="shared" si="57"/>
        <v>0</v>
      </c>
      <c r="AD249" s="156">
        <f t="shared" si="57"/>
        <v>0</v>
      </c>
      <c r="AE249" s="156">
        <f t="shared" si="57"/>
        <v>0</v>
      </c>
      <c r="AF249" s="143">
        <f t="shared" si="46"/>
        <v>0</v>
      </c>
    </row>
    <row r="250" spans="1:32" x14ac:dyDescent="0.35">
      <c r="A250" s="156" t="s">
        <v>452</v>
      </c>
      <c r="B250" s="157">
        <v>24</v>
      </c>
      <c r="C250" s="156"/>
      <c r="D250" s="156">
        <f t="shared" ref="D250:AE250" si="58">SUM(D249,D244)</f>
        <v>0</v>
      </c>
      <c r="E250" s="156">
        <f t="shared" si="58"/>
        <v>0</v>
      </c>
      <c r="F250" s="156">
        <f t="shared" si="58"/>
        <v>0</v>
      </c>
      <c r="G250" s="156">
        <f t="shared" si="58"/>
        <v>0</v>
      </c>
      <c r="H250" s="156">
        <f t="shared" si="58"/>
        <v>0</v>
      </c>
      <c r="I250" s="156">
        <f t="shared" si="58"/>
        <v>0</v>
      </c>
      <c r="J250" s="156">
        <f t="shared" si="58"/>
        <v>0</v>
      </c>
      <c r="K250" s="156">
        <f t="shared" si="58"/>
        <v>0</v>
      </c>
      <c r="L250" s="156">
        <f t="shared" si="58"/>
        <v>0</v>
      </c>
      <c r="M250" s="156">
        <f t="shared" si="58"/>
        <v>0</v>
      </c>
      <c r="N250" s="156">
        <f t="shared" si="58"/>
        <v>0</v>
      </c>
      <c r="O250" s="156">
        <f t="shared" si="58"/>
        <v>0</v>
      </c>
      <c r="P250" s="156">
        <f t="shared" si="58"/>
        <v>0</v>
      </c>
      <c r="Q250" s="156">
        <f t="shared" si="58"/>
        <v>0</v>
      </c>
      <c r="R250" s="156">
        <f t="shared" si="58"/>
        <v>0</v>
      </c>
      <c r="S250" s="156">
        <f t="shared" si="58"/>
        <v>0</v>
      </c>
      <c r="T250" s="156">
        <f t="shared" si="58"/>
        <v>0</v>
      </c>
      <c r="U250" s="156">
        <f t="shared" si="58"/>
        <v>0</v>
      </c>
      <c r="V250" s="156">
        <f t="shared" si="58"/>
        <v>0</v>
      </c>
      <c r="W250" s="156">
        <f t="shared" si="58"/>
        <v>0</v>
      </c>
      <c r="X250" s="156">
        <f t="shared" si="58"/>
        <v>1</v>
      </c>
      <c r="Y250" s="156">
        <f t="shared" si="58"/>
        <v>0</v>
      </c>
      <c r="Z250" s="156">
        <f t="shared" si="58"/>
        <v>0</v>
      </c>
      <c r="AA250" s="156">
        <f t="shared" si="58"/>
        <v>1</v>
      </c>
      <c r="AB250" s="156">
        <f t="shared" si="58"/>
        <v>0</v>
      </c>
      <c r="AC250" s="156">
        <f t="shared" si="58"/>
        <v>0</v>
      </c>
      <c r="AD250" s="156">
        <f t="shared" si="58"/>
        <v>0</v>
      </c>
      <c r="AE250" s="156">
        <f t="shared" si="58"/>
        <v>0</v>
      </c>
      <c r="AF250" s="143">
        <f t="shared" si="46"/>
        <v>1</v>
      </c>
    </row>
    <row r="251" spans="1:32" x14ac:dyDescent="0.35">
      <c r="A251" s="150" t="s">
        <v>455</v>
      </c>
      <c r="B251" s="144" t="s">
        <v>456</v>
      </c>
      <c r="C251" s="148" t="s">
        <v>344</v>
      </c>
      <c r="D251" s="148"/>
      <c r="E251" s="148"/>
      <c r="F251" s="148"/>
      <c r="G251" s="151">
        <f>SUM(D251:F251)</f>
        <v>0</v>
      </c>
      <c r="H251" s="148"/>
      <c r="I251" s="148"/>
      <c r="J251" s="148"/>
      <c r="K251" s="151">
        <f>SUM(H251:J251)</f>
        <v>0</v>
      </c>
      <c r="L251" s="148"/>
      <c r="M251" s="148"/>
      <c r="N251" s="148"/>
      <c r="O251" s="151">
        <f>SUM(L251:N251)</f>
        <v>0</v>
      </c>
      <c r="P251" s="148"/>
      <c r="Q251" s="148"/>
      <c r="R251" s="148"/>
      <c r="S251" s="151">
        <f>SUM(P251:R251)</f>
        <v>0</v>
      </c>
      <c r="T251" s="148"/>
      <c r="U251" s="148"/>
      <c r="V251" s="148"/>
      <c r="W251" s="151">
        <f>SUM(T251:V251)</f>
        <v>0</v>
      </c>
      <c r="X251" s="148"/>
      <c r="Y251" s="148"/>
      <c r="Z251" s="148"/>
      <c r="AA251" s="151">
        <f>SUM(X251:Z251)</f>
        <v>0</v>
      </c>
      <c r="AB251" s="148"/>
      <c r="AC251" s="148"/>
      <c r="AD251" s="148"/>
      <c r="AE251" s="151">
        <f>SUM(AB251:AD251)</f>
        <v>0</v>
      </c>
      <c r="AF251" s="143">
        <f t="shared" si="46"/>
        <v>0</v>
      </c>
    </row>
    <row r="252" spans="1:32" x14ac:dyDescent="0.35">
      <c r="A252" s="199" t="s">
        <v>471</v>
      </c>
      <c r="B252" s="144"/>
      <c r="C252" s="153" t="s">
        <v>346</v>
      </c>
      <c r="D252" s="153"/>
      <c r="E252" s="153"/>
      <c r="F252" s="153"/>
      <c r="G252" s="151">
        <f>SUM(D252:F252)</f>
        <v>0</v>
      </c>
      <c r="H252" s="153"/>
      <c r="I252" s="153"/>
      <c r="J252" s="153"/>
      <c r="K252" s="151">
        <f>SUM(H252:J252)</f>
        <v>0</v>
      </c>
      <c r="L252" s="153"/>
      <c r="M252" s="153"/>
      <c r="N252" s="153"/>
      <c r="O252" s="151">
        <f>SUM(L252:N252)</f>
        <v>0</v>
      </c>
      <c r="P252" s="153"/>
      <c r="Q252" s="153"/>
      <c r="R252" s="153"/>
      <c r="S252" s="151">
        <f>SUM(P252:R252)</f>
        <v>0</v>
      </c>
      <c r="T252" s="153"/>
      <c r="U252" s="153"/>
      <c r="V252" s="153"/>
      <c r="W252" s="151">
        <f>SUM(T252:V252)</f>
        <v>0</v>
      </c>
      <c r="X252" s="153"/>
      <c r="Y252" s="153"/>
      <c r="Z252" s="153"/>
      <c r="AA252" s="151">
        <f>SUM(X252:Z252)</f>
        <v>0</v>
      </c>
      <c r="AB252" s="153"/>
      <c r="AC252" s="153"/>
      <c r="AD252" s="153"/>
      <c r="AE252" s="151">
        <f>SUM(AB252:AD252)</f>
        <v>0</v>
      </c>
      <c r="AF252" s="143">
        <f t="shared" si="46"/>
        <v>0</v>
      </c>
    </row>
    <row r="253" spans="1:32" x14ac:dyDescent="0.35">
      <c r="A253" s="199"/>
      <c r="B253" s="144"/>
      <c r="C253" s="148" t="s">
        <v>348</v>
      </c>
      <c r="D253" s="148"/>
      <c r="E253" s="148"/>
      <c r="F253" s="148"/>
      <c r="G253" s="151">
        <f>SUM(D253:F253)</f>
        <v>0</v>
      </c>
      <c r="H253" s="148"/>
      <c r="I253" s="148"/>
      <c r="J253" s="148"/>
      <c r="K253" s="151">
        <f>SUM(H253:J253)</f>
        <v>0</v>
      </c>
      <c r="L253" s="148"/>
      <c r="M253" s="148"/>
      <c r="N253" s="148"/>
      <c r="O253" s="151">
        <f>SUM(L253:N253)</f>
        <v>0</v>
      </c>
      <c r="P253" s="148"/>
      <c r="Q253" s="148"/>
      <c r="R253" s="148"/>
      <c r="S253" s="151">
        <f>SUM(P253:R253)</f>
        <v>0</v>
      </c>
      <c r="T253" s="148"/>
      <c r="U253" s="148"/>
      <c r="V253" s="148"/>
      <c r="W253" s="151">
        <f>SUM(T253:V253)</f>
        <v>0</v>
      </c>
      <c r="X253" s="148"/>
      <c r="Y253" s="148"/>
      <c r="Z253" s="148"/>
      <c r="AA253" s="151">
        <f>SUM(X253:Z253)</f>
        <v>0</v>
      </c>
      <c r="AB253" s="148"/>
      <c r="AC253" s="148"/>
      <c r="AD253" s="148"/>
      <c r="AE253" s="151">
        <f>SUM(AB253:AD253)</f>
        <v>0</v>
      </c>
      <c r="AF253" s="143">
        <f t="shared" si="46"/>
        <v>0</v>
      </c>
    </row>
    <row r="254" spans="1:32" x14ac:dyDescent="0.35">
      <c r="A254" s="199"/>
      <c r="B254" s="144"/>
      <c r="C254" s="153" t="s">
        <v>365</v>
      </c>
      <c r="D254" s="153"/>
      <c r="E254" s="153"/>
      <c r="F254" s="153"/>
      <c r="G254" s="151">
        <f>SUM(D254:F254)</f>
        <v>0</v>
      </c>
      <c r="H254" s="153"/>
      <c r="I254" s="153"/>
      <c r="J254" s="153"/>
      <c r="K254" s="151">
        <f>SUM(H254:J254)</f>
        <v>0</v>
      </c>
      <c r="L254" s="153"/>
      <c r="M254" s="153"/>
      <c r="N254" s="153"/>
      <c r="O254" s="151">
        <f>SUM(L254:N254)</f>
        <v>0</v>
      </c>
      <c r="P254" s="153"/>
      <c r="Q254" s="153"/>
      <c r="R254" s="153"/>
      <c r="S254" s="151">
        <f>SUM(P254:R254)</f>
        <v>0</v>
      </c>
      <c r="T254" s="153"/>
      <c r="U254" s="153"/>
      <c r="V254" s="153"/>
      <c r="W254" s="151">
        <f>SUM(T254:V254)</f>
        <v>0</v>
      </c>
      <c r="X254" s="153"/>
      <c r="Y254" s="153"/>
      <c r="Z254" s="153"/>
      <c r="AA254" s="151">
        <f>SUM(X254:Z254)</f>
        <v>0</v>
      </c>
      <c r="AB254" s="153"/>
      <c r="AC254" s="153"/>
      <c r="AD254" s="153"/>
      <c r="AE254" s="151">
        <f>SUM(AB254:AD254)</f>
        <v>0</v>
      </c>
      <c r="AF254" s="143">
        <f t="shared" si="46"/>
        <v>0</v>
      </c>
    </row>
    <row r="255" spans="1:32" x14ac:dyDescent="0.35">
      <c r="A255" s="156" t="s">
        <v>455</v>
      </c>
      <c r="B255" s="157" t="s">
        <v>456</v>
      </c>
      <c r="C255" s="156"/>
      <c r="D255" s="156">
        <f t="shared" ref="D255:AE255" si="59">SUM(D251:D254)</f>
        <v>0</v>
      </c>
      <c r="E255" s="156">
        <f t="shared" si="59"/>
        <v>0</v>
      </c>
      <c r="F255" s="156">
        <f t="shared" si="59"/>
        <v>0</v>
      </c>
      <c r="G255" s="156">
        <f t="shared" si="59"/>
        <v>0</v>
      </c>
      <c r="H255" s="156">
        <f t="shared" si="59"/>
        <v>0</v>
      </c>
      <c r="I255" s="156">
        <f t="shared" si="59"/>
        <v>0</v>
      </c>
      <c r="J255" s="156">
        <f t="shared" si="59"/>
        <v>0</v>
      </c>
      <c r="K255" s="156">
        <f t="shared" si="59"/>
        <v>0</v>
      </c>
      <c r="L255" s="156">
        <f t="shared" si="59"/>
        <v>0</v>
      </c>
      <c r="M255" s="156">
        <f t="shared" si="59"/>
        <v>0</v>
      </c>
      <c r="N255" s="156">
        <f t="shared" si="59"/>
        <v>0</v>
      </c>
      <c r="O255" s="156">
        <f t="shared" si="59"/>
        <v>0</v>
      </c>
      <c r="P255" s="156">
        <f t="shared" si="59"/>
        <v>0</v>
      </c>
      <c r="Q255" s="156">
        <f t="shared" si="59"/>
        <v>0</v>
      </c>
      <c r="R255" s="156">
        <f t="shared" si="59"/>
        <v>0</v>
      </c>
      <c r="S255" s="156">
        <f t="shared" si="59"/>
        <v>0</v>
      </c>
      <c r="T255" s="156">
        <f t="shared" si="59"/>
        <v>0</v>
      </c>
      <c r="U255" s="156">
        <f t="shared" si="59"/>
        <v>0</v>
      </c>
      <c r="V255" s="156">
        <f t="shared" si="59"/>
        <v>0</v>
      </c>
      <c r="W255" s="156">
        <f t="shared" si="59"/>
        <v>0</v>
      </c>
      <c r="X255" s="156">
        <f t="shared" si="59"/>
        <v>0</v>
      </c>
      <c r="Y255" s="156">
        <f t="shared" si="59"/>
        <v>0</v>
      </c>
      <c r="Z255" s="156">
        <f t="shared" si="59"/>
        <v>0</v>
      </c>
      <c r="AA255" s="156">
        <f t="shared" si="59"/>
        <v>0</v>
      </c>
      <c r="AB255" s="156">
        <f t="shared" si="59"/>
        <v>0</v>
      </c>
      <c r="AC255" s="156">
        <f t="shared" si="59"/>
        <v>0</v>
      </c>
      <c r="AD255" s="156">
        <f t="shared" si="59"/>
        <v>0</v>
      </c>
      <c r="AE255" s="156">
        <f t="shared" si="59"/>
        <v>0</v>
      </c>
      <c r="AF255" s="143">
        <f t="shared" si="46"/>
        <v>0</v>
      </c>
    </row>
    <row r="256" spans="1:32" x14ac:dyDescent="0.35">
      <c r="A256" s="150" t="s">
        <v>526</v>
      </c>
      <c r="B256" s="144" t="s">
        <v>459</v>
      </c>
      <c r="C256" s="148" t="s">
        <v>344</v>
      </c>
      <c r="D256" s="148"/>
      <c r="E256" s="148"/>
      <c r="F256" s="148"/>
      <c r="G256" s="151">
        <f>SUM(D256:F256)</f>
        <v>0</v>
      </c>
      <c r="H256" s="148"/>
      <c r="I256" s="148"/>
      <c r="J256" s="148"/>
      <c r="K256" s="151">
        <f>SUM(H256:J256)</f>
        <v>0</v>
      </c>
      <c r="L256" s="148"/>
      <c r="M256" s="148"/>
      <c r="N256" s="148"/>
      <c r="O256" s="151">
        <f>SUM(L256:N256)</f>
        <v>0</v>
      </c>
      <c r="P256" s="148"/>
      <c r="Q256" s="148"/>
      <c r="R256" s="148"/>
      <c r="S256" s="151">
        <f>SUM(P256:R256)</f>
        <v>0</v>
      </c>
      <c r="T256" s="148"/>
      <c r="U256" s="148"/>
      <c r="V256" s="148"/>
      <c r="W256" s="151">
        <f>SUM(T256:V256)</f>
        <v>0</v>
      </c>
      <c r="X256" s="148"/>
      <c r="Y256" s="148"/>
      <c r="Z256" s="148"/>
      <c r="AA256" s="151">
        <f>SUM(X256:Z256)</f>
        <v>0</v>
      </c>
      <c r="AB256" s="148"/>
      <c r="AC256" s="148"/>
      <c r="AD256" s="148"/>
      <c r="AE256" s="151">
        <f>SUM(AB256:AD256)</f>
        <v>0</v>
      </c>
      <c r="AF256" s="143">
        <f t="shared" si="46"/>
        <v>0</v>
      </c>
    </row>
    <row r="257" spans="1:32" x14ac:dyDescent="0.35">
      <c r="A257" s="199" t="s">
        <v>434</v>
      </c>
      <c r="B257" s="144"/>
      <c r="C257" s="153" t="s">
        <v>346</v>
      </c>
      <c r="D257" s="153"/>
      <c r="E257" s="153"/>
      <c r="F257" s="153"/>
      <c r="G257" s="151">
        <f>SUM(D257:F257)</f>
        <v>0</v>
      </c>
      <c r="H257" s="153"/>
      <c r="I257" s="153"/>
      <c r="J257" s="153"/>
      <c r="K257" s="151">
        <f>SUM(H257:J257)</f>
        <v>0</v>
      </c>
      <c r="L257" s="153"/>
      <c r="M257" s="153"/>
      <c r="N257" s="153"/>
      <c r="O257" s="151">
        <f>SUM(L257:N257)</f>
        <v>0</v>
      </c>
      <c r="P257" s="153"/>
      <c r="Q257" s="153"/>
      <c r="R257" s="153"/>
      <c r="S257" s="151">
        <f>SUM(P257:R257)</f>
        <v>0</v>
      </c>
      <c r="T257" s="153"/>
      <c r="U257" s="153"/>
      <c r="V257" s="153"/>
      <c r="W257" s="151">
        <f>SUM(T257:V257)</f>
        <v>0</v>
      </c>
      <c r="X257" s="153"/>
      <c r="Y257" s="153"/>
      <c r="Z257" s="153"/>
      <c r="AA257" s="151">
        <f>SUM(X257:Z257)</f>
        <v>0</v>
      </c>
      <c r="AB257" s="153"/>
      <c r="AC257" s="153"/>
      <c r="AD257" s="153"/>
      <c r="AE257" s="151">
        <f>SUM(AB257:AD257)</f>
        <v>0</v>
      </c>
      <c r="AF257" s="143">
        <f t="shared" si="46"/>
        <v>0</v>
      </c>
    </row>
    <row r="258" spans="1:32" x14ac:dyDescent="0.35">
      <c r="A258" s="199"/>
      <c r="B258" s="144"/>
      <c r="C258" s="148" t="s">
        <v>348</v>
      </c>
      <c r="D258" s="148"/>
      <c r="E258" s="148"/>
      <c r="F258" s="148"/>
      <c r="G258" s="151">
        <f>SUM(D258:F258)</f>
        <v>0</v>
      </c>
      <c r="H258" s="148"/>
      <c r="I258" s="148"/>
      <c r="J258" s="148"/>
      <c r="K258" s="151">
        <f>SUM(H258:J258)</f>
        <v>0</v>
      </c>
      <c r="L258" s="148"/>
      <c r="M258" s="148"/>
      <c r="N258" s="148"/>
      <c r="O258" s="151">
        <f>SUM(L258:N258)</f>
        <v>0</v>
      </c>
      <c r="P258" s="148"/>
      <c r="Q258" s="148"/>
      <c r="R258" s="148"/>
      <c r="S258" s="151">
        <f>SUM(P258:R258)</f>
        <v>0</v>
      </c>
      <c r="T258" s="148"/>
      <c r="U258" s="148"/>
      <c r="V258" s="148"/>
      <c r="W258" s="151">
        <f>SUM(T258:V258)</f>
        <v>0</v>
      </c>
      <c r="X258" s="148"/>
      <c r="Y258" s="148"/>
      <c r="Z258" s="148"/>
      <c r="AA258" s="151">
        <f>SUM(X258:Z258)</f>
        <v>0</v>
      </c>
      <c r="AB258" s="148"/>
      <c r="AC258" s="148"/>
      <c r="AD258" s="148"/>
      <c r="AE258" s="151">
        <f>SUM(AB258:AD258)</f>
        <v>0</v>
      </c>
      <c r="AF258" s="143">
        <f t="shared" si="46"/>
        <v>0</v>
      </c>
    </row>
    <row r="259" spans="1:32" x14ac:dyDescent="0.35">
      <c r="A259" s="199"/>
      <c r="B259" s="144"/>
      <c r="C259" s="153" t="s">
        <v>365</v>
      </c>
      <c r="D259" s="153"/>
      <c r="E259" s="153"/>
      <c r="F259" s="153"/>
      <c r="G259" s="151">
        <f>SUM(D259:F259)</f>
        <v>0</v>
      </c>
      <c r="H259" s="153"/>
      <c r="I259" s="153"/>
      <c r="J259" s="153"/>
      <c r="K259" s="151">
        <f>SUM(H259:J259)</f>
        <v>0</v>
      </c>
      <c r="L259" s="153"/>
      <c r="M259" s="153"/>
      <c r="N259" s="153"/>
      <c r="O259" s="151">
        <f>SUM(L259:N259)</f>
        <v>0</v>
      </c>
      <c r="P259" s="153"/>
      <c r="Q259" s="153"/>
      <c r="R259" s="153"/>
      <c r="S259" s="151">
        <f>SUM(P259:R259)</f>
        <v>0</v>
      </c>
      <c r="T259" s="153"/>
      <c r="U259" s="153"/>
      <c r="V259" s="153"/>
      <c r="W259" s="151">
        <f>SUM(T259:V259)</f>
        <v>0</v>
      </c>
      <c r="X259" s="153"/>
      <c r="Y259" s="153"/>
      <c r="Z259" s="153"/>
      <c r="AA259" s="151">
        <f>SUM(X259:Z259)</f>
        <v>0</v>
      </c>
      <c r="AB259" s="153"/>
      <c r="AC259" s="153"/>
      <c r="AD259" s="153"/>
      <c r="AE259" s="151">
        <f>SUM(AB259:AD259)</f>
        <v>0</v>
      </c>
      <c r="AF259" s="143">
        <f t="shared" si="46"/>
        <v>0</v>
      </c>
    </row>
    <row r="260" spans="1:32" x14ac:dyDescent="0.35">
      <c r="A260" s="156" t="s">
        <v>526</v>
      </c>
      <c r="B260" s="157" t="s">
        <v>459</v>
      </c>
      <c r="C260" s="156"/>
      <c r="D260" s="156">
        <f t="shared" ref="D260:AE260" si="60">SUM(D256:D259)</f>
        <v>0</v>
      </c>
      <c r="E260" s="156">
        <f t="shared" si="60"/>
        <v>0</v>
      </c>
      <c r="F260" s="156">
        <f t="shared" si="60"/>
        <v>0</v>
      </c>
      <c r="G260" s="156">
        <f t="shared" si="60"/>
        <v>0</v>
      </c>
      <c r="H260" s="156">
        <f t="shared" si="60"/>
        <v>0</v>
      </c>
      <c r="I260" s="156">
        <f t="shared" si="60"/>
        <v>0</v>
      </c>
      <c r="J260" s="156">
        <f t="shared" si="60"/>
        <v>0</v>
      </c>
      <c r="K260" s="156">
        <f t="shared" si="60"/>
        <v>0</v>
      </c>
      <c r="L260" s="156">
        <f t="shared" si="60"/>
        <v>0</v>
      </c>
      <c r="M260" s="156">
        <f t="shared" si="60"/>
        <v>0</v>
      </c>
      <c r="N260" s="156">
        <f t="shared" si="60"/>
        <v>0</v>
      </c>
      <c r="O260" s="156">
        <f t="shared" si="60"/>
        <v>0</v>
      </c>
      <c r="P260" s="156">
        <f t="shared" si="60"/>
        <v>0</v>
      </c>
      <c r="Q260" s="156">
        <f t="shared" si="60"/>
        <v>0</v>
      </c>
      <c r="R260" s="156">
        <f t="shared" si="60"/>
        <v>0</v>
      </c>
      <c r="S260" s="156">
        <f t="shared" si="60"/>
        <v>0</v>
      </c>
      <c r="T260" s="156">
        <f t="shared" si="60"/>
        <v>0</v>
      </c>
      <c r="U260" s="156">
        <f t="shared" si="60"/>
        <v>0</v>
      </c>
      <c r="V260" s="156">
        <f t="shared" si="60"/>
        <v>0</v>
      </c>
      <c r="W260" s="156">
        <f t="shared" si="60"/>
        <v>0</v>
      </c>
      <c r="X260" s="156">
        <f t="shared" si="60"/>
        <v>0</v>
      </c>
      <c r="Y260" s="156">
        <f t="shared" si="60"/>
        <v>0</v>
      </c>
      <c r="Z260" s="156">
        <f t="shared" si="60"/>
        <v>0</v>
      </c>
      <c r="AA260" s="156">
        <f t="shared" si="60"/>
        <v>0</v>
      </c>
      <c r="AB260" s="156">
        <f t="shared" si="60"/>
        <v>0</v>
      </c>
      <c r="AC260" s="156">
        <f t="shared" si="60"/>
        <v>0</v>
      </c>
      <c r="AD260" s="156">
        <f t="shared" si="60"/>
        <v>0</v>
      </c>
      <c r="AE260" s="156">
        <f t="shared" si="60"/>
        <v>0</v>
      </c>
      <c r="AF260" s="143">
        <f t="shared" si="46"/>
        <v>0</v>
      </c>
    </row>
    <row r="261" spans="1:32" x14ac:dyDescent="0.35">
      <c r="A261" s="150" t="s">
        <v>460</v>
      </c>
      <c r="B261" s="144">
        <v>7</v>
      </c>
      <c r="C261" s="148" t="s">
        <v>344</v>
      </c>
      <c r="D261" s="148"/>
      <c r="E261" s="148"/>
      <c r="F261" s="148"/>
      <c r="G261" s="151">
        <f>SUM(D261:F261)</f>
        <v>0</v>
      </c>
      <c r="H261" s="148"/>
      <c r="I261" s="148"/>
      <c r="J261" s="148"/>
      <c r="K261" s="151">
        <f>SUM(H261:J261)</f>
        <v>0</v>
      </c>
      <c r="L261" s="148"/>
      <c r="M261" s="148"/>
      <c r="N261" s="148"/>
      <c r="O261" s="151">
        <f>SUM(L261:N261)</f>
        <v>0</v>
      </c>
      <c r="P261" s="148"/>
      <c r="Q261" s="148"/>
      <c r="R261" s="148"/>
      <c r="S261" s="151">
        <f>SUM(P261:R261)</f>
        <v>0</v>
      </c>
      <c r="T261" s="148"/>
      <c r="U261" s="148"/>
      <c r="V261" s="148"/>
      <c r="W261" s="151">
        <f>SUM(T261:V261)</f>
        <v>0</v>
      </c>
      <c r="X261" s="148"/>
      <c r="Y261" s="148"/>
      <c r="Z261" s="148"/>
      <c r="AA261" s="151">
        <f>SUM(X261:Z261)</f>
        <v>0</v>
      </c>
      <c r="AB261" s="148"/>
      <c r="AC261" s="148"/>
      <c r="AD261" s="148"/>
      <c r="AE261" s="151">
        <f>SUM(AB261:AD261)</f>
        <v>0</v>
      </c>
      <c r="AF261" s="143">
        <f t="shared" si="46"/>
        <v>0</v>
      </c>
    </row>
    <row r="262" spans="1:32" x14ac:dyDescent="0.35">
      <c r="A262" s="199" t="s">
        <v>411</v>
      </c>
      <c r="B262" s="144"/>
      <c r="C262" s="153" t="s">
        <v>346</v>
      </c>
      <c r="D262" s="153"/>
      <c r="E262" s="153"/>
      <c r="F262" s="153"/>
      <c r="G262" s="151">
        <f>SUM(D262:F262)</f>
        <v>0</v>
      </c>
      <c r="H262" s="153"/>
      <c r="I262" s="153"/>
      <c r="J262" s="153"/>
      <c r="K262" s="151">
        <f>SUM(H262:J262)</f>
        <v>0</v>
      </c>
      <c r="L262" s="153"/>
      <c r="M262" s="153"/>
      <c r="N262" s="153"/>
      <c r="O262" s="151">
        <f>SUM(L262:N262)</f>
        <v>0</v>
      </c>
      <c r="P262" s="153"/>
      <c r="Q262" s="153"/>
      <c r="R262" s="153"/>
      <c r="S262" s="151">
        <f>SUM(P262:R262)</f>
        <v>0</v>
      </c>
      <c r="T262" s="153"/>
      <c r="U262" s="153"/>
      <c r="V262" s="153"/>
      <c r="W262" s="151">
        <f>SUM(T262:V262)</f>
        <v>0</v>
      </c>
      <c r="X262" s="153"/>
      <c r="Y262" s="153"/>
      <c r="Z262" s="153"/>
      <c r="AA262" s="151">
        <f>SUM(X262:Z262)</f>
        <v>0</v>
      </c>
      <c r="AB262" s="153"/>
      <c r="AC262" s="153"/>
      <c r="AD262" s="153"/>
      <c r="AE262" s="151">
        <f>SUM(AB262:AD262)</f>
        <v>0</v>
      </c>
      <c r="AF262" s="143">
        <f t="shared" ref="AF262:AF340" si="61">SUM(G262,K262,O262,S262,W262,AA262,AE262)</f>
        <v>0</v>
      </c>
    </row>
    <row r="263" spans="1:32" x14ac:dyDescent="0.35">
      <c r="A263" s="199"/>
      <c r="B263" s="144"/>
      <c r="C263" s="148" t="s">
        <v>348</v>
      </c>
      <c r="D263" s="148"/>
      <c r="E263" s="148"/>
      <c r="F263" s="148"/>
      <c r="G263" s="151">
        <f>SUM(D263:F263)</f>
        <v>0</v>
      </c>
      <c r="H263" s="148"/>
      <c r="I263" s="148"/>
      <c r="J263" s="148"/>
      <c r="K263" s="151">
        <f>SUM(H263:J263)</f>
        <v>0</v>
      </c>
      <c r="L263" s="148"/>
      <c r="M263" s="148"/>
      <c r="N263" s="148"/>
      <c r="O263" s="151">
        <f>SUM(L263:N263)</f>
        <v>0</v>
      </c>
      <c r="P263" s="148"/>
      <c r="Q263" s="148"/>
      <c r="R263" s="148"/>
      <c r="S263" s="151">
        <f>SUM(P263:R263)</f>
        <v>0</v>
      </c>
      <c r="T263" s="148"/>
      <c r="U263" s="148"/>
      <c r="V263" s="148"/>
      <c r="W263" s="151">
        <f>SUM(T263:V263)</f>
        <v>0</v>
      </c>
      <c r="X263" s="148"/>
      <c r="Y263" s="148"/>
      <c r="Z263" s="148"/>
      <c r="AA263" s="151">
        <f>SUM(X263:Z263)</f>
        <v>0</v>
      </c>
      <c r="AB263" s="148"/>
      <c r="AC263" s="148"/>
      <c r="AD263" s="148"/>
      <c r="AE263" s="151">
        <f>SUM(AB263:AD263)</f>
        <v>0</v>
      </c>
      <c r="AF263" s="143">
        <f t="shared" si="61"/>
        <v>0</v>
      </c>
    </row>
    <row r="264" spans="1:32" x14ac:dyDescent="0.35">
      <c r="A264" s="199"/>
      <c r="B264" s="144"/>
      <c r="C264" s="153" t="s">
        <v>365</v>
      </c>
      <c r="D264" s="153"/>
      <c r="E264" s="153"/>
      <c r="F264" s="153"/>
      <c r="G264" s="151">
        <f>SUM(D264:F264)</f>
        <v>0</v>
      </c>
      <c r="H264" s="153"/>
      <c r="I264" s="153"/>
      <c r="J264" s="153"/>
      <c r="K264" s="151">
        <f>SUM(H264:J264)</f>
        <v>0</v>
      </c>
      <c r="L264" s="153"/>
      <c r="M264" s="153"/>
      <c r="N264" s="153"/>
      <c r="O264" s="151">
        <f>SUM(L264:N264)</f>
        <v>0</v>
      </c>
      <c r="P264" s="153"/>
      <c r="Q264" s="153"/>
      <c r="R264" s="153"/>
      <c r="S264" s="151">
        <f>SUM(P264:R264)</f>
        <v>0</v>
      </c>
      <c r="T264" s="153"/>
      <c r="U264" s="153"/>
      <c r="V264" s="153"/>
      <c r="W264" s="151">
        <f>SUM(T264:V264)</f>
        <v>0</v>
      </c>
      <c r="X264" s="153"/>
      <c r="Y264" s="153"/>
      <c r="Z264" s="153"/>
      <c r="AA264" s="151">
        <f>SUM(X264:Z264)</f>
        <v>0</v>
      </c>
      <c r="AB264" s="153"/>
      <c r="AC264" s="153"/>
      <c r="AD264" s="153"/>
      <c r="AE264" s="151">
        <f>SUM(AB264:AD264)</f>
        <v>0</v>
      </c>
      <c r="AF264" s="143">
        <f t="shared" si="61"/>
        <v>0</v>
      </c>
    </row>
    <row r="265" spans="1:32" x14ac:dyDescent="0.35">
      <c r="A265" s="156" t="s">
        <v>460</v>
      </c>
      <c r="B265" s="157">
        <v>7</v>
      </c>
      <c r="C265" s="156"/>
      <c r="D265" s="156">
        <f t="shared" ref="D265:AE265" si="62">SUM(D261:D264)</f>
        <v>0</v>
      </c>
      <c r="E265" s="156">
        <f t="shared" si="62"/>
        <v>0</v>
      </c>
      <c r="F265" s="156">
        <f t="shared" si="62"/>
        <v>0</v>
      </c>
      <c r="G265" s="156">
        <f t="shared" si="62"/>
        <v>0</v>
      </c>
      <c r="H265" s="156">
        <f t="shared" si="62"/>
        <v>0</v>
      </c>
      <c r="I265" s="156">
        <f t="shared" si="62"/>
        <v>0</v>
      </c>
      <c r="J265" s="156">
        <f t="shared" si="62"/>
        <v>0</v>
      </c>
      <c r="K265" s="156">
        <f t="shared" si="62"/>
        <v>0</v>
      </c>
      <c r="L265" s="156">
        <f t="shared" si="62"/>
        <v>0</v>
      </c>
      <c r="M265" s="156">
        <f t="shared" si="62"/>
        <v>0</v>
      </c>
      <c r="N265" s="156">
        <f t="shared" si="62"/>
        <v>0</v>
      </c>
      <c r="O265" s="156">
        <f t="shared" si="62"/>
        <v>0</v>
      </c>
      <c r="P265" s="156">
        <f t="shared" si="62"/>
        <v>0</v>
      </c>
      <c r="Q265" s="156">
        <f t="shared" si="62"/>
        <v>0</v>
      </c>
      <c r="R265" s="156">
        <f t="shared" si="62"/>
        <v>0</v>
      </c>
      <c r="S265" s="156">
        <f t="shared" si="62"/>
        <v>0</v>
      </c>
      <c r="T265" s="156">
        <f t="shared" si="62"/>
        <v>0</v>
      </c>
      <c r="U265" s="156">
        <f t="shared" si="62"/>
        <v>0</v>
      </c>
      <c r="V265" s="156">
        <f t="shared" si="62"/>
        <v>0</v>
      </c>
      <c r="W265" s="156">
        <f t="shared" si="62"/>
        <v>0</v>
      </c>
      <c r="X265" s="156">
        <f t="shared" si="62"/>
        <v>0</v>
      </c>
      <c r="Y265" s="156">
        <f t="shared" si="62"/>
        <v>0</v>
      </c>
      <c r="Z265" s="156">
        <f t="shared" si="62"/>
        <v>0</v>
      </c>
      <c r="AA265" s="156">
        <f t="shared" si="62"/>
        <v>0</v>
      </c>
      <c r="AB265" s="156">
        <f t="shared" si="62"/>
        <v>0</v>
      </c>
      <c r="AC265" s="156">
        <f t="shared" si="62"/>
        <v>0</v>
      </c>
      <c r="AD265" s="156">
        <f t="shared" si="62"/>
        <v>0</v>
      </c>
      <c r="AE265" s="156">
        <f t="shared" si="62"/>
        <v>0</v>
      </c>
      <c r="AF265" s="143">
        <f t="shared" si="61"/>
        <v>0</v>
      </c>
    </row>
    <row r="266" spans="1:32" x14ac:dyDescent="0.35">
      <c r="A266" s="150" t="s">
        <v>185</v>
      </c>
      <c r="B266" s="144">
        <v>5</v>
      </c>
      <c r="C266" s="148" t="s">
        <v>344</v>
      </c>
      <c r="D266" s="148"/>
      <c r="E266" s="148"/>
      <c r="F266" s="148"/>
      <c r="G266" s="151">
        <f>SUM(D266:F266)</f>
        <v>0</v>
      </c>
      <c r="H266" s="148"/>
      <c r="I266" s="148"/>
      <c r="J266" s="148"/>
      <c r="K266" s="151">
        <f>SUM(H266:J266)</f>
        <v>0</v>
      </c>
      <c r="L266" s="148"/>
      <c r="M266" s="148"/>
      <c r="N266" s="148"/>
      <c r="O266" s="151">
        <f>SUM(L266:N266)</f>
        <v>0</v>
      </c>
      <c r="P266" s="148"/>
      <c r="Q266" s="148"/>
      <c r="R266" s="148"/>
      <c r="S266" s="151">
        <f>SUM(P266:R266)</f>
        <v>0</v>
      </c>
      <c r="T266" s="148">
        <v>5</v>
      </c>
      <c r="U266" s="148"/>
      <c r="V266" s="148"/>
      <c r="W266" s="151">
        <f>SUM(T266:V266)</f>
        <v>5</v>
      </c>
      <c r="X266" s="148"/>
      <c r="Y266" s="148"/>
      <c r="Z266" s="148"/>
      <c r="AA266" s="151">
        <f>SUM(X266:Z266)</f>
        <v>0</v>
      </c>
      <c r="AB266" s="148"/>
      <c r="AC266" s="148"/>
      <c r="AD266" s="148"/>
      <c r="AE266" s="151">
        <f>SUM(AB266:AD266)</f>
        <v>0</v>
      </c>
      <c r="AF266" s="143">
        <f t="shared" si="61"/>
        <v>5</v>
      </c>
    </row>
    <row r="267" spans="1:32" x14ac:dyDescent="0.35">
      <c r="A267" s="199" t="s">
        <v>367</v>
      </c>
      <c r="B267" s="144"/>
      <c r="C267" s="153" t="s">
        <v>346</v>
      </c>
      <c r="D267" s="153"/>
      <c r="E267" s="153"/>
      <c r="F267" s="153"/>
      <c r="G267" s="151">
        <f>SUM(D267:F267)</f>
        <v>0</v>
      </c>
      <c r="H267" s="153"/>
      <c r="I267" s="153"/>
      <c r="J267" s="153"/>
      <c r="K267" s="151">
        <f>SUM(H267:J267)</f>
        <v>0</v>
      </c>
      <c r="L267" s="153">
        <v>2</v>
      </c>
      <c r="M267" s="153"/>
      <c r="N267" s="153"/>
      <c r="O267" s="151">
        <f>SUM(L267:N267)</f>
        <v>2</v>
      </c>
      <c r="P267" s="153"/>
      <c r="Q267" s="153"/>
      <c r="R267" s="153"/>
      <c r="S267" s="151">
        <f>SUM(P267:R267)</f>
        <v>0</v>
      </c>
      <c r="T267" s="153">
        <v>8</v>
      </c>
      <c r="U267" s="153"/>
      <c r="V267" s="153"/>
      <c r="W267" s="151">
        <f>SUM(T267:V267)</f>
        <v>8</v>
      </c>
      <c r="X267" s="153"/>
      <c r="Y267" s="153"/>
      <c r="Z267" s="153"/>
      <c r="AA267" s="151">
        <f>SUM(X267:Z267)</f>
        <v>0</v>
      </c>
      <c r="AB267" s="153"/>
      <c r="AC267" s="153"/>
      <c r="AD267" s="153"/>
      <c r="AE267" s="151">
        <f>SUM(AB267:AD267)</f>
        <v>0</v>
      </c>
      <c r="AF267" s="143">
        <f t="shared" si="61"/>
        <v>10</v>
      </c>
    </row>
    <row r="268" spans="1:32" x14ac:dyDescent="0.35">
      <c r="A268" s="199"/>
      <c r="B268" s="144"/>
      <c r="C268" s="148" t="s">
        <v>348</v>
      </c>
      <c r="D268" s="148"/>
      <c r="E268" s="148"/>
      <c r="F268" s="148"/>
      <c r="G268" s="151">
        <f>SUM(D268:F268)</f>
        <v>0</v>
      </c>
      <c r="H268" s="148"/>
      <c r="I268" s="148"/>
      <c r="J268" s="148"/>
      <c r="K268" s="151">
        <f>SUM(H268:J268)</f>
        <v>0</v>
      </c>
      <c r="L268" s="148">
        <v>2</v>
      </c>
      <c r="M268" s="148"/>
      <c r="N268" s="148"/>
      <c r="O268" s="151">
        <f>SUM(L268:N268)</f>
        <v>2</v>
      </c>
      <c r="P268" s="148"/>
      <c r="Q268" s="148"/>
      <c r="R268" s="148"/>
      <c r="S268" s="151">
        <f>SUM(P268:R268)</f>
        <v>0</v>
      </c>
      <c r="T268" s="148">
        <v>3</v>
      </c>
      <c r="U268" s="148"/>
      <c r="V268" s="148"/>
      <c r="W268" s="151">
        <f>SUM(T268:V268)</f>
        <v>3</v>
      </c>
      <c r="X268" s="148"/>
      <c r="Y268" s="148"/>
      <c r="Z268" s="148"/>
      <c r="AA268" s="151">
        <f>SUM(X268:Z268)</f>
        <v>0</v>
      </c>
      <c r="AB268" s="148"/>
      <c r="AC268" s="148"/>
      <c r="AD268" s="148"/>
      <c r="AE268" s="151">
        <f>SUM(AB268:AD268)</f>
        <v>0</v>
      </c>
      <c r="AF268" s="143">
        <f t="shared" si="61"/>
        <v>5</v>
      </c>
    </row>
    <row r="269" spans="1:32" x14ac:dyDescent="0.35">
      <c r="A269" s="199"/>
      <c r="B269" s="144"/>
      <c r="C269" s="153" t="s">
        <v>365</v>
      </c>
      <c r="D269" s="153"/>
      <c r="E269" s="153"/>
      <c r="F269" s="153"/>
      <c r="G269" s="151">
        <f>SUM(D269:F269)</f>
        <v>0</v>
      </c>
      <c r="H269" s="153"/>
      <c r="I269" s="153"/>
      <c r="J269" s="153"/>
      <c r="K269" s="151">
        <f>SUM(H269:J269)</f>
        <v>0</v>
      </c>
      <c r="L269" s="153"/>
      <c r="M269" s="153"/>
      <c r="N269" s="153"/>
      <c r="O269" s="151">
        <f>SUM(L269:N269)</f>
        <v>0</v>
      </c>
      <c r="P269" s="153"/>
      <c r="Q269" s="153"/>
      <c r="R269" s="153"/>
      <c r="S269" s="151">
        <f>SUM(P269:R269)</f>
        <v>0</v>
      </c>
      <c r="T269" s="153"/>
      <c r="U269" s="153"/>
      <c r="V269" s="153"/>
      <c r="W269" s="151">
        <f>SUM(T269:V269)</f>
        <v>0</v>
      </c>
      <c r="X269" s="153"/>
      <c r="Y269" s="153"/>
      <c r="Z269" s="153"/>
      <c r="AA269" s="151">
        <f>SUM(X269:Z269)</f>
        <v>0</v>
      </c>
      <c r="AB269" s="153"/>
      <c r="AC269" s="153"/>
      <c r="AD269" s="153"/>
      <c r="AE269" s="151">
        <f>SUM(AB269:AD269)</f>
        <v>0</v>
      </c>
      <c r="AF269" s="143">
        <f t="shared" si="61"/>
        <v>0</v>
      </c>
    </row>
    <row r="270" spans="1:32" x14ac:dyDescent="0.35">
      <c r="A270" s="156" t="s">
        <v>185</v>
      </c>
      <c r="B270" s="157">
        <v>5</v>
      </c>
      <c r="C270" s="156"/>
      <c r="D270" s="156">
        <f t="shared" ref="D270:AE270" si="63">SUM(D266:D269)</f>
        <v>0</v>
      </c>
      <c r="E270" s="156">
        <f t="shared" si="63"/>
        <v>0</v>
      </c>
      <c r="F270" s="156">
        <f t="shared" si="63"/>
        <v>0</v>
      </c>
      <c r="G270" s="156">
        <f t="shared" si="63"/>
        <v>0</v>
      </c>
      <c r="H270" s="156">
        <f t="shared" si="63"/>
        <v>0</v>
      </c>
      <c r="I270" s="156">
        <f t="shared" si="63"/>
        <v>0</v>
      </c>
      <c r="J270" s="156">
        <f t="shared" si="63"/>
        <v>0</v>
      </c>
      <c r="K270" s="156">
        <f t="shared" si="63"/>
        <v>0</v>
      </c>
      <c r="L270" s="156">
        <f t="shared" si="63"/>
        <v>4</v>
      </c>
      <c r="M270" s="156">
        <f t="shared" si="63"/>
        <v>0</v>
      </c>
      <c r="N270" s="156">
        <f t="shared" si="63"/>
        <v>0</v>
      </c>
      <c r="O270" s="156">
        <f t="shared" si="63"/>
        <v>4</v>
      </c>
      <c r="P270" s="156">
        <f t="shared" si="63"/>
        <v>0</v>
      </c>
      <c r="Q270" s="156">
        <f t="shared" si="63"/>
        <v>0</v>
      </c>
      <c r="R270" s="156">
        <f t="shared" si="63"/>
        <v>0</v>
      </c>
      <c r="S270" s="156">
        <f t="shared" si="63"/>
        <v>0</v>
      </c>
      <c r="T270" s="156">
        <f t="shared" si="63"/>
        <v>16</v>
      </c>
      <c r="U270" s="156">
        <f t="shared" si="63"/>
        <v>0</v>
      </c>
      <c r="V270" s="156">
        <f t="shared" si="63"/>
        <v>0</v>
      </c>
      <c r="W270" s="156">
        <f t="shared" si="63"/>
        <v>16</v>
      </c>
      <c r="X270" s="156">
        <f t="shared" si="63"/>
        <v>0</v>
      </c>
      <c r="Y270" s="156">
        <f t="shared" si="63"/>
        <v>0</v>
      </c>
      <c r="Z270" s="156">
        <f t="shared" si="63"/>
        <v>0</v>
      </c>
      <c r="AA270" s="156">
        <f t="shared" si="63"/>
        <v>0</v>
      </c>
      <c r="AB270" s="156">
        <f t="shared" si="63"/>
        <v>0</v>
      </c>
      <c r="AC270" s="156">
        <f t="shared" si="63"/>
        <v>0</v>
      </c>
      <c r="AD270" s="156">
        <f t="shared" si="63"/>
        <v>0</v>
      </c>
      <c r="AE270" s="156">
        <f t="shared" si="63"/>
        <v>0</v>
      </c>
      <c r="AF270" s="143">
        <f t="shared" si="61"/>
        <v>20</v>
      </c>
    </row>
    <row r="271" spans="1:32" x14ac:dyDescent="0.35">
      <c r="A271" s="150" t="s">
        <v>461</v>
      </c>
      <c r="B271" s="144">
        <v>4</v>
      </c>
      <c r="C271" s="148" t="s">
        <v>344</v>
      </c>
      <c r="D271" s="148"/>
      <c r="E271" s="148"/>
      <c r="F271" s="148"/>
      <c r="G271" s="151">
        <f>SUM(D271:F271)</f>
        <v>0</v>
      </c>
      <c r="H271" s="148"/>
      <c r="I271" s="148"/>
      <c r="J271" s="148"/>
      <c r="K271" s="151">
        <f>SUM(H271:J271)</f>
        <v>0</v>
      </c>
      <c r="L271" s="148"/>
      <c r="M271" s="148"/>
      <c r="N271" s="148"/>
      <c r="O271" s="151">
        <f>SUM(L271:N271)</f>
        <v>0</v>
      </c>
      <c r="P271" s="148"/>
      <c r="Q271" s="148"/>
      <c r="R271" s="148"/>
      <c r="S271" s="151">
        <f>SUM(P271:R271)</f>
        <v>0</v>
      </c>
      <c r="T271" s="148"/>
      <c r="U271" s="148"/>
      <c r="V271" s="148"/>
      <c r="W271" s="151">
        <f>SUM(T271:V271)</f>
        <v>0</v>
      </c>
      <c r="X271" s="148"/>
      <c r="Y271" s="148"/>
      <c r="Z271" s="148"/>
      <c r="AA271" s="151">
        <f>SUM(X271:Z271)</f>
        <v>0</v>
      </c>
      <c r="AB271" s="148"/>
      <c r="AC271" s="148"/>
      <c r="AD271" s="148"/>
      <c r="AE271" s="151">
        <f>SUM(AB271:AD271)</f>
        <v>0</v>
      </c>
      <c r="AF271" s="143">
        <f t="shared" si="61"/>
        <v>0</v>
      </c>
    </row>
    <row r="272" spans="1:32" x14ac:dyDescent="0.35">
      <c r="A272" s="199" t="s">
        <v>367</v>
      </c>
      <c r="B272" s="144"/>
      <c r="C272" s="153" t="s">
        <v>346</v>
      </c>
      <c r="D272" s="153"/>
      <c r="E272" s="153"/>
      <c r="F272" s="153"/>
      <c r="G272" s="151">
        <f>SUM(D272:F272)</f>
        <v>0</v>
      </c>
      <c r="H272" s="153"/>
      <c r="I272" s="153"/>
      <c r="J272" s="153"/>
      <c r="K272" s="151">
        <f>SUM(H272:J272)</f>
        <v>0</v>
      </c>
      <c r="L272" s="153"/>
      <c r="M272" s="153"/>
      <c r="N272" s="153"/>
      <c r="O272" s="151">
        <f>SUM(L272:N272)</f>
        <v>0</v>
      </c>
      <c r="P272" s="153"/>
      <c r="Q272" s="153"/>
      <c r="R272" s="153"/>
      <c r="S272" s="151">
        <f>SUM(P272:R272)</f>
        <v>0</v>
      </c>
      <c r="T272" s="153"/>
      <c r="U272" s="153"/>
      <c r="V272" s="153"/>
      <c r="W272" s="151">
        <f>SUM(T272:V272)</f>
        <v>0</v>
      </c>
      <c r="X272" s="153"/>
      <c r="Y272" s="153"/>
      <c r="Z272" s="153"/>
      <c r="AA272" s="151">
        <f>SUM(X272:Z272)</f>
        <v>0</v>
      </c>
      <c r="AB272" s="153"/>
      <c r="AC272" s="153"/>
      <c r="AD272" s="153"/>
      <c r="AE272" s="151">
        <f>SUM(AB272:AD272)</f>
        <v>0</v>
      </c>
      <c r="AF272" s="143">
        <f t="shared" si="61"/>
        <v>0</v>
      </c>
    </row>
    <row r="273" spans="1:32" x14ac:dyDescent="0.35">
      <c r="A273" s="199"/>
      <c r="B273" s="144"/>
      <c r="C273" s="148" t="s">
        <v>348</v>
      </c>
      <c r="D273" s="148"/>
      <c r="E273" s="148"/>
      <c r="F273" s="148"/>
      <c r="G273" s="151">
        <f>SUM(D273:F273)</f>
        <v>0</v>
      </c>
      <c r="H273" s="148"/>
      <c r="I273" s="148"/>
      <c r="J273" s="148"/>
      <c r="K273" s="151">
        <f>SUM(H273:J273)</f>
        <v>0</v>
      </c>
      <c r="L273" s="148"/>
      <c r="M273" s="148"/>
      <c r="N273" s="148"/>
      <c r="O273" s="151">
        <f>SUM(L273:N273)</f>
        <v>0</v>
      </c>
      <c r="P273" s="148"/>
      <c r="Q273" s="148"/>
      <c r="R273" s="148"/>
      <c r="S273" s="151">
        <f>SUM(P273:R273)</f>
        <v>0</v>
      </c>
      <c r="T273" s="148"/>
      <c r="U273" s="148"/>
      <c r="V273" s="148"/>
      <c r="W273" s="151">
        <f>SUM(T273:V273)</f>
        <v>0</v>
      </c>
      <c r="X273" s="148"/>
      <c r="Y273" s="148"/>
      <c r="Z273" s="148"/>
      <c r="AA273" s="151">
        <f>SUM(X273:Z273)</f>
        <v>0</v>
      </c>
      <c r="AB273" s="148"/>
      <c r="AC273" s="148"/>
      <c r="AD273" s="148"/>
      <c r="AE273" s="151">
        <f>SUM(AB273:AD273)</f>
        <v>0</v>
      </c>
      <c r="AF273" s="143">
        <f t="shared" si="61"/>
        <v>0</v>
      </c>
    </row>
    <row r="274" spans="1:32" x14ac:dyDescent="0.35">
      <c r="A274" s="199"/>
      <c r="B274" s="144"/>
      <c r="C274" s="153" t="s">
        <v>365</v>
      </c>
      <c r="D274" s="153"/>
      <c r="E274" s="153"/>
      <c r="F274" s="153"/>
      <c r="G274" s="151">
        <f>SUM(D274:F274)</f>
        <v>0</v>
      </c>
      <c r="H274" s="153"/>
      <c r="I274" s="153"/>
      <c r="J274" s="153"/>
      <c r="K274" s="151">
        <f>SUM(H274:J274)</f>
        <v>0</v>
      </c>
      <c r="L274" s="153"/>
      <c r="M274" s="153"/>
      <c r="N274" s="153"/>
      <c r="O274" s="151">
        <f>SUM(L274:N274)</f>
        <v>0</v>
      </c>
      <c r="P274" s="153"/>
      <c r="Q274" s="153"/>
      <c r="R274" s="153"/>
      <c r="S274" s="151">
        <f>SUM(P274:R274)</f>
        <v>0</v>
      </c>
      <c r="T274" s="153"/>
      <c r="U274" s="153"/>
      <c r="V274" s="153"/>
      <c r="W274" s="151">
        <f>SUM(T274:V274)</f>
        <v>0</v>
      </c>
      <c r="X274" s="153"/>
      <c r="Y274" s="153"/>
      <c r="Z274" s="153"/>
      <c r="AA274" s="151">
        <f>SUM(X274:Z274)</f>
        <v>0</v>
      </c>
      <c r="AB274" s="153"/>
      <c r="AC274" s="153"/>
      <c r="AD274" s="153"/>
      <c r="AE274" s="151">
        <f>SUM(AB274:AD274)</f>
        <v>0</v>
      </c>
      <c r="AF274" s="143">
        <f t="shared" si="61"/>
        <v>0</v>
      </c>
    </row>
    <row r="275" spans="1:32" x14ac:dyDescent="0.35">
      <c r="A275" s="156" t="s">
        <v>461</v>
      </c>
      <c r="B275" s="157">
        <v>4</v>
      </c>
      <c r="C275" s="156"/>
      <c r="D275" s="156">
        <f t="shared" ref="D275:AE275" si="64">SUM(D271:D274)</f>
        <v>0</v>
      </c>
      <c r="E275" s="156">
        <f t="shared" si="64"/>
        <v>0</v>
      </c>
      <c r="F275" s="156">
        <f t="shared" si="64"/>
        <v>0</v>
      </c>
      <c r="G275" s="156">
        <f t="shared" si="64"/>
        <v>0</v>
      </c>
      <c r="H275" s="156">
        <f t="shared" si="64"/>
        <v>0</v>
      </c>
      <c r="I275" s="156">
        <f t="shared" si="64"/>
        <v>0</v>
      </c>
      <c r="J275" s="156">
        <f t="shared" si="64"/>
        <v>0</v>
      </c>
      <c r="K275" s="156">
        <f t="shared" si="64"/>
        <v>0</v>
      </c>
      <c r="L275" s="156">
        <f t="shared" si="64"/>
        <v>0</v>
      </c>
      <c r="M275" s="156">
        <f t="shared" si="64"/>
        <v>0</v>
      </c>
      <c r="N275" s="156">
        <f t="shared" si="64"/>
        <v>0</v>
      </c>
      <c r="O275" s="156">
        <f t="shared" si="64"/>
        <v>0</v>
      </c>
      <c r="P275" s="156">
        <f t="shared" si="64"/>
        <v>0</v>
      </c>
      <c r="Q275" s="156">
        <f t="shared" si="64"/>
        <v>0</v>
      </c>
      <c r="R275" s="156">
        <f t="shared" si="64"/>
        <v>0</v>
      </c>
      <c r="S275" s="156">
        <f t="shared" si="64"/>
        <v>0</v>
      </c>
      <c r="T275" s="156">
        <f t="shared" si="64"/>
        <v>0</v>
      </c>
      <c r="U275" s="156">
        <f t="shared" si="64"/>
        <v>0</v>
      </c>
      <c r="V275" s="156">
        <f t="shared" si="64"/>
        <v>0</v>
      </c>
      <c r="W275" s="156">
        <f t="shared" si="64"/>
        <v>0</v>
      </c>
      <c r="X275" s="156">
        <f t="shared" si="64"/>
        <v>0</v>
      </c>
      <c r="Y275" s="156">
        <f t="shared" si="64"/>
        <v>0</v>
      </c>
      <c r="Z275" s="156">
        <f t="shared" si="64"/>
        <v>0</v>
      </c>
      <c r="AA275" s="156">
        <f t="shared" si="64"/>
        <v>0</v>
      </c>
      <c r="AB275" s="156">
        <f t="shared" si="64"/>
        <v>0</v>
      </c>
      <c r="AC275" s="156">
        <f t="shared" si="64"/>
        <v>0</v>
      </c>
      <c r="AD275" s="156">
        <f t="shared" si="64"/>
        <v>0</v>
      </c>
      <c r="AE275" s="156">
        <f t="shared" si="64"/>
        <v>0</v>
      </c>
      <c r="AF275" s="143">
        <f t="shared" si="61"/>
        <v>0</v>
      </c>
    </row>
    <row r="276" spans="1:32" x14ac:dyDescent="0.35">
      <c r="A276" s="150" t="s">
        <v>462</v>
      </c>
      <c r="B276" s="144" t="s">
        <v>387</v>
      </c>
      <c r="C276" s="148" t="s">
        <v>344</v>
      </c>
      <c r="D276" s="148"/>
      <c r="E276" s="148"/>
      <c r="F276" s="148"/>
      <c r="G276" s="151">
        <f>SUM(D276:F276)</f>
        <v>0</v>
      </c>
      <c r="H276" s="148"/>
      <c r="I276" s="148"/>
      <c r="J276" s="148"/>
      <c r="K276" s="151">
        <f>SUM(H276:J276)</f>
        <v>0</v>
      </c>
      <c r="L276" s="148"/>
      <c r="M276" s="148"/>
      <c r="N276" s="148"/>
      <c r="O276" s="151">
        <f>SUM(L276:N276)</f>
        <v>0</v>
      </c>
      <c r="P276" s="148"/>
      <c r="Q276" s="148"/>
      <c r="R276" s="148"/>
      <c r="S276" s="151">
        <f>SUM(P276:R276)</f>
        <v>0</v>
      </c>
      <c r="T276" s="148"/>
      <c r="U276" s="148"/>
      <c r="V276" s="148"/>
      <c r="W276" s="151">
        <f>SUM(T276:V276)</f>
        <v>0</v>
      </c>
      <c r="X276" s="148"/>
      <c r="Y276" s="148"/>
      <c r="Z276" s="148"/>
      <c r="AA276" s="151">
        <f>SUM(X276:Z276)</f>
        <v>0</v>
      </c>
      <c r="AB276" s="148"/>
      <c r="AC276" s="148"/>
      <c r="AD276" s="148"/>
      <c r="AE276" s="151">
        <f>SUM(AB276:AD276)</f>
        <v>0</v>
      </c>
      <c r="AF276" s="143">
        <f>SUM(G276,K276,O276,S276,W276,AA276,AE276)</f>
        <v>0</v>
      </c>
    </row>
    <row r="277" spans="1:32" x14ac:dyDescent="0.35">
      <c r="A277" s="199" t="s">
        <v>388</v>
      </c>
      <c r="B277" s="144"/>
      <c r="C277" s="153" t="s">
        <v>346</v>
      </c>
      <c r="D277" s="153"/>
      <c r="E277" s="153"/>
      <c r="F277" s="153"/>
      <c r="G277" s="151">
        <f>SUM(D277:F277)</f>
        <v>0</v>
      </c>
      <c r="H277" s="153"/>
      <c r="I277" s="153"/>
      <c r="J277" s="153"/>
      <c r="K277" s="151">
        <f>SUM(H277:J277)</f>
        <v>0</v>
      </c>
      <c r="L277" s="153"/>
      <c r="M277" s="153"/>
      <c r="N277" s="153"/>
      <c r="O277" s="151">
        <f>SUM(L277:N277)</f>
        <v>0</v>
      </c>
      <c r="P277" s="153"/>
      <c r="Q277" s="153"/>
      <c r="R277" s="153"/>
      <c r="S277" s="151">
        <f>SUM(P277:R277)</f>
        <v>0</v>
      </c>
      <c r="T277" s="153"/>
      <c r="U277" s="153"/>
      <c r="V277" s="153"/>
      <c r="W277" s="151">
        <f>SUM(T277:V277)</f>
        <v>0</v>
      </c>
      <c r="X277" s="153"/>
      <c r="Y277" s="153"/>
      <c r="Z277" s="153"/>
      <c r="AA277" s="151">
        <f>SUM(X277:Z277)</f>
        <v>0</v>
      </c>
      <c r="AB277" s="153"/>
      <c r="AC277" s="153"/>
      <c r="AD277" s="153"/>
      <c r="AE277" s="151">
        <f>SUM(AB277:AD277)</f>
        <v>0</v>
      </c>
      <c r="AF277" s="143">
        <f>SUM(G277,K277,O277,S277,W277,AA277,AE277)</f>
        <v>0</v>
      </c>
    </row>
    <row r="278" spans="1:32" x14ac:dyDescent="0.35">
      <c r="A278" s="199"/>
      <c r="B278" s="144"/>
      <c r="C278" s="148" t="s">
        <v>348</v>
      </c>
      <c r="D278" s="148"/>
      <c r="E278" s="148"/>
      <c r="F278" s="148"/>
      <c r="G278" s="151">
        <f>SUM(D278:F278)</f>
        <v>0</v>
      </c>
      <c r="H278" s="148"/>
      <c r="I278" s="148"/>
      <c r="J278" s="148"/>
      <c r="K278" s="151">
        <f>SUM(H278:J278)</f>
        <v>0</v>
      </c>
      <c r="L278" s="148"/>
      <c r="M278" s="148"/>
      <c r="N278" s="148"/>
      <c r="O278" s="151">
        <f>SUM(L278:N278)</f>
        <v>0</v>
      </c>
      <c r="P278" s="148"/>
      <c r="Q278" s="148"/>
      <c r="R278" s="148"/>
      <c r="S278" s="151">
        <f>SUM(P278:R278)</f>
        <v>0</v>
      </c>
      <c r="T278" s="148"/>
      <c r="U278" s="148"/>
      <c r="V278" s="148"/>
      <c r="W278" s="151">
        <f>SUM(T278:V278)</f>
        <v>0</v>
      </c>
      <c r="X278" s="148"/>
      <c r="Y278" s="148"/>
      <c r="Z278" s="148"/>
      <c r="AA278" s="151">
        <f>SUM(X278:Z278)</f>
        <v>0</v>
      </c>
      <c r="AB278" s="148"/>
      <c r="AC278" s="148"/>
      <c r="AD278" s="148"/>
      <c r="AE278" s="151">
        <f>SUM(AB278:AD278)</f>
        <v>0</v>
      </c>
      <c r="AF278" s="143">
        <f>SUM(G278,K278,O278,S278,W278,AA278,AE278)</f>
        <v>0</v>
      </c>
    </row>
    <row r="279" spans="1:32" x14ac:dyDescent="0.35">
      <c r="A279" s="199"/>
      <c r="B279" s="144"/>
      <c r="C279" s="153" t="s">
        <v>365</v>
      </c>
      <c r="D279" s="153"/>
      <c r="E279" s="153"/>
      <c r="F279" s="153"/>
      <c r="G279" s="151">
        <f>SUM(D279:F279)</f>
        <v>0</v>
      </c>
      <c r="H279" s="153"/>
      <c r="I279" s="153"/>
      <c r="J279" s="153"/>
      <c r="K279" s="151">
        <f>SUM(H279:J279)</f>
        <v>0</v>
      </c>
      <c r="L279" s="153"/>
      <c r="M279" s="153"/>
      <c r="N279" s="153"/>
      <c r="O279" s="151">
        <f>SUM(L279:N279)</f>
        <v>0</v>
      </c>
      <c r="P279" s="153"/>
      <c r="Q279" s="153"/>
      <c r="R279" s="153"/>
      <c r="S279" s="151">
        <f>SUM(P279:R279)</f>
        <v>0</v>
      </c>
      <c r="T279" s="153">
        <v>1</v>
      </c>
      <c r="U279" s="153"/>
      <c r="V279" s="153"/>
      <c r="W279" s="151">
        <f>SUM(T279:V279)</f>
        <v>1</v>
      </c>
      <c r="X279" s="153"/>
      <c r="Y279" s="153"/>
      <c r="Z279" s="153"/>
      <c r="AA279" s="151">
        <f>SUM(X279:Z279)</f>
        <v>0</v>
      </c>
      <c r="AB279" s="153"/>
      <c r="AC279" s="153"/>
      <c r="AD279" s="153"/>
      <c r="AE279" s="151">
        <f>SUM(AB279:AD279)</f>
        <v>0</v>
      </c>
      <c r="AF279" s="143">
        <f>SUM(G279,K279,O279,S279,W279,AA279,AE279)</f>
        <v>1</v>
      </c>
    </row>
    <row r="280" spans="1:32" x14ac:dyDescent="0.35">
      <c r="A280" s="156" t="s">
        <v>462</v>
      </c>
      <c r="B280" s="157" t="s">
        <v>387</v>
      </c>
      <c r="C280" s="156"/>
      <c r="D280" s="156">
        <f t="shared" ref="D280:AE280" si="65">SUM(D276:D279)</f>
        <v>0</v>
      </c>
      <c r="E280" s="156">
        <f t="shared" si="65"/>
        <v>0</v>
      </c>
      <c r="F280" s="156">
        <f t="shared" si="65"/>
        <v>0</v>
      </c>
      <c r="G280" s="156">
        <f t="shared" si="65"/>
        <v>0</v>
      </c>
      <c r="H280" s="156">
        <f t="shared" si="65"/>
        <v>0</v>
      </c>
      <c r="I280" s="156">
        <f t="shared" si="65"/>
        <v>0</v>
      </c>
      <c r="J280" s="156">
        <f t="shared" si="65"/>
        <v>0</v>
      </c>
      <c r="K280" s="156">
        <f t="shared" si="65"/>
        <v>0</v>
      </c>
      <c r="L280" s="156">
        <f t="shared" si="65"/>
        <v>0</v>
      </c>
      <c r="M280" s="156">
        <f t="shared" si="65"/>
        <v>0</v>
      </c>
      <c r="N280" s="156">
        <f t="shared" si="65"/>
        <v>0</v>
      </c>
      <c r="O280" s="156">
        <f t="shared" si="65"/>
        <v>0</v>
      </c>
      <c r="P280" s="156">
        <f t="shared" si="65"/>
        <v>0</v>
      </c>
      <c r="Q280" s="156">
        <f t="shared" si="65"/>
        <v>0</v>
      </c>
      <c r="R280" s="156">
        <f t="shared" si="65"/>
        <v>0</v>
      </c>
      <c r="S280" s="156">
        <f t="shared" si="65"/>
        <v>0</v>
      </c>
      <c r="T280" s="156">
        <f t="shared" si="65"/>
        <v>1</v>
      </c>
      <c r="U280" s="156">
        <f t="shared" si="65"/>
        <v>0</v>
      </c>
      <c r="V280" s="156">
        <f t="shared" si="65"/>
        <v>0</v>
      </c>
      <c r="W280" s="156">
        <f t="shared" si="65"/>
        <v>1</v>
      </c>
      <c r="X280" s="156">
        <f t="shared" si="65"/>
        <v>0</v>
      </c>
      <c r="Y280" s="156">
        <f t="shared" si="65"/>
        <v>0</v>
      </c>
      <c r="Z280" s="156">
        <f t="shared" si="65"/>
        <v>0</v>
      </c>
      <c r="AA280" s="156">
        <f t="shared" si="65"/>
        <v>0</v>
      </c>
      <c r="AB280" s="156">
        <f t="shared" si="65"/>
        <v>0</v>
      </c>
      <c r="AC280" s="156">
        <f t="shared" si="65"/>
        <v>0</v>
      </c>
      <c r="AD280" s="156">
        <f t="shared" si="65"/>
        <v>0</v>
      </c>
      <c r="AE280" s="156">
        <f t="shared" si="65"/>
        <v>0</v>
      </c>
      <c r="AF280" s="143">
        <f>SUM(G280,K280,O280,S280,W280,AA280,AE280)</f>
        <v>1</v>
      </c>
    </row>
    <row r="281" spans="1:32" x14ac:dyDescent="0.35">
      <c r="A281" s="150" t="s">
        <v>463</v>
      </c>
      <c r="B281" s="144" t="s">
        <v>381</v>
      </c>
      <c r="C281" s="148" t="s">
        <v>344</v>
      </c>
      <c r="D281" s="148"/>
      <c r="E281" s="148"/>
      <c r="F281" s="148"/>
      <c r="G281" s="151">
        <f>SUM(D281:F281)</f>
        <v>0</v>
      </c>
      <c r="H281" s="148"/>
      <c r="I281" s="148"/>
      <c r="J281" s="148"/>
      <c r="K281" s="151">
        <f>SUM(H281:J281)</f>
        <v>0</v>
      </c>
      <c r="L281" s="148"/>
      <c r="M281" s="148"/>
      <c r="N281" s="148"/>
      <c r="O281" s="151">
        <f>SUM(L281:N281)</f>
        <v>0</v>
      </c>
      <c r="P281" s="148"/>
      <c r="Q281" s="148"/>
      <c r="R281" s="148"/>
      <c r="S281" s="151">
        <f>SUM(P281:R281)</f>
        <v>0</v>
      </c>
      <c r="T281" s="148"/>
      <c r="U281" s="148"/>
      <c r="V281" s="148"/>
      <c r="W281" s="151">
        <f>SUM(T281:V281)</f>
        <v>0</v>
      </c>
      <c r="X281" s="148"/>
      <c r="Y281" s="148"/>
      <c r="Z281" s="148"/>
      <c r="AA281" s="151">
        <f>SUM(X281:Z281)</f>
        <v>0</v>
      </c>
      <c r="AB281" s="148"/>
      <c r="AC281" s="148"/>
      <c r="AD281" s="148"/>
      <c r="AE281" s="151">
        <f>SUM(AB281:AD281)</f>
        <v>0</v>
      </c>
      <c r="AF281" s="143">
        <f t="shared" si="61"/>
        <v>0</v>
      </c>
    </row>
    <row r="282" spans="1:32" x14ac:dyDescent="0.35">
      <c r="A282" s="199" t="s">
        <v>382</v>
      </c>
      <c r="B282" s="144"/>
      <c r="C282" s="153" t="s">
        <v>346</v>
      </c>
      <c r="D282" s="153"/>
      <c r="E282" s="153"/>
      <c r="F282" s="153"/>
      <c r="G282" s="151">
        <f>SUM(D282:F282)</f>
        <v>0</v>
      </c>
      <c r="H282" s="153"/>
      <c r="I282" s="153"/>
      <c r="J282" s="153"/>
      <c r="K282" s="151">
        <f>SUM(H282:J282)</f>
        <v>0</v>
      </c>
      <c r="L282" s="153"/>
      <c r="M282" s="153"/>
      <c r="N282" s="153"/>
      <c r="O282" s="151">
        <f>SUM(L282:N282)</f>
        <v>0</v>
      </c>
      <c r="P282" s="153"/>
      <c r="Q282" s="153"/>
      <c r="R282" s="153"/>
      <c r="S282" s="151">
        <f>SUM(P282:R282)</f>
        <v>0</v>
      </c>
      <c r="T282" s="153"/>
      <c r="U282" s="153"/>
      <c r="V282" s="153"/>
      <c r="W282" s="151">
        <f>SUM(T282:V282)</f>
        <v>0</v>
      </c>
      <c r="X282" s="153"/>
      <c r="Y282" s="153"/>
      <c r="Z282" s="153"/>
      <c r="AA282" s="151">
        <f>SUM(X282:Z282)</f>
        <v>0</v>
      </c>
      <c r="AB282" s="153"/>
      <c r="AC282" s="153"/>
      <c r="AD282" s="153"/>
      <c r="AE282" s="151">
        <f>SUM(AB282:AD282)</f>
        <v>0</v>
      </c>
      <c r="AF282" s="143">
        <f t="shared" si="61"/>
        <v>0</v>
      </c>
    </row>
    <row r="283" spans="1:32" x14ac:dyDescent="0.35">
      <c r="A283" s="199"/>
      <c r="B283" s="144"/>
      <c r="C283" s="148" t="s">
        <v>348</v>
      </c>
      <c r="D283" s="148"/>
      <c r="E283" s="148"/>
      <c r="F283" s="148"/>
      <c r="G283" s="151">
        <f>SUM(D283:F283)</f>
        <v>0</v>
      </c>
      <c r="H283" s="148"/>
      <c r="I283" s="148"/>
      <c r="J283" s="148"/>
      <c r="K283" s="151">
        <f>SUM(H283:J283)</f>
        <v>0</v>
      </c>
      <c r="L283" s="148"/>
      <c r="M283" s="148"/>
      <c r="N283" s="148"/>
      <c r="O283" s="151">
        <f>SUM(L283:N283)</f>
        <v>0</v>
      </c>
      <c r="P283" s="148"/>
      <c r="Q283" s="148"/>
      <c r="R283" s="148"/>
      <c r="S283" s="151">
        <f>SUM(P283:R283)</f>
        <v>0</v>
      </c>
      <c r="T283" s="148"/>
      <c r="U283" s="148"/>
      <c r="V283" s="148"/>
      <c r="W283" s="151">
        <f>SUM(T283:V283)</f>
        <v>0</v>
      </c>
      <c r="X283" s="148"/>
      <c r="Y283" s="148"/>
      <c r="Z283" s="148"/>
      <c r="AA283" s="151">
        <f>SUM(X283:Z283)</f>
        <v>0</v>
      </c>
      <c r="AB283" s="148"/>
      <c r="AC283" s="148"/>
      <c r="AD283" s="148"/>
      <c r="AE283" s="151">
        <f>SUM(AB283:AD283)</f>
        <v>0</v>
      </c>
      <c r="AF283" s="143">
        <f t="shared" si="61"/>
        <v>0</v>
      </c>
    </row>
    <row r="284" spans="1:32" x14ac:dyDescent="0.35">
      <c r="A284" s="199"/>
      <c r="B284" s="144"/>
      <c r="C284" s="153" t="s">
        <v>365</v>
      </c>
      <c r="D284" s="153"/>
      <c r="E284" s="153"/>
      <c r="F284" s="153"/>
      <c r="G284" s="151">
        <f>SUM(D284:F284)</f>
        <v>0</v>
      </c>
      <c r="H284" s="153"/>
      <c r="I284" s="153"/>
      <c r="J284" s="153"/>
      <c r="K284" s="151">
        <f>SUM(H284:J284)</f>
        <v>0</v>
      </c>
      <c r="L284" s="153"/>
      <c r="M284" s="153"/>
      <c r="N284" s="153"/>
      <c r="O284" s="151">
        <f>SUM(L284:N284)</f>
        <v>0</v>
      </c>
      <c r="P284" s="153"/>
      <c r="Q284" s="153"/>
      <c r="R284" s="153"/>
      <c r="S284" s="151">
        <f>SUM(P284:R284)</f>
        <v>0</v>
      </c>
      <c r="T284" s="153"/>
      <c r="U284" s="153"/>
      <c r="V284" s="153"/>
      <c r="W284" s="151">
        <f>SUM(T284:V284)</f>
        <v>0</v>
      </c>
      <c r="X284" s="153"/>
      <c r="Y284" s="153"/>
      <c r="Z284" s="153"/>
      <c r="AA284" s="151">
        <f>SUM(X284:Z284)</f>
        <v>0</v>
      </c>
      <c r="AB284" s="153"/>
      <c r="AC284" s="153"/>
      <c r="AD284" s="153"/>
      <c r="AE284" s="151">
        <f>SUM(AB284:AD284)</f>
        <v>0</v>
      </c>
      <c r="AF284" s="143">
        <f t="shared" si="61"/>
        <v>0</v>
      </c>
    </row>
    <row r="285" spans="1:32" x14ac:dyDescent="0.35">
      <c r="A285" s="156" t="s">
        <v>463</v>
      </c>
      <c r="B285" s="157" t="s">
        <v>381</v>
      </c>
      <c r="C285" s="156"/>
      <c r="D285" s="156">
        <f t="shared" ref="D285:AE285" si="66">SUM(D281:D284)</f>
        <v>0</v>
      </c>
      <c r="E285" s="156">
        <f t="shared" si="66"/>
        <v>0</v>
      </c>
      <c r="F285" s="156">
        <f t="shared" si="66"/>
        <v>0</v>
      </c>
      <c r="G285" s="156">
        <f t="shared" si="66"/>
        <v>0</v>
      </c>
      <c r="H285" s="156">
        <f t="shared" si="66"/>
        <v>0</v>
      </c>
      <c r="I285" s="156">
        <f t="shared" si="66"/>
        <v>0</v>
      </c>
      <c r="J285" s="156">
        <f t="shared" si="66"/>
        <v>0</v>
      </c>
      <c r="K285" s="156">
        <f t="shared" si="66"/>
        <v>0</v>
      </c>
      <c r="L285" s="156">
        <f t="shared" si="66"/>
        <v>0</v>
      </c>
      <c r="M285" s="156">
        <f t="shared" si="66"/>
        <v>0</v>
      </c>
      <c r="N285" s="156">
        <f t="shared" si="66"/>
        <v>0</v>
      </c>
      <c r="O285" s="156">
        <f t="shared" si="66"/>
        <v>0</v>
      </c>
      <c r="P285" s="156">
        <f t="shared" si="66"/>
        <v>0</v>
      </c>
      <c r="Q285" s="156">
        <f t="shared" si="66"/>
        <v>0</v>
      </c>
      <c r="R285" s="156">
        <f t="shared" si="66"/>
        <v>0</v>
      </c>
      <c r="S285" s="156">
        <f t="shared" si="66"/>
        <v>0</v>
      </c>
      <c r="T285" s="156">
        <f t="shared" si="66"/>
        <v>0</v>
      </c>
      <c r="U285" s="156">
        <f t="shared" si="66"/>
        <v>0</v>
      </c>
      <c r="V285" s="156">
        <f t="shared" si="66"/>
        <v>0</v>
      </c>
      <c r="W285" s="156">
        <f t="shared" si="66"/>
        <v>0</v>
      </c>
      <c r="X285" s="156">
        <f t="shared" si="66"/>
        <v>0</v>
      </c>
      <c r="Y285" s="156">
        <f t="shared" si="66"/>
        <v>0</v>
      </c>
      <c r="Z285" s="156">
        <f t="shared" si="66"/>
        <v>0</v>
      </c>
      <c r="AA285" s="156">
        <f t="shared" si="66"/>
        <v>0</v>
      </c>
      <c r="AB285" s="156">
        <f t="shared" si="66"/>
        <v>0</v>
      </c>
      <c r="AC285" s="156">
        <f t="shared" si="66"/>
        <v>0</v>
      </c>
      <c r="AD285" s="156">
        <f t="shared" si="66"/>
        <v>0</v>
      </c>
      <c r="AE285" s="156">
        <f t="shared" si="66"/>
        <v>0</v>
      </c>
      <c r="AF285" s="143">
        <f t="shared" si="61"/>
        <v>0</v>
      </c>
    </row>
    <row r="286" spans="1:32" x14ac:dyDescent="0.35">
      <c r="A286" s="150" t="s">
        <v>464</v>
      </c>
      <c r="B286" s="144">
        <v>5</v>
      </c>
      <c r="C286" s="148" t="s">
        <v>344</v>
      </c>
      <c r="D286" s="148"/>
      <c r="E286" s="148"/>
      <c r="F286" s="148"/>
      <c r="G286" s="151">
        <f>SUM(D286:F286)</f>
        <v>0</v>
      </c>
      <c r="H286" s="148"/>
      <c r="I286" s="148"/>
      <c r="J286" s="148"/>
      <c r="K286" s="151">
        <f>SUM(H286:J286)</f>
        <v>0</v>
      </c>
      <c r="L286" s="148"/>
      <c r="M286" s="148"/>
      <c r="N286" s="148"/>
      <c r="O286" s="151">
        <f>SUM(L286:N286)</f>
        <v>0</v>
      </c>
      <c r="P286" s="148"/>
      <c r="Q286" s="148"/>
      <c r="R286" s="148"/>
      <c r="S286" s="151">
        <f>SUM(P286:R286)</f>
        <v>0</v>
      </c>
      <c r="T286" s="148"/>
      <c r="U286" s="148"/>
      <c r="V286" s="148"/>
      <c r="W286" s="151">
        <f>SUM(T286:V286)</f>
        <v>0</v>
      </c>
      <c r="X286" s="148"/>
      <c r="Y286" s="148"/>
      <c r="Z286" s="148"/>
      <c r="AA286" s="151">
        <f>SUM(X286:Z286)</f>
        <v>0</v>
      </c>
      <c r="AB286" s="148"/>
      <c r="AC286" s="148"/>
      <c r="AD286" s="148"/>
      <c r="AE286" s="151">
        <f>SUM(AB286:AD286)</f>
        <v>0</v>
      </c>
      <c r="AF286" s="143">
        <f t="shared" si="61"/>
        <v>0</v>
      </c>
    </row>
    <row r="287" spans="1:32" x14ac:dyDescent="0.35">
      <c r="A287" s="199" t="s">
        <v>367</v>
      </c>
      <c r="B287" s="144"/>
      <c r="C287" s="153" t="s">
        <v>346</v>
      </c>
      <c r="D287" s="153"/>
      <c r="E287" s="153"/>
      <c r="F287" s="153"/>
      <c r="G287" s="151">
        <f>SUM(D287:F287)</f>
        <v>0</v>
      </c>
      <c r="H287" s="153"/>
      <c r="I287" s="153"/>
      <c r="J287" s="153"/>
      <c r="K287" s="151">
        <f>SUM(H287:J287)</f>
        <v>0</v>
      </c>
      <c r="L287" s="153"/>
      <c r="M287" s="153"/>
      <c r="N287" s="153"/>
      <c r="O287" s="151">
        <f>SUM(L287:N287)</f>
        <v>0</v>
      </c>
      <c r="P287" s="153"/>
      <c r="Q287" s="153"/>
      <c r="R287" s="153"/>
      <c r="S287" s="151">
        <f>SUM(P287:R287)</f>
        <v>0</v>
      </c>
      <c r="T287" s="153"/>
      <c r="U287" s="153"/>
      <c r="V287" s="153"/>
      <c r="W287" s="151">
        <f>SUM(T287:V287)</f>
        <v>0</v>
      </c>
      <c r="X287" s="153"/>
      <c r="Y287" s="153"/>
      <c r="Z287" s="153"/>
      <c r="AA287" s="151">
        <f>SUM(X287:Z287)</f>
        <v>0</v>
      </c>
      <c r="AB287" s="153"/>
      <c r="AC287" s="153"/>
      <c r="AD287" s="153"/>
      <c r="AE287" s="151">
        <f>SUM(AB287:AD287)</f>
        <v>0</v>
      </c>
      <c r="AF287" s="143">
        <f t="shared" si="61"/>
        <v>0</v>
      </c>
    </row>
    <row r="288" spans="1:32" x14ac:dyDescent="0.35">
      <c r="A288" s="199"/>
      <c r="B288" s="144"/>
      <c r="C288" s="148" t="s">
        <v>348</v>
      </c>
      <c r="D288" s="148"/>
      <c r="E288" s="148"/>
      <c r="F288" s="148"/>
      <c r="G288" s="151">
        <f>SUM(D288:F288)</f>
        <v>0</v>
      </c>
      <c r="H288" s="148"/>
      <c r="I288" s="148"/>
      <c r="J288" s="148"/>
      <c r="K288" s="151">
        <f>SUM(H288:J288)</f>
        <v>0</v>
      </c>
      <c r="L288" s="148"/>
      <c r="M288" s="148"/>
      <c r="N288" s="148"/>
      <c r="O288" s="151">
        <f>SUM(L288:N288)</f>
        <v>0</v>
      </c>
      <c r="P288" s="148"/>
      <c r="Q288" s="148"/>
      <c r="R288" s="148"/>
      <c r="S288" s="151">
        <f>SUM(P288:R288)</f>
        <v>0</v>
      </c>
      <c r="T288" s="148"/>
      <c r="U288" s="148"/>
      <c r="V288" s="148"/>
      <c r="W288" s="151">
        <f>SUM(T288:V288)</f>
        <v>0</v>
      </c>
      <c r="X288" s="148"/>
      <c r="Y288" s="148"/>
      <c r="Z288" s="148"/>
      <c r="AA288" s="151">
        <f>SUM(X288:Z288)</f>
        <v>0</v>
      </c>
      <c r="AB288" s="148"/>
      <c r="AC288" s="148"/>
      <c r="AD288" s="148"/>
      <c r="AE288" s="151">
        <f>SUM(AB288:AD288)</f>
        <v>0</v>
      </c>
      <c r="AF288" s="143">
        <f t="shared" si="61"/>
        <v>0</v>
      </c>
    </row>
    <row r="289" spans="1:32" x14ac:dyDescent="0.35">
      <c r="A289" s="199"/>
      <c r="B289" s="144"/>
      <c r="C289" s="153" t="s">
        <v>365</v>
      </c>
      <c r="D289" s="153"/>
      <c r="E289" s="153"/>
      <c r="F289" s="153"/>
      <c r="G289" s="151">
        <f>SUM(D289:F289)</f>
        <v>0</v>
      </c>
      <c r="H289" s="153"/>
      <c r="I289" s="153"/>
      <c r="J289" s="153"/>
      <c r="K289" s="151">
        <f>SUM(H289:J289)</f>
        <v>0</v>
      </c>
      <c r="L289" s="153"/>
      <c r="M289" s="153"/>
      <c r="N289" s="153"/>
      <c r="O289" s="151">
        <f>SUM(L289:N289)</f>
        <v>0</v>
      </c>
      <c r="P289" s="153"/>
      <c r="Q289" s="153"/>
      <c r="R289" s="153"/>
      <c r="S289" s="151">
        <f>SUM(P289:R289)</f>
        <v>0</v>
      </c>
      <c r="T289" s="153"/>
      <c r="U289" s="153"/>
      <c r="V289" s="153"/>
      <c r="W289" s="151">
        <f>SUM(T289:V289)</f>
        <v>0</v>
      </c>
      <c r="X289" s="153"/>
      <c r="Y289" s="153"/>
      <c r="Z289" s="153"/>
      <c r="AA289" s="151">
        <f>SUM(X289:Z289)</f>
        <v>0</v>
      </c>
      <c r="AB289" s="153"/>
      <c r="AC289" s="153"/>
      <c r="AD289" s="153"/>
      <c r="AE289" s="151">
        <f>SUM(AB289:AD289)</f>
        <v>0</v>
      </c>
      <c r="AF289" s="143">
        <f t="shared" si="61"/>
        <v>0</v>
      </c>
    </row>
    <row r="290" spans="1:32" x14ac:dyDescent="0.35">
      <c r="A290" s="156" t="s">
        <v>464</v>
      </c>
      <c r="B290" s="157">
        <v>5</v>
      </c>
      <c r="C290" s="156"/>
      <c r="D290" s="156">
        <f t="shared" ref="D290:AE290" si="67">SUM(D286:D289)</f>
        <v>0</v>
      </c>
      <c r="E290" s="156">
        <f t="shared" si="67"/>
        <v>0</v>
      </c>
      <c r="F290" s="156">
        <f t="shared" si="67"/>
        <v>0</v>
      </c>
      <c r="G290" s="156">
        <f t="shared" si="67"/>
        <v>0</v>
      </c>
      <c r="H290" s="156">
        <f t="shared" si="67"/>
        <v>0</v>
      </c>
      <c r="I290" s="156">
        <f t="shared" si="67"/>
        <v>0</v>
      </c>
      <c r="J290" s="156">
        <f t="shared" si="67"/>
        <v>0</v>
      </c>
      <c r="K290" s="156">
        <f t="shared" si="67"/>
        <v>0</v>
      </c>
      <c r="L290" s="156">
        <f t="shared" si="67"/>
        <v>0</v>
      </c>
      <c r="M290" s="156">
        <f t="shared" si="67"/>
        <v>0</v>
      </c>
      <c r="N290" s="156">
        <f t="shared" si="67"/>
        <v>0</v>
      </c>
      <c r="O290" s="156">
        <f t="shared" si="67"/>
        <v>0</v>
      </c>
      <c r="P290" s="156">
        <f t="shared" si="67"/>
        <v>0</v>
      </c>
      <c r="Q290" s="156">
        <f t="shared" si="67"/>
        <v>0</v>
      </c>
      <c r="R290" s="156">
        <f t="shared" si="67"/>
        <v>0</v>
      </c>
      <c r="S290" s="156">
        <f t="shared" si="67"/>
        <v>0</v>
      </c>
      <c r="T290" s="156">
        <f t="shared" si="67"/>
        <v>0</v>
      </c>
      <c r="U290" s="156">
        <f t="shared" si="67"/>
        <v>0</v>
      </c>
      <c r="V290" s="156">
        <f t="shared" si="67"/>
        <v>0</v>
      </c>
      <c r="W290" s="156">
        <f t="shared" si="67"/>
        <v>0</v>
      </c>
      <c r="X290" s="156">
        <f t="shared" si="67"/>
        <v>0</v>
      </c>
      <c r="Y290" s="156">
        <f t="shared" si="67"/>
        <v>0</v>
      </c>
      <c r="Z290" s="156">
        <f t="shared" si="67"/>
        <v>0</v>
      </c>
      <c r="AA290" s="156">
        <f t="shared" si="67"/>
        <v>0</v>
      </c>
      <c r="AB290" s="156">
        <f t="shared" si="67"/>
        <v>0</v>
      </c>
      <c r="AC290" s="156">
        <f t="shared" si="67"/>
        <v>0</v>
      </c>
      <c r="AD290" s="156">
        <f t="shared" si="67"/>
        <v>0</v>
      </c>
      <c r="AE290" s="156">
        <f t="shared" si="67"/>
        <v>0</v>
      </c>
      <c r="AF290" s="143">
        <f t="shared" si="61"/>
        <v>0</v>
      </c>
    </row>
    <row r="291" spans="1:32" x14ac:dyDescent="0.35">
      <c r="A291" s="150" t="s">
        <v>465</v>
      </c>
      <c r="B291" s="144" t="s">
        <v>466</v>
      </c>
      <c r="C291" s="148" t="s">
        <v>344</v>
      </c>
      <c r="D291" s="148"/>
      <c r="E291" s="148"/>
      <c r="F291" s="148"/>
      <c r="G291" s="151">
        <f>SUM(D291:F291)</f>
        <v>0</v>
      </c>
      <c r="H291" s="148">
        <v>1</v>
      </c>
      <c r="I291" s="148"/>
      <c r="J291" s="148"/>
      <c r="K291" s="151">
        <f>SUM(H291:J291)</f>
        <v>1</v>
      </c>
      <c r="L291" s="148"/>
      <c r="M291" s="148"/>
      <c r="N291" s="148"/>
      <c r="O291" s="151">
        <f>SUM(L291:N291)</f>
        <v>0</v>
      </c>
      <c r="P291" s="148">
        <v>1</v>
      </c>
      <c r="Q291" s="148"/>
      <c r="R291" s="148"/>
      <c r="S291" s="151">
        <f>SUM(P291:R291)</f>
        <v>1</v>
      </c>
      <c r="T291" s="148">
        <v>4</v>
      </c>
      <c r="U291" s="148"/>
      <c r="V291" s="148">
        <v>1</v>
      </c>
      <c r="W291" s="151">
        <f>SUM(T291:V291)</f>
        <v>5</v>
      </c>
      <c r="X291" s="148">
        <v>5</v>
      </c>
      <c r="Y291" s="148"/>
      <c r="Z291" s="148">
        <v>1</v>
      </c>
      <c r="AA291" s="151">
        <f>SUM(X291:Z291)</f>
        <v>6</v>
      </c>
      <c r="AB291" s="148"/>
      <c r="AC291" s="148"/>
      <c r="AD291" s="148"/>
      <c r="AE291" s="151">
        <f>SUM(AB291:AD291)</f>
        <v>0</v>
      </c>
      <c r="AF291" s="143">
        <f t="shared" si="61"/>
        <v>13</v>
      </c>
    </row>
    <row r="292" spans="1:32" x14ac:dyDescent="0.35">
      <c r="A292" s="199" t="s">
        <v>467</v>
      </c>
      <c r="B292" s="144"/>
      <c r="C292" s="153" t="s">
        <v>346</v>
      </c>
      <c r="D292" s="153"/>
      <c r="E292" s="153"/>
      <c r="F292" s="153"/>
      <c r="G292" s="151">
        <f>SUM(D292:F292)</f>
        <v>0</v>
      </c>
      <c r="H292" s="153"/>
      <c r="I292" s="153"/>
      <c r="J292" s="153"/>
      <c r="K292" s="151">
        <f>SUM(H292:J292)</f>
        <v>0</v>
      </c>
      <c r="L292" s="153"/>
      <c r="M292" s="153"/>
      <c r="N292" s="153"/>
      <c r="O292" s="151">
        <f>SUM(L292:N292)</f>
        <v>0</v>
      </c>
      <c r="P292" s="153"/>
      <c r="Q292" s="153"/>
      <c r="R292" s="153"/>
      <c r="S292" s="151">
        <f>SUM(P292:R292)</f>
        <v>0</v>
      </c>
      <c r="T292" s="153"/>
      <c r="U292" s="153"/>
      <c r="V292" s="153"/>
      <c r="W292" s="151">
        <f>SUM(T292:V292)</f>
        <v>0</v>
      </c>
      <c r="X292" s="153"/>
      <c r="Y292" s="153"/>
      <c r="Z292" s="153"/>
      <c r="AA292" s="151">
        <f>SUM(X292:Z292)</f>
        <v>0</v>
      </c>
      <c r="AB292" s="153"/>
      <c r="AC292" s="153"/>
      <c r="AD292" s="153"/>
      <c r="AE292" s="151">
        <f>SUM(AB292:AD292)</f>
        <v>0</v>
      </c>
      <c r="AF292" s="143">
        <f t="shared" si="61"/>
        <v>0</v>
      </c>
    </row>
    <row r="293" spans="1:32" x14ac:dyDescent="0.35">
      <c r="A293" s="199"/>
      <c r="B293" s="144"/>
      <c r="C293" s="148" t="s">
        <v>348</v>
      </c>
      <c r="D293" s="148"/>
      <c r="E293" s="148"/>
      <c r="F293" s="148"/>
      <c r="G293" s="151">
        <f>SUM(D293:F293)</f>
        <v>0</v>
      </c>
      <c r="H293" s="148"/>
      <c r="I293" s="148"/>
      <c r="J293" s="148"/>
      <c r="K293" s="151">
        <f>SUM(H293:J293)</f>
        <v>0</v>
      </c>
      <c r="L293" s="148"/>
      <c r="M293" s="148"/>
      <c r="N293" s="148"/>
      <c r="O293" s="151">
        <f>SUM(L293:N293)</f>
        <v>0</v>
      </c>
      <c r="P293" s="148"/>
      <c r="Q293" s="148"/>
      <c r="R293" s="148"/>
      <c r="S293" s="151">
        <f>SUM(P293:R293)</f>
        <v>0</v>
      </c>
      <c r="T293" s="148"/>
      <c r="U293" s="148"/>
      <c r="V293" s="148"/>
      <c r="W293" s="151">
        <f>SUM(T293:V293)</f>
        <v>0</v>
      </c>
      <c r="X293" s="148"/>
      <c r="Y293" s="148"/>
      <c r="Z293" s="148"/>
      <c r="AA293" s="151">
        <f>SUM(X293:Z293)</f>
        <v>0</v>
      </c>
      <c r="AB293" s="148"/>
      <c r="AC293" s="148"/>
      <c r="AD293" s="148"/>
      <c r="AE293" s="151">
        <f>SUM(AB293:AD293)</f>
        <v>0</v>
      </c>
      <c r="AF293" s="143">
        <f t="shared" si="61"/>
        <v>0</v>
      </c>
    </row>
    <row r="294" spans="1:32" x14ac:dyDescent="0.35">
      <c r="A294" s="199"/>
      <c r="B294" s="144"/>
      <c r="C294" s="153" t="s">
        <v>365</v>
      </c>
      <c r="D294" s="153"/>
      <c r="E294" s="153"/>
      <c r="F294" s="153"/>
      <c r="G294" s="151">
        <f>SUM(D294:F294)</f>
        <v>0</v>
      </c>
      <c r="H294" s="153"/>
      <c r="I294" s="153"/>
      <c r="J294" s="153"/>
      <c r="K294" s="151">
        <f>SUM(H294:J294)</f>
        <v>0</v>
      </c>
      <c r="L294" s="153"/>
      <c r="M294" s="153"/>
      <c r="N294" s="153"/>
      <c r="O294" s="151">
        <f>SUM(L294:N294)</f>
        <v>0</v>
      </c>
      <c r="P294" s="153"/>
      <c r="Q294" s="153"/>
      <c r="R294" s="153"/>
      <c r="S294" s="151">
        <f>SUM(P294:R294)</f>
        <v>0</v>
      </c>
      <c r="T294" s="153">
        <v>8</v>
      </c>
      <c r="U294" s="153"/>
      <c r="V294" s="153"/>
      <c r="W294" s="151">
        <f>SUM(T294:V294)</f>
        <v>8</v>
      </c>
      <c r="X294" s="153">
        <v>2</v>
      </c>
      <c r="Y294" s="153"/>
      <c r="Z294" s="153"/>
      <c r="AA294" s="151">
        <f>SUM(X294:Z294)</f>
        <v>2</v>
      </c>
      <c r="AB294" s="153"/>
      <c r="AC294" s="153"/>
      <c r="AD294" s="153"/>
      <c r="AE294" s="151">
        <f>SUM(AB294:AD294)</f>
        <v>0</v>
      </c>
      <c r="AF294" s="143">
        <f t="shared" si="61"/>
        <v>10</v>
      </c>
    </row>
    <row r="295" spans="1:32" x14ac:dyDescent="0.35">
      <c r="A295" s="156" t="s">
        <v>465</v>
      </c>
      <c r="B295" s="157" t="s">
        <v>466</v>
      </c>
      <c r="C295" s="156"/>
      <c r="D295" s="156">
        <f t="shared" ref="D295:AE295" si="68">SUM(D291:D294)</f>
        <v>0</v>
      </c>
      <c r="E295" s="156">
        <f t="shared" si="68"/>
        <v>0</v>
      </c>
      <c r="F295" s="156">
        <f t="shared" si="68"/>
        <v>0</v>
      </c>
      <c r="G295" s="156">
        <f t="shared" si="68"/>
        <v>0</v>
      </c>
      <c r="H295" s="156">
        <f t="shared" si="68"/>
        <v>1</v>
      </c>
      <c r="I295" s="156">
        <f t="shared" si="68"/>
        <v>0</v>
      </c>
      <c r="J295" s="156">
        <f t="shared" si="68"/>
        <v>0</v>
      </c>
      <c r="K295" s="156">
        <f t="shared" si="68"/>
        <v>1</v>
      </c>
      <c r="L295" s="156">
        <f t="shared" si="68"/>
        <v>0</v>
      </c>
      <c r="M295" s="156">
        <f t="shared" si="68"/>
        <v>0</v>
      </c>
      <c r="N295" s="156">
        <f t="shared" si="68"/>
        <v>0</v>
      </c>
      <c r="O295" s="156">
        <f t="shared" si="68"/>
        <v>0</v>
      </c>
      <c r="P295" s="156">
        <f t="shared" si="68"/>
        <v>1</v>
      </c>
      <c r="Q295" s="156">
        <f t="shared" si="68"/>
        <v>0</v>
      </c>
      <c r="R295" s="156">
        <f t="shared" si="68"/>
        <v>0</v>
      </c>
      <c r="S295" s="156">
        <f t="shared" si="68"/>
        <v>1</v>
      </c>
      <c r="T295" s="156">
        <f t="shared" si="68"/>
        <v>12</v>
      </c>
      <c r="U295" s="156">
        <f t="shared" si="68"/>
        <v>0</v>
      </c>
      <c r="V295" s="156">
        <f t="shared" si="68"/>
        <v>1</v>
      </c>
      <c r="W295" s="156">
        <f t="shared" si="68"/>
        <v>13</v>
      </c>
      <c r="X295" s="156">
        <f t="shared" si="68"/>
        <v>7</v>
      </c>
      <c r="Y295" s="156">
        <f t="shared" si="68"/>
        <v>0</v>
      </c>
      <c r="Z295" s="156">
        <f t="shared" si="68"/>
        <v>1</v>
      </c>
      <c r="AA295" s="156">
        <f t="shared" si="68"/>
        <v>8</v>
      </c>
      <c r="AB295" s="156">
        <f t="shared" si="68"/>
        <v>0</v>
      </c>
      <c r="AC295" s="156">
        <f t="shared" si="68"/>
        <v>0</v>
      </c>
      <c r="AD295" s="156">
        <f t="shared" si="68"/>
        <v>0</v>
      </c>
      <c r="AE295" s="156">
        <f t="shared" si="68"/>
        <v>0</v>
      </c>
      <c r="AF295" s="143">
        <f t="shared" si="61"/>
        <v>23</v>
      </c>
    </row>
    <row r="296" spans="1:32" x14ac:dyDescent="0.35">
      <c r="A296" s="150" t="s">
        <v>468</v>
      </c>
      <c r="B296" s="144" t="s">
        <v>430</v>
      </c>
      <c r="C296" s="148" t="s">
        <v>344</v>
      </c>
      <c r="D296" s="148"/>
      <c r="E296" s="148"/>
      <c r="F296" s="148"/>
      <c r="G296" s="151">
        <f>SUM(D296:F296)</f>
        <v>0</v>
      </c>
      <c r="H296" s="148"/>
      <c r="I296" s="148"/>
      <c r="J296" s="148"/>
      <c r="K296" s="151">
        <f>SUM(H296:J296)</f>
        <v>0</v>
      </c>
      <c r="L296" s="148"/>
      <c r="M296" s="148"/>
      <c r="N296" s="148"/>
      <c r="O296" s="151">
        <f>SUM(L296:N296)</f>
        <v>0</v>
      </c>
      <c r="P296" s="148"/>
      <c r="Q296" s="148"/>
      <c r="R296" s="148"/>
      <c r="S296" s="151">
        <f>SUM(P296:R296)</f>
        <v>0</v>
      </c>
      <c r="T296" s="148"/>
      <c r="U296" s="148"/>
      <c r="V296" s="148"/>
      <c r="W296" s="151">
        <f>SUM(T296:V296)</f>
        <v>0</v>
      </c>
      <c r="X296" s="148">
        <v>1</v>
      </c>
      <c r="Y296" s="148"/>
      <c r="Z296" s="148"/>
      <c r="AA296" s="151">
        <f>SUM(X296:Z296)</f>
        <v>1</v>
      </c>
      <c r="AB296" s="148"/>
      <c r="AC296" s="148"/>
      <c r="AD296" s="148"/>
      <c r="AE296" s="151">
        <f>SUM(AB296:AD296)</f>
        <v>0</v>
      </c>
      <c r="AF296" s="143">
        <f t="shared" si="61"/>
        <v>1</v>
      </c>
    </row>
    <row r="297" spans="1:32" x14ac:dyDescent="0.35">
      <c r="A297" s="199" t="s">
        <v>469</v>
      </c>
      <c r="B297" s="144"/>
      <c r="C297" s="153" t="s">
        <v>346</v>
      </c>
      <c r="D297" s="153"/>
      <c r="E297" s="153"/>
      <c r="F297" s="153"/>
      <c r="G297" s="151">
        <f>SUM(D297:F297)</f>
        <v>0</v>
      </c>
      <c r="H297" s="153"/>
      <c r="I297" s="153"/>
      <c r="J297" s="153"/>
      <c r="K297" s="151">
        <f>SUM(H297:J297)</f>
        <v>0</v>
      </c>
      <c r="L297" s="153"/>
      <c r="M297" s="153"/>
      <c r="N297" s="153"/>
      <c r="O297" s="151">
        <f>SUM(L297:N297)</f>
        <v>0</v>
      </c>
      <c r="P297" s="153"/>
      <c r="Q297" s="153"/>
      <c r="R297" s="153"/>
      <c r="S297" s="151">
        <f>SUM(P297:R297)</f>
        <v>0</v>
      </c>
      <c r="T297" s="153"/>
      <c r="U297" s="153"/>
      <c r="V297" s="153"/>
      <c r="W297" s="151">
        <f>SUM(T297:V297)</f>
        <v>0</v>
      </c>
      <c r="X297" s="153"/>
      <c r="Y297" s="153"/>
      <c r="Z297" s="153"/>
      <c r="AA297" s="151">
        <f>SUM(X297:Z297)</f>
        <v>0</v>
      </c>
      <c r="AB297" s="153"/>
      <c r="AC297" s="153"/>
      <c r="AD297" s="153"/>
      <c r="AE297" s="151">
        <f>SUM(AB297:AD297)</f>
        <v>0</v>
      </c>
      <c r="AF297" s="143">
        <f t="shared" si="61"/>
        <v>0</v>
      </c>
    </row>
    <row r="298" spans="1:32" x14ac:dyDescent="0.35">
      <c r="A298" s="199"/>
      <c r="B298" s="144"/>
      <c r="C298" s="148" t="s">
        <v>348</v>
      </c>
      <c r="D298" s="148"/>
      <c r="E298" s="148"/>
      <c r="F298" s="148"/>
      <c r="G298" s="151">
        <f>SUM(D298:F298)</f>
        <v>0</v>
      </c>
      <c r="H298" s="148"/>
      <c r="I298" s="148"/>
      <c r="J298" s="148"/>
      <c r="K298" s="151">
        <f>SUM(H298:J298)</f>
        <v>0</v>
      </c>
      <c r="L298" s="148"/>
      <c r="M298" s="148"/>
      <c r="N298" s="148"/>
      <c r="O298" s="151">
        <f>SUM(L298:N298)</f>
        <v>0</v>
      </c>
      <c r="P298" s="148"/>
      <c r="Q298" s="148"/>
      <c r="R298" s="148"/>
      <c r="S298" s="151">
        <f>SUM(P298:R298)</f>
        <v>0</v>
      </c>
      <c r="T298" s="148"/>
      <c r="U298" s="148"/>
      <c r="V298" s="148"/>
      <c r="W298" s="151">
        <f>SUM(T298:V298)</f>
        <v>0</v>
      </c>
      <c r="X298" s="148"/>
      <c r="Y298" s="148"/>
      <c r="Z298" s="148"/>
      <c r="AA298" s="151">
        <f>SUM(X298:Z298)</f>
        <v>0</v>
      </c>
      <c r="AB298" s="148"/>
      <c r="AC298" s="148"/>
      <c r="AD298" s="148"/>
      <c r="AE298" s="151">
        <f>SUM(AB298:AD298)</f>
        <v>0</v>
      </c>
      <c r="AF298" s="143">
        <f t="shared" si="61"/>
        <v>0</v>
      </c>
    </row>
    <row r="299" spans="1:32" x14ac:dyDescent="0.35">
      <c r="A299" s="199"/>
      <c r="B299" s="144"/>
      <c r="C299" s="153" t="s">
        <v>365</v>
      </c>
      <c r="D299" s="153"/>
      <c r="E299" s="153"/>
      <c r="F299" s="153"/>
      <c r="G299" s="151">
        <f>SUM(D299:F299)</f>
        <v>0</v>
      </c>
      <c r="H299" s="153"/>
      <c r="I299" s="153"/>
      <c r="J299" s="153"/>
      <c r="K299" s="151">
        <f>SUM(H299:J299)</f>
        <v>0</v>
      </c>
      <c r="L299" s="153"/>
      <c r="M299" s="153"/>
      <c r="N299" s="153"/>
      <c r="O299" s="151">
        <f>SUM(L299:N299)</f>
        <v>0</v>
      </c>
      <c r="P299" s="153"/>
      <c r="Q299" s="153"/>
      <c r="R299" s="153"/>
      <c r="S299" s="151">
        <f>SUM(P299:R299)</f>
        <v>0</v>
      </c>
      <c r="T299" s="153"/>
      <c r="U299" s="153"/>
      <c r="V299" s="153"/>
      <c r="W299" s="151">
        <f>SUM(T299:V299)</f>
        <v>0</v>
      </c>
      <c r="X299" s="153"/>
      <c r="Y299" s="153"/>
      <c r="Z299" s="153"/>
      <c r="AA299" s="151">
        <f>SUM(X299:Z299)</f>
        <v>0</v>
      </c>
      <c r="AB299" s="153"/>
      <c r="AC299" s="153"/>
      <c r="AD299" s="153"/>
      <c r="AE299" s="151">
        <f>SUM(AB299:AD299)</f>
        <v>0</v>
      </c>
      <c r="AF299" s="143">
        <f t="shared" si="61"/>
        <v>0</v>
      </c>
    </row>
    <row r="300" spans="1:32" x14ac:dyDescent="0.35">
      <c r="A300" s="156" t="s">
        <v>468</v>
      </c>
      <c r="B300" s="157" t="s">
        <v>430</v>
      </c>
      <c r="C300" s="156"/>
      <c r="D300" s="156">
        <f t="shared" ref="D300:AE300" si="69">SUM(D296:D299)</f>
        <v>0</v>
      </c>
      <c r="E300" s="156">
        <f t="shared" si="69"/>
        <v>0</v>
      </c>
      <c r="F300" s="156">
        <f t="shared" si="69"/>
        <v>0</v>
      </c>
      <c r="G300" s="156">
        <f t="shared" si="69"/>
        <v>0</v>
      </c>
      <c r="H300" s="156">
        <f t="shared" si="69"/>
        <v>0</v>
      </c>
      <c r="I300" s="156">
        <f t="shared" si="69"/>
        <v>0</v>
      </c>
      <c r="J300" s="156">
        <f t="shared" si="69"/>
        <v>0</v>
      </c>
      <c r="K300" s="156">
        <f t="shared" si="69"/>
        <v>0</v>
      </c>
      <c r="L300" s="156">
        <f t="shared" si="69"/>
        <v>0</v>
      </c>
      <c r="M300" s="156">
        <f t="shared" si="69"/>
        <v>0</v>
      </c>
      <c r="N300" s="156">
        <f t="shared" si="69"/>
        <v>0</v>
      </c>
      <c r="O300" s="156">
        <f t="shared" si="69"/>
        <v>0</v>
      </c>
      <c r="P300" s="156">
        <f t="shared" si="69"/>
        <v>0</v>
      </c>
      <c r="Q300" s="156">
        <f t="shared" si="69"/>
        <v>0</v>
      </c>
      <c r="R300" s="156">
        <f t="shared" si="69"/>
        <v>0</v>
      </c>
      <c r="S300" s="156">
        <f t="shared" si="69"/>
        <v>0</v>
      </c>
      <c r="T300" s="156">
        <f t="shared" si="69"/>
        <v>0</v>
      </c>
      <c r="U300" s="156">
        <f t="shared" si="69"/>
        <v>0</v>
      </c>
      <c r="V300" s="156">
        <f t="shared" si="69"/>
        <v>0</v>
      </c>
      <c r="W300" s="156">
        <f t="shared" si="69"/>
        <v>0</v>
      </c>
      <c r="X300" s="156">
        <f t="shared" si="69"/>
        <v>1</v>
      </c>
      <c r="Y300" s="156">
        <f t="shared" si="69"/>
        <v>0</v>
      </c>
      <c r="Z300" s="156">
        <f t="shared" si="69"/>
        <v>0</v>
      </c>
      <c r="AA300" s="156">
        <f t="shared" si="69"/>
        <v>1</v>
      </c>
      <c r="AB300" s="156">
        <f t="shared" si="69"/>
        <v>0</v>
      </c>
      <c r="AC300" s="156">
        <f t="shared" si="69"/>
        <v>0</v>
      </c>
      <c r="AD300" s="156">
        <f t="shared" si="69"/>
        <v>0</v>
      </c>
      <c r="AE300" s="156">
        <f t="shared" si="69"/>
        <v>0</v>
      </c>
      <c r="AF300" s="143">
        <f t="shared" si="61"/>
        <v>1</v>
      </c>
    </row>
    <row r="301" spans="1:32" x14ac:dyDescent="0.35">
      <c r="A301" s="150" t="s">
        <v>470</v>
      </c>
      <c r="B301" s="144" t="s">
        <v>456</v>
      </c>
      <c r="C301" s="148" t="s">
        <v>344</v>
      </c>
      <c r="D301" s="148"/>
      <c r="E301" s="148"/>
      <c r="F301" s="148"/>
      <c r="G301" s="151">
        <f>SUM(D301:F301)</f>
        <v>0</v>
      </c>
      <c r="H301" s="148"/>
      <c r="I301" s="148"/>
      <c r="J301" s="148"/>
      <c r="K301" s="151">
        <f>SUM(H301:J301)</f>
        <v>0</v>
      </c>
      <c r="L301" s="148"/>
      <c r="M301" s="148"/>
      <c r="N301" s="148"/>
      <c r="O301" s="151">
        <f>SUM(L301:N301)</f>
        <v>0</v>
      </c>
      <c r="P301" s="148"/>
      <c r="Q301" s="148"/>
      <c r="R301" s="148"/>
      <c r="S301" s="151">
        <f>SUM(P301:R301)</f>
        <v>0</v>
      </c>
      <c r="T301" s="148"/>
      <c r="U301" s="148"/>
      <c r="V301" s="148"/>
      <c r="W301" s="151">
        <f>SUM(T301:V301)</f>
        <v>0</v>
      </c>
      <c r="X301" s="148"/>
      <c r="Y301" s="148"/>
      <c r="Z301" s="148"/>
      <c r="AA301" s="151">
        <f>SUM(X301:Z301)</f>
        <v>0</v>
      </c>
      <c r="AB301" s="148"/>
      <c r="AC301" s="148"/>
      <c r="AD301" s="148"/>
      <c r="AE301" s="151">
        <f>SUM(AB301:AD301)</f>
        <v>0</v>
      </c>
      <c r="AF301" s="143">
        <f t="shared" si="61"/>
        <v>0</v>
      </c>
    </row>
    <row r="302" spans="1:32" x14ac:dyDescent="0.35">
      <c r="A302" s="199" t="s">
        <v>471</v>
      </c>
      <c r="B302" s="144"/>
      <c r="C302" s="153" t="s">
        <v>346</v>
      </c>
      <c r="D302" s="153"/>
      <c r="E302" s="153"/>
      <c r="F302" s="153"/>
      <c r="G302" s="151">
        <f>SUM(D302:F302)</f>
        <v>0</v>
      </c>
      <c r="H302" s="153"/>
      <c r="I302" s="153"/>
      <c r="J302" s="153"/>
      <c r="K302" s="151">
        <f>SUM(H302:J302)</f>
        <v>0</v>
      </c>
      <c r="L302" s="153"/>
      <c r="M302" s="153"/>
      <c r="N302" s="153"/>
      <c r="O302" s="151">
        <f>SUM(L302:N302)</f>
        <v>0</v>
      </c>
      <c r="P302" s="153"/>
      <c r="Q302" s="153"/>
      <c r="R302" s="153"/>
      <c r="S302" s="151">
        <f>SUM(P302:R302)</f>
        <v>0</v>
      </c>
      <c r="T302" s="153"/>
      <c r="U302" s="153"/>
      <c r="V302" s="153"/>
      <c r="W302" s="151">
        <f>SUM(T302:V302)</f>
        <v>0</v>
      </c>
      <c r="X302" s="153"/>
      <c r="Y302" s="153"/>
      <c r="Z302" s="153"/>
      <c r="AA302" s="151">
        <f>SUM(X302:Z302)</f>
        <v>0</v>
      </c>
      <c r="AB302" s="153"/>
      <c r="AC302" s="153"/>
      <c r="AD302" s="153"/>
      <c r="AE302" s="151">
        <f>SUM(AB302:AD302)</f>
        <v>0</v>
      </c>
      <c r="AF302" s="143">
        <f t="shared" si="61"/>
        <v>0</v>
      </c>
    </row>
    <row r="303" spans="1:32" x14ac:dyDescent="0.35">
      <c r="A303" s="199"/>
      <c r="B303" s="144"/>
      <c r="C303" s="148" t="s">
        <v>348</v>
      </c>
      <c r="D303" s="148"/>
      <c r="E303" s="148"/>
      <c r="F303" s="148"/>
      <c r="G303" s="151">
        <f>SUM(D303:F303)</f>
        <v>0</v>
      </c>
      <c r="H303" s="148"/>
      <c r="I303" s="148"/>
      <c r="J303" s="148"/>
      <c r="K303" s="151">
        <f>SUM(H303:J303)</f>
        <v>0</v>
      </c>
      <c r="L303" s="148"/>
      <c r="M303" s="148"/>
      <c r="N303" s="148"/>
      <c r="O303" s="151">
        <f>SUM(L303:N303)</f>
        <v>0</v>
      </c>
      <c r="P303" s="148"/>
      <c r="Q303" s="148"/>
      <c r="R303" s="148"/>
      <c r="S303" s="151">
        <f>SUM(P303:R303)</f>
        <v>0</v>
      </c>
      <c r="T303" s="148"/>
      <c r="U303" s="148"/>
      <c r="V303" s="148"/>
      <c r="W303" s="151">
        <f>SUM(T303:V303)</f>
        <v>0</v>
      </c>
      <c r="X303" s="148"/>
      <c r="Y303" s="148"/>
      <c r="Z303" s="148"/>
      <c r="AA303" s="151">
        <f>SUM(X303:Z303)</f>
        <v>0</v>
      </c>
      <c r="AB303" s="148"/>
      <c r="AC303" s="148"/>
      <c r="AD303" s="148"/>
      <c r="AE303" s="151">
        <f>SUM(AB303:AD303)</f>
        <v>0</v>
      </c>
      <c r="AF303" s="143">
        <f t="shared" si="61"/>
        <v>0</v>
      </c>
    </row>
    <row r="304" spans="1:32" x14ac:dyDescent="0.35">
      <c r="A304" s="199"/>
      <c r="B304" s="144"/>
      <c r="C304" s="153" t="s">
        <v>365</v>
      </c>
      <c r="D304" s="153"/>
      <c r="E304" s="153"/>
      <c r="F304" s="153"/>
      <c r="G304" s="151">
        <f>SUM(D304:F304)</f>
        <v>0</v>
      </c>
      <c r="H304" s="153"/>
      <c r="I304" s="153"/>
      <c r="J304" s="153"/>
      <c r="K304" s="151">
        <f>SUM(H304:J304)</f>
        <v>0</v>
      </c>
      <c r="L304" s="153"/>
      <c r="M304" s="153"/>
      <c r="N304" s="153"/>
      <c r="O304" s="151">
        <f>SUM(L304:N304)</f>
        <v>0</v>
      </c>
      <c r="P304" s="153"/>
      <c r="Q304" s="153"/>
      <c r="R304" s="153"/>
      <c r="S304" s="151">
        <f>SUM(P304:R304)</f>
        <v>0</v>
      </c>
      <c r="T304" s="153"/>
      <c r="U304" s="153"/>
      <c r="V304" s="153"/>
      <c r="W304" s="151">
        <f>SUM(T304:V304)</f>
        <v>0</v>
      </c>
      <c r="X304" s="153"/>
      <c r="Y304" s="153"/>
      <c r="Z304" s="153"/>
      <c r="AA304" s="151">
        <f>SUM(X304:Z304)</f>
        <v>0</v>
      </c>
      <c r="AB304" s="153"/>
      <c r="AC304" s="153"/>
      <c r="AD304" s="153"/>
      <c r="AE304" s="151">
        <f>SUM(AB304:AD304)</f>
        <v>0</v>
      </c>
      <c r="AF304" s="143">
        <f t="shared" si="61"/>
        <v>0</v>
      </c>
    </row>
    <row r="305" spans="1:32" x14ac:dyDescent="0.35">
      <c r="A305" s="156" t="s">
        <v>470</v>
      </c>
      <c r="B305" s="157" t="s">
        <v>456</v>
      </c>
      <c r="C305" s="156"/>
      <c r="D305" s="156">
        <f t="shared" ref="D305:AE305" si="70">SUM(D301:D304)</f>
        <v>0</v>
      </c>
      <c r="E305" s="156">
        <f t="shared" si="70"/>
        <v>0</v>
      </c>
      <c r="F305" s="156">
        <f t="shared" si="70"/>
        <v>0</v>
      </c>
      <c r="G305" s="156">
        <f t="shared" si="70"/>
        <v>0</v>
      </c>
      <c r="H305" s="156">
        <f t="shared" si="70"/>
        <v>0</v>
      </c>
      <c r="I305" s="156">
        <f t="shared" si="70"/>
        <v>0</v>
      </c>
      <c r="J305" s="156">
        <f t="shared" si="70"/>
        <v>0</v>
      </c>
      <c r="K305" s="156">
        <f t="shared" si="70"/>
        <v>0</v>
      </c>
      <c r="L305" s="156">
        <f t="shared" si="70"/>
        <v>0</v>
      </c>
      <c r="M305" s="156">
        <f t="shared" si="70"/>
        <v>0</v>
      </c>
      <c r="N305" s="156">
        <f t="shared" si="70"/>
        <v>0</v>
      </c>
      <c r="O305" s="156">
        <f t="shared" si="70"/>
        <v>0</v>
      </c>
      <c r="P305" s="156">
        <f t="shared" si="70"/>
        <v>0</v>
      </c>
      <c r="Q305" s="156">
        <f t="shared" si="70"/>
        <v>0</v>
      </c>
      <c r="R305" s="156">
        <f t="shared" si="70"/>
        <v>0</v>
      </c>
      <c r="S305" s="156">
        <f t="shared" si="70"/>
        <v>0</v>
      </c>
      <c r="T305" s="156">
        <f t="shared" si="70"/>
        <v>0</v>
      </c>
      <c r="U305" s="156">
        <f t="shared" si="70"/>
        <v>0</v>
      </c>
      <c r="V305" s="156">
        <f t="shared" si="70"/>
        <v>0</v>
      </c>
      <c r="W305" s="156">
        <f t="shared" si="70"/>
        <v>0</v>
      </c>
      <c r="X305" s="156">
        <f t="shared" si="70"/>
        <v>0</v>
      </c>
      <c r="Y305" s="156">
        <f t="shared" si="70"/>
        <v>0</v>
      </c>
      <c r="Z305" s="156">
        <f t="shared" si="70"/>
        <v>0</v>
      </c>
      <c r="AA305" s="156">
        <f t="shared" si="70"/>
        <v>0</v>
      </c>
      <c r="AB305" s="156">
        <f t="shared" si="70"/>
        <v>0</v>
      </c>
      <c r="AC305" s="156">
        <f t="shared" si="70"/>
        <v>0</v>
      </c>
      <c r="AD305" s="156">
        <f t="shared" si="70"/>
        <v>0</v>
      </c>
      <c r="AE305" s="156">
        <f t="shared" si="70"/>
        <v>0</v>
      </c>
      <c r="AF305" s="143">
        <f t="shared" si="61"/>
        <v>0</v>
      </c>
    </row>
    <row r="306" spans="1:32" x14ac:dyDescent="0.35">
      <c r="A306" s="150" t="s">
        <v>472</v>
      </c>
      <c r="B306" s="144" t="s">
        <v>433</v>
      </c>
      <c r="C306" s="148" t="s">
        <v>344</v>
      </c>
      <c r="D306" s="148"/>
      <c r="E306" s="148"/>
      <c r="F306" s="148"/>
      <c r="G306" s="151">
        <f>SUM(D306:F306)</f>
        <v>0</v>
      </c>
      <c r="H306" s="148"/>
      <c r="I306" s="148"/>
      <c r="J306" s="148"/>
      <c r="K306" s="151">
        <f>SUM(H306:J306)</f>
        <v>0</v>
      </c>
      <c r="L306" s="148"/>
      <c r="M306" s="148"/>
      <c r="N306" s="148"/>
      <c r="O306" s="151">
        <f>SUM(L306:N306)</f>
        <v>0</v>
      </c>
      <c r="P306" s="148"/>
      <c r="Q306" s="148"/>
      <c r="R306" s="148"/>
      <c r="S306" s="151">
        <f>SUM(P306:R306)</f>
        <v>0</v>
      </c>
      <c r="T306" s="148"/>
      <c r="U306" s="148"/>
      <c r="V306" s="148"/>
      <c r="W306" s="151">
        <f>SUM(T306:V306)</f>
        <v>0</v>
      </c>
      <c r="X306" s="148"/>
      <c r="Y306" s="148"/>
      <c r="Z306" s="148"/>
      <c r="AA306" s="151">
        <f>SUM(X306:Z306)</f>
        <v>0</v>
      </c>
      <c r="AB306" s="148"/>
      <c r="AC306" s="148"/>
      <c r="AD306" s="148"/>
      <c r="AE306" s="151">
        <f>SUM(AB306:AD306)</f>
        <v>0</v>
      </c>
      <c r="AF306" s="143">
        <f t="shared" si="61"/>
        <v>0</v>
      </c>
    </row>
    <row r="307" spans="1:32" x14ac:dyDescent="0.35">
      <c r="A307" s="199" t="s">
        <v>434</v>
      </c>
      <c r="B307" s="144"/>
      <c r="C307" s="153" t="s">
        <v>346</v>
      </c>
      <c r="D307" s="153"/>
      <c r="E307" s="153"/>
      <c r="F307" s="153"/>
      <c r="G307" s="151">
        <f>SUM(D307:F307)</f>
        <v>0</v>
      </c>
      <c r="H307" s="153"/>
      <c r="I307" s="153"/>
      <c r="J307" s="153"/>
      <c r="K307" s="151">
        <f>SUM(H307:J307)</f>
        <v>0</v>
      </c>
      <c r="L307" s="153"/>
      <c r="M307" s="153"/>
      <c r="N307" s="153"/>
      <c r="O307" s="151">
        <f>SUM(L307:N307)</f>
        <v>0</v>
      </c>
      <c r="P307" s="153"/>
      <c r="Q307" s="153"/>
      <c r="R307" s="153"/>
      <c r="S307" s="151">
        <f>SUM(P307:R307)</f>
        <v>0</v>
      </c>
      <c r="T307" s="153"/>
      <c r="U307" s="153"/>
      <c r="V307" s="153"/>
      <c r="W307" s="151">
        <f>SUM(T307:V307)</f>
        <v>0</v>
      </c>
      <c r="X307" s="153"/>
      <c r="Y307" s="153"/>
      <c r="Z307" s="153"/>
      <c r="AA307" s="151">
        <f>SUM(X307:Z307)</f>
        <v>0</v>
      </c>
      <c r="AB307" s="153"/>
      <c r="AC307" s="153"/>
      <c r="AD307" s="153"/>
      <c r="AE307" s="151">
        <f>SUM(AB307:AD307)</f>
        <v>0</v>
      </c>
      <c r="AF307" s="143">
        <f t="shared" si="61"/>
        <v>0</v>
      </c>
    </row>
    <row r="308" spans="1:32" x14ac:dyDescent="0.35">
      <c r="A308" s="199"/>
      <c r="B308" s="144"/>
      <c r="C308" s="148" t="s">
        <v>348</v>
      </c>
      <c r="D308" s="148"/>
      <c r="E308" s="148"/>
      <c r="F308" s="148"/>
      <c r="G308" s="151">
        <f>SUM(D308:F308)</f>
        <v>0</v>
      </c>
      <c r="H308" s="148"/>
      <c r="I308" s="148"/>
      <c r="J308" s="148"/>
      <c r="K308" s="151">
        <f>SUM(H308:J308)</f>
        <v>0</v>
      </c>
      <c r="L308" s="148"/>
      <c r="M308" s="148"/>
      <c r="N308" s="148"/>
      <c r="O308" s="151">
        <f>SUM(L308:N308)</f>
        <v>0</v>
      </c>
      <c r="P308" s="148"/>
      <c r="Q308" s="148"/>
      <c r="R308" s="148"/>
      <c r="S308" s="151">
        <f>SUM(P308:R308)</f>
        <v>0</v>
      </c>
      <c r="T308" s="148"/>
      <c r="U308" s="148"/>
      <c r="V308" s="148"/>
      <c r="W308" s="151">
        <f>SUM(T308:V308)</f>
        <v>0</v>
      </c>
      <c r="X308" s="148"/>
      <c r="Y308" s="148"/>
      <c r="Z308" s="148"/>
      <c r="AA308" s="151">
        <f>SUM(X308:Z308)</f>
        <v>0</v>
      </c>
      <c r="AB308" s="148"/>
      <c r="AC308" s="148"/>
      <c r="AD308" s="148"/>
      <c r="AE308" s="151">
        <f>SUM(AB308:AD308)</f>
        <v>0</v>
      </c>
      <c r="AF308" s="143">
        <f t="shared" si="61"/>
        <v>0</v>
      </c>
    </row>
    <row r="309" spans="1:32" x14ac:dyDescent="0.35">
      <c r="A309" s="199"/>
      <c r="B309" s="144"/>
      <c r="C309" s="153" t="s">
        <v>365</v>
      </c>
      <c r="D309" s="153"/>
      <c r="E309" s="153"/>
      <c r="F309" s="153"/>
      <c r="G309" s="151">
        <f>SUM(D309:F309)</f>
        <v>0</v>
      </c>
      <c r="H309" s="153"/>
      <c r="I309" s="153"/>
      <c r="J309" s="153"/>
      <c r="K309" s="151">
        <f>SUM(H309:J309)</f>
        <v>0</v>
      </c>
      <c r="L309" s="153"/>
      <c r="M309" s="153"/>
      <c r="N309" s="153"/>
      <c r="O309" s="151">
        <f>SUM(L309:N309)</f>
        <v>0</v>
      </c>
      <c r="P309" s="153"/>
      <c r="Q309" s="153"/>
      <c r="R309" s="153"/>
      <c r="S309" s="151">
        <f>SUM(P309:R309)</f>
        <v>0</v>
      </c>
      <c r="T309" s="153"/>
      <c r="U309" s="153"/>
      <c r="V309" s="153"/>
      <c r="W309" s="151">
        <f>SUM(T309:V309)</f>
        <v>0</v>
      </c>
      <c r="X309" s="153"/>
      <c r="Y309" s="153"/>
      <c r="Z309" s="153"/>
      <c r="AA309" s="151">
        <f>SUM(X309:Z309)</f>
        <v>0</v>
      </c>
      <c r="AB309" s="153"/>
      <c r="AC309" s="153"/>
      <c r="AD309" s="153"/>
      <c r="AE309" s="151">
        <f>SUM(AB309:AD309)</f>
        <v>0</v>
      </c>
      <c r="AF309" s="143">
        <f t="shared" si="61"/>
        <v>0</v>
      </c>
    </row>
    <row r="310" spans="1:32" x14ac:dyDescent="0.35">
      <c r="A310" s="156" t="s">
        <v>472</v>
      </c>
      <c r="B310" s="157" t="s">
        <v>433</v>
      </c>
      <c r="C310" s="156"/>
      <c r="D310" s="156">
        <f t="shared" ref="D310:AE310" si="71">SUM(D306:D309)</f>
        <v>0</v>
      </c>
      <c r="E310" s="156">
        <f t="shared" si="71"/>
        <v>0</v>
      </c>
      <c r="F310" s="156">
        <f t="shared" si="71"/>
        <v>0</v>
      </c>
      <c r="G310" s="156">
        <f t="shared" si="71"/>
        <v>0</v>
      </c>
      <c r="H310" s="156">
        <f t="shared" si="71"/>
        <v>0</v>
      </c>
      <c r="I310" s="156">
        <f t="shared" si="71"/>
        <v>0</v>
      </c>
      <c r="J310" s="156">
        <f t="shared" si="71"/>
        <v>0</v>
      </c>
      <c r="K310" s="156">
        <f t="shared" si="71"/>
        <v>0</v>
      </c>
      <c r="L310" s="156">
        <f t="shared" si="71"/>
        <v>0</v>
      </c>
      <c r="M310" s="156">
        <f t="shared" si="71"/>
        <v>0</v>
      </c>
      <c r="N310" s="156">
        <f t="shared" si="71"/>
        <v>0</v>
      </c>
      <c r="O310" s="156">
        <f t="shared" si="71"/>
        <v>0</v>
      </c>
      <c r="P310" s="156">
        <f t="shared" si="71"/>
        <v>0</v>
      </c>
      <c r="Q310" s="156">
        <f t="shared" si="71"/>
        <v>0</v>
      </c>
      <c r="R310" s="156">
        <f t="shared" si="71"/>
        <v>0</v>
      </c>
      <c r="S310" s="156">
        <f t="shared" si="71"/>
        <v>0</v>
      </c>
      <c r="T310" s="156">
        <f t="shared" si="71"/>
        <v>0</v>
      </c>
      <c r="U310" s="156">
        <f t="shared" si="71"/>
        <v>0</v>
      </c>
      <c r="V310" s="156">
        <f t="shared" si="71"/>
        <v>0</v>
      </c>
      <c r="W310" s="156">
        <f t="shared" si="71"/>
        <v>0</v>
      </c>
      <c r="X310" s="156">
        <f t="shared" si="71"/>
        <v>0</v>
      </c>
      <c r="Y310" s="156">
        <f t="shared" si="71"/>
        <v>0</v>
      </c>
      <c r="Z310" s="156">
        <f t="shared" si="71"/>
        <v>0</v>
      </c>
      <c r="AA310" s="156">
        <f t="shared" si="71"/>
        <v>0</v>
      </c>
      <c r="AB310" s="156">
        <f t="shared" si="71"/>
        <v>0</v>
      </c>
      <c r="AC310" s="156">
        <f t="shared" si="71"/>
        <v>0</v>
      </c>
      <c r="AD310" s="156">
        <f t="shared" si="71"/>
        <v>0</v>
      </c>
      <c r="AE310" s="156">
        <f t="shared" si="71"/>
        <v>0</v>
      </c>
      <c r="AF310" s="143">
        <f t="shared" si="61"/>
        <v>0</v>
      </c>
    </row>
    <row r="311" spans="1:32" x14ac:dyDescent="0.35">
      <c r="A311" s="150" t="s">
        <v>473</v>
      </c>
      <c r="B311" s="144" t="s">
        <v>474</v>
      </c>
      <c r="C311" s="148" t="s">
        <v>344</v>
      </c>
      <c r="D311" s="148"/>
      <c r="E311" s="148"/>
      <c r="F311" s="148"/>
      <c r="G311" s="151">
        <f>SUM(D311:F311)</f>
        <v>0</v>
      </c>
      <c r="H311" s="148"/>
      <c r="I311" s="148"/>
      <c r="J311" s="148"/>
      <c r="K311" s="151">
        <f>SUM(H311:J311)</f>
        <v>0</v>
      </c>
      <c r="L311" s="148"/>
      <c r="M311" s="148"/>
      <c r="N311" s="148"/>
      <c r="O311" s="151">
        <f>SUM(L311:N311)</f>
        <v>0</v>
      </c>
      <c r="P311" s="148"/>
      <c r="Q311" s="148"/>
      <c r="R311" s="148"/>
      <c r="S311" s="151">
        <f>SUM(P311:R311)</f>
        <v>0</v>
      </c>
      <c r="T311" s="148">
        <v>3</v>
      </c>
      <c r="U311" s="148"/>
      <c r="V311" s="148"/>
      <c r="W311" s="151">
        <f>SUM(T311:V311)</f>
        <v>3</v>
      </c>
      <c r="X311" s="148"/>
      <c r="Y311" s="148"/>
      <c r="Z311" s="148"/>
      <c r="AA311" s="151">
        <f>SUM(X311:Z311)</f>
        <v>0</v>
      </c>
      <c r="AB311" s="148"/>
      <c r="AC311" s="148"/>
      <c r="AD311" s="148"/>
      <c r="AE311" s="151">
        <f>SUM(AB311:AD311)</f>
        <v>0</v>
      </c>
      <c r="AF311" s="143">
        <f t="shared" si="61"/>
        <v>3</v>
      </c>
    </row>
    <row r="312" spans="1:32" x14ac:dyDescent="0.35">
      <c r="A312" s="199" t="s">
        <v>475</v>
      </c>
      <c r="B312" s="144"/>
      <c r="C312" s="153" t="s">
        <v>346</v>
      </c>
      <c r="D312" s="153"/>
      <c r="E312" s="153"/>
      <c r="F312" s="153"/>
      <c r="G312" s="151">
        <f>SUM(D312:F312)</f>
        <v>0</v>
      </c>
      <c r="H312" s="153"/>
      <c r="I312" s="153"/>
      <c r="J312" s="153"/>
      <c r="K312" s="151">
        <f>SUM(H312:J312)</f>
        <v>0</v>
      </c>
      <c r="L312" s="153"/>
      <c r="M312" s="153"/>
      <c r="N312" s="153"/>
      <c r="O312" s="151">
        <f>SUM(L312:N312)</f>
        <v>0</v>
      </c>
      <c r="P312" s="153"/>
      <c r="Q312" s="153"/>
      <c r="R312" s="153"/>
      <c r="S312" s="151">
        <f>SUM(P312:R312)</f>
        <v>0</v>
      </c>
      <c r="T312" s="153">
        <v>2</v>
      </c>
      <c r="U312" s="153"/>
      <c r="V312" s="153"/>
      <c r="W312" s="151">
        <f>SUM(T312:V312)</f>
        <v>2</v>
      </c>
      <c r="X312" s="153"/>
      <c r="Y312" s="153"/>
      <c r="Z312" s="153"/>
      <c r="AA312" s="151">
        <f>SUM(X312:Z312)</f>
        <v>0</v>
      </c>
      <c r="AB312" s="153"/>
      <c r="AC312" s="153"/>
      <c r="AD312" s="153"/>
      <c r="AE312" s="151">
        <f>SUM(AB312:AD312)</f>
        <v>0</v>
      </c>
      <c r="AF312" s="143">
        <f t="shared" si="61"/>
        <v>2</v>
      </c>
    </row>
    <row r="313" spans="1:32" x14ac:dyDescent="0.35">
      <c r="A313" s="199"/>
      <c r="B313" s="144"/>
      <c r="C313" s="148" t="s">
        <v>348</v>
      </c>
      <c r="D313" s="148"/>
      <c r="E313" s="148"/>
      <c r="F313" s="148"/>
      <c r="G313" s="151">
        <f>SUM(D313:F313)</f>
        <v>0</v>
      </c>
      <c r="H313" s="148"/>
      <c r="I313" s="148"/>
      <c r="J313" s="148"/>
      <c r="K313" s="151">
        <f>SUM(H313:J313)</f>
        <v>0</v>
      </c>
      <c r="L313" s="148"/>
      <c r="M313" s="148"/>
      <c r="N313" s="148"/>
      <c r="O313" s="151">
        <f>SUM(L313:N313)</f>
        <v>0</v>
      </c>
      <c r="P313" s="148"/>
      <c r="Q313" s="148"/>
      <c r="R313" s="148"/>
      <c r="S313" s="151">
        <f>SUM(P313:R313)</f>
        <v>0</v>
      </c>
      <c r="T313" s="148"/>
      <c r="U313" s="148"/>
      <c r="V313" s="148"/>
      <c r="W313" s="151">
        <f>SUM(T313:V313)</f>
        <v>0</v>
      </c>
      <c r="X313" s="148"/>
      <c r="Y313" s="148"/>
      <c r="Z313" s="148"/>
      <c r="AA313" s="151">
        <f>SUM(X313:Z313)</f>
        <v>0</v>
      </c>
      <c r="AB313" s="148"/>
      <c r="AC313" s="148"/>
      <c r="AD313" s="148"/>
      <c r="AE313" s="151">
        <f>SUM(AB313:AD313)</f>
        <v>0</v>
      </c>
      <c r="AF313" s="143">
        <f t="shared" si="61"/>
        <v>0</v>
      </c>
    </row>
    <row r="314" spans="1:32" x14ac:dyDescent="0.35">
      <c r="A314" s="199"/>
      <c r="B314" s="144"/>
      <c r="C314" s="153" t="s">
        <v>365</v>
      </c>
      <c r="D314" s="153"/>
      <c r="E314" s="153"/>
      <c r="F314" s="153"/>
      <c r="G314" s="151">
        <f>SUM(D314:F314)</f>
        <v>0</v>
      </c>
      <c r="H314" s="153"/>
      <c r="I314" s="153"/>
      <c r="J314" s="153"/>
      <c r="K314" s="151">
        <f>SUM(H314:J314)</f>
        <v>0</v>
      </c>
      <c r="L314" s="153"/>
      <c r="M314" s="153"/>
      <c r="N314" s="153"/>
      <c r="O314" s="151">
        <f>SUM(L314:N314)</f>
        <v>0</v>
      </c>
      <c r="P314" s="153"/>
      <c r="Q314" s="153"/>
      <c r="R314" s="153"/>
      <c r="S314" s="151">
        <f>SUM(P314:R314)</f>
        <v>0</v>
      </c>
      <c r="T314" s="153"/>
      <c r="U314" s="153"/>
      <c r="V314" s="153"/>
      <c r="W314" s="151">
        <f>SUM(T314:V314)</f>
        <v>0</v>
      </c>
      <c r="X314" s="153"/>
      <c r="Y314" s="153"/>
      <c r="Z314" s="153"/>
      <c r="AA314" s="151">
        <f>SUM(X314:Z314)</f>
        <v>0</v>
      </c>
      <c r="AB314" s="153"/>
      <c r="AC314" s="153"/>
      <c r="AD314" s="153"/>
      <c r="AE314" s="151">
        <f>SUM(AB314:AD314)</f>
        <v>0</v>
      </c>
      <c r="AF314" s="143">
        <f t="shared" si="61"/>
        <v>0</v>
      </c>
    </row>
    <row r="315" spans="1:32" x14ac:dyDescent="0.35">
      <c r="A315" s="156" t="s">
        <v>475</v>
      </c>
      <c r="B315" s="157" t="s">
        <v>474</v>
      </c>
      <c r="C315" s="156"/>
      <c r="D315" s="156">
        <f t="shared" ref="D315:AE315" si="72">SUM(D311:D314)</f>
        <v>0</v>
      </c>
      <c r="E315" s="156">
        <f t="shared" si="72"/>
        <v>0</v>
      </c>
      <c r="F315" s="156">
        <f t="shared" si="72"/>
        <v>0</v>
      </c>
      <c r="G315" s="156">
        <f t="shared" si="72"/>
        <v>0</v>
      </c>
      <c r="H315" s="156">
        <f t="shared" si="72"/>
        <v>0</v>
      </c>
      <c r="I315" s="156">
        <f t="shared" si="72"/>
        <v>0</v>
      </c>
      <c r="J315" s="156">
        <f t="shared" si="72"/>
        <v>0</v>
      </c>
      <c r="K315" s="156">
        <f t="shared" si="72"/>
        <v>0</v>
      </c>
      <c r="L315" s="156">
        <f t="shared" si="72"/>
        <v>0</v>
      </c>
      <c r="M315" s="156">
        <f t="shared" si="72"/>
        <v>0</v>
      </c>
      <c r="N315" s="156">
        <f t="shared" si="72"/>
        <v>0</v>
      </c>
      <c r="O315" s="156">
        <f t="shared" si="72"/>
        <v>0</v>
      </c>
      <c r="P315" s="156">
        <f t="shared" si="72"/>
        <v>0</v>
      </c>
      <c r="Q315" s="156">
        <f t="shared" si="72"/>
        <v>0</v>
      </c>
      <c r="R315" s="156">
        <f t="shared" si="72"/>
        <v>0</v>
      </c>
      <c r="S315" s="156">
        <f t="shared" si="72"/>
        <v>0</v>
      </c>
      <c r="T315" s="156">
        <f t="shared" si="72"/>
        <v>5</v>
      </c>
      <c r="U315" s="156">
        <f t="shared" si="72"/>
        <v>0</v>
      </c>
      <c r="V315" s="156">
        <f t="shared" si="72"/>
        <v>0</v>
      </c>
      <c r="W315" s="156">
        <f t="shared" si="72"/>
        <v>5</v>
      </c>
      <c r="X315" s="156">
        <f t="shared" si="72"/>
        <v>0</v>
      </c>
      <c r="Y315" s="156">
        <f t="shared" si="72"/>
        <v>0</v>
      </c>
      <c r="Z315" s="156">
        <f t="shared" si="72"/>
        <v>0</v>
      </c>
      <c r="AA315" s="156">
        <f t="shared" si="72"/>
        <v>0</v>
      </c>
      <c r="AB315" s="156">
        <f t="shared" si="72"/>
        <v>0</v>
      </c>
      <c r="AC315" s="156">
        <f t="shared" si="72"/>
        <v>0</v>
      </c>
      <c r="AD315" s="156">
        <f t="shared" si="72"/>
        <v>0</v>
      </c>
      <c r="AE315" s="156">
        <f t="shared" si="72"/>
        <v>0</v>
      </c>
      <c r="AF315" s="143">
        <f t="shared" si="61"/>
        <v>5</v>
      </c>
    </row>
    <row r="316" spans="1:32" x14ac:dyDescent="0.35">
      <c r="A316" s="32"/>
      <c r="B316" s="144" t="s">
        <v>474</v>
      </c>
      <c r="C316" s="148" t="s">
        <v>344</v>
      </c>
      <c r="D316" s="148"/>
      <c r="E316" s="148"/>
      <c r="F316" s="148"/>
      <c r="G316" s="151">
        <f>SUM(D316:F316)</f>
        <v>0</v>
      </c>
      <c r="H316" s="148"/>
      <c r="I316" s="148"/>
      <c r="J316" s="148"/>
      <c r="K316" s="151">
        <f>SUM(H316:J316)</f>
        <v>0</v>
      </c>
      <c r="L316" s="148"/>
      <c r="M316" s="148"/>
      <c r="N316" s="148"/>
      <c r="O316" s="151">
        <f>SUM(L316:N316)</f>
        <v>0</v>
      </c>
      <c r="P316" s="148"/>
      <c r="Q316" s="148"/>
      <c r="R316" s="148"/>
      <c r="S316" s="151">
        <f>SUM(P316:R316)</f>
        <v>0</v>
      </c>
      <c r="T316" s="148"/>
      <c r="U316" s="148"/>
      <c r="V316" s="148"/>
      <c r="W316" s="151">
        <f>SUM(T316:V316)</f>
        <v>0</v>
      </c>
      <c r="X316" s="148"/>
      <c r="Y316" s="148"/>
      <c r="Z316" s="148"/>
      <c r="AA316" s="151">
        <f>SUM(X316:Z316)</f>
        <v>0</v>
      </c>
      <c r="AB316" s="148"/>
      <c r="AC316" s="148"/>
      <c r="AD316" s="148"/>
      <c r="AE316" s="151">
        <f>SUM(AB316:AD316)</f>
        <v>0</v>
      </c>
      <c r="AF316" s="143">
        <f t="shared" si="61"/>
        <v>0</v>
      </c>
    </row>
    <row r="317" spans="1:32" x14ac:dyDescent="0.35">
      <c r="A317" s="199" t="s">
        <v>434</v>
      </c>
      <c r="B317" s="144"/>
      <c r="C317" s="153" t="s">
        <v>346</v>
      </c>
      <c r="D317" s="153"/>
      <c r="E317" s="153"/>
      <c r="F317" s="153"/>
      <c r="G317" s="151">
        <f>SUM(D317:F317)</f>
        <v>0</v>
      </c>
      <c r="H317" s="153"/>
      <c r="I317" s="153"/>
      <c r="J317" s="153"/>
      <c r="K317" s="151">
        <f>SUM(H317:J317)</f>
        <v>0</v>
      </c>
      <c r="L317" s="153"/>
      <c r="M317" s="153"/>
      <c r="N317" s="153"/>
      <c r="O317" s="151">
        <f>SUM(L317:N317)</f>
        <v>0</v>
      </c>
      <c r="P317" s="153"/>
      <c r="Q317" s="153"/>
      <c r="R317" s="153"/>
      <c r="S317" s="151">
        <f>SUM(P317:R317)</f>
        <v>0</v>
      </c>
      <c r="T317" s="153"/>
      <c r="U317" s="153"/>
      <c r="V317" s="153"/>
      <c r="W317" s="151">
        <f>SUM(T317:V317)</f>
        <v>0</v>
      </c>
      <c r="X317" s="153"/>
      <c r="Y317" s="153"/>
      <c r="Z317" s="153"/>
      <c r="AA317" s="151">
        <f>SUM(X317:Z317)</f>
        <v>0</v>
      </c>
      <c r="AB317" s="153"/>
      <c r="AC317" s="153"/>
      <c r="AD317" s="153"/>
      <c r="AE317" s="151">
        <f>SUM(AB317:AD317)</f>
        <v>0</v>
      </c>
      <c r="AF317" s="143">
        <f t="shared" si="61"/>
        <v>0</v>
      </c>
    </row>
    <row r="318" spans="1:32" x14ac:dyDescent="0.35">
      <c r="A318" s="199"/>
      <c r="B318" s="144"/>
      <c r="C318" s="148" t="s">
        <v>348</v>
      </c>
      <c r="D318" s="148"/>
      <c r="E318" s="148"/>
      <c r="F318" s="148"/>
      <c r="G318" s="151">
        <f>SUM(D318:F318)</f>
        <v>0</v>
      </c>
      <c r="H318" s="148"/>
      <c r="I318" s="148"/>
      <c r="J318" s="148"/>
      <c r="K318" s="151">
        <f>SUM(H318:J318)</f>
        <v>0</v>
      </c>
      <c r="L318" s="148"/>
      <c r="M318" s="148"/>
      <c r="N318" s="148"/>
      <c r="O318" s="151">
        <f>SUM(L318:N318)</f>
        <v>0</v>
      </c>
      <c r="P318" s="148"/>
      <c r="Q318" s="148"/>
      <c r="R318" s="148"/>
      <c r="S318" s="151">
        <f>SUM(P318:R318)</f>
        <v>0</v>
      </c>
      <c r="T318" s="148"/>
      <c r="U318" s="148"/>
      <c r="V318" s="148"/>
      <c r="W318" s="151">
        <f>SUM(T318:V318)</f>
        <v>0</v>
      </c>
      <c r="X318" s="148"/>
      <c r="Y318" s="148"/>
      <c r="Z318" s="148"/>
      <c r="AA318" s="151">
        <f>SUM(X318:Z318)</f>
        <v>0</v>
      </c>
      <c r="AB318" s="148"/>
      <c r="AC318" s="148"/>
      <c r="AD318" s="148"/>
      <c r="AE318" s="151">
        <f>SUM(AB318:AD318)</f>
        <v>0</v>
      </c>
      <c r="AF318" s="143">
        <f t="shared" si="61"/>
        <v>0</v>
      </c>
    </row>
    <row r="319" spans="1:32" x14ac:dyDescent="0.35">
      <c r="A319" s="199"/>
      <c r="B319" s="144"/>
      <c r="C319" s="153" t="s">
        <v>365</v>
      </c>
      <c r="D319" s="153"/>
      <c r="E319" s="153"/>
      <c r="F319" s="153"/>
      <c r="G319" s="151">
        <f>SUM(D319:F319)</f>
        <v>0</v>
      </c>
      <c r="H319" s="153"/>
      <c r="I319" s="153"/>
      <c r="J319" s="153"/>
      <c r="K319" s="151">
        <f>SUM(H319:J319)</f>
        <v>0</v>
      </c>
      <c r="L319" s="153"/>
      <c r="M319" s="153"/>
      <c r="N319" s="153"/>
      <c r="O319" s="151">
        <f>SUM(L319:N319)</f>
        <v>0</v>
      </c>
      <c r="P319" s="153"/>
      <c r="Q319" s="153"/>
      <c r="R319" s="153"/>
      <c r="S319" s="151">
        <f>SUM(P319:R319)</f>
        <v>0</v>
      </c>
      <c r="T319" s="153"/>
      <c r="U319" s="153"/>
      <c r="V319" s="153"/>
      <c r="W319" s="151">
        <f>SUM(T319:V319)</f>
        <v>0</v>
      </c>
      <c r="X319" s="153"/>
      <c r="Y319" s="153"/>
      <c r="Z319" s="153"/>
      <c r="AA319" s="151">
        <f>SUM(X319:Z319)</f>
        <v>0</v>
      </c>
      <c r="AB319" s="153"/>
      <c r="AC319" s="153"/>
      <c r="AD319" s="153"/>
      <c r="AE319" s="151">
        <f>SUM(AB319:AD319)</f>
        <v>0</v>
      </c>
      <c r="AF319" s="143">
        <f t="shared" si="61"/>
        <v>0</v>
      </c>
    </row>
    <row r="320" spans="1:32" x14ac:dyDescent="0.35">
      <c r="A320" s="156" t="s">
        <v>434</v>
      </c>
      <c r="B320" s="157" t="s">
        <v>474</v>
      </c>
      <c r="C320" s="156"/>
      <c r="D320" s="156">
        <f>SUM(D316:D319)</f>
        <v>0</v>
      </c>
      <c r="E320" s="156">
        <f t="shared" ref="E320:AE320" si="73">SUM(E316:E319)</f>
        <v>0</v>
      </c>
      <c r="F320" s="156">
        <f t="shared" si="73"/>
        <v>0</v>
      </c>
      <c r="G320" s="156">
        <f t="shared" si="73"/>
        <v>0</v>
      </c>
      <c r="H320" s="156">
        <f t="shared" si="73"/>
        <v>0</v>
      </c>
      <c r="I320" s="156">
        <f t="shared" si="73"/>
        <v>0</v>
      </c>
      <c r="J320" s="156">
        <f t="shared" si="73"/>
        <v>0</v>
      </c>
      <c r="K320" s="156">
        <f t="shared" si="73"/>
        <v>0</v>
      </c>
      <c r="L320" s="156">
        <f t="shared" si="73"/>
        <v>0</v>
      </c>
      <c r="M320" s="156">
        <f t="shared" si="73"/>
        <v>0</v>
      </c>
      <c r="N320" s="156">
        <f t="shared" si="73"/>
        <v>0</v>
      </c>
      <c r="O320" s="156">
        <f t="shared" si="73"/>
        <v>0</v>
      </c>
      <c r="P320" s="156">
        <f t="shared" si="73"/>
        <v>0</v>
      </c>
      <c r="Q320" s="156">
        <f t="shared" si="73"/>
        <v>0</v>
      </c>
      <c r="R320" s="156">
        <f t="shared" si="73"/>
        <v>0</v>
      </c>
      <c r="S320" s="156">
        <f t="shared" si="73"/>
        <v>0</v>
      </c>
      <c r="T320" s="156">
        <f t="shared" si="73"/>
        <v>0</v>
      </c>
      <c r="U320" s="156">
        <f t="shared" si="73"/>
        <v>0</v>
      </c>
      <c r="V320" s="156">
        <f t="shared" si="73"/>
        <v>0</v>
      </c>
      <c r="W320" s="156">
        <f t="shared" si="73"/>
        <v>0</v>
      </c>
      <c r="X320" s="156">
        <f t="shared" si="73"/>
        <v>0</v>
      </c>
      <c r="Y320" s="156">
        <f t="shared" si="73"/>
        <v>0</v>
      </c>
      <c r="Z320" s="156">
        <f t="shared" si="73"/>
        <v>0</v>
      </c>
      <c r="AA320" s="156">
        <f t="shared" si="73"/>
        <v>0</v>
      </c>
      <c r="AB320" s="156">
        <f t="shared" si="73"/>
        <v>0</v>
      </c>
      <c r="AC320" s="156">
        <f t="shared" si="73"/>
        <v>0</v>
      </c>
      <c r="AD320" s="156">
        <f t="shared" si="73"/>
        <v>0</v>
      </c>
      <c r="AE320" s="156">
        <f t="shared" si="73"/>
        <v>0</v>
      </c>
      <c r="AF320" s="143">
        <f t="shared" si="61"/>
        <v>0</v>
      </c>
    </row>
    <row r="321" spans="1:32" x14ac:dyDescent="0.35">
      <c r="A321" s="156" t="s">
        <v>473</v>
      </c>
      <c r="B321" s="157" t="s">
        <v>474</v>
      </c>
      <c r="C321" s="156"/>
      <c r="D321" s="156">
        <f>SUM(D320,D315)</f>
        <v>0</v>
      </c>
      <c r="E321" s="156">
        <f t="shared" ref="E321:AE321" si="74">SUM(E320,E315)</f>
        <v>0</v>
      </c>
      <c r="F321" s="156">
        <f t="shared" si="74"/>
        <v>0</v>
      </c>
      <c r="G321" s="156">
        <f t="shared" si="74"/>
        <v>0</v>
      </c>
      <c r="H321" s="156">
        <f t="shared" si="74"/>
        <v>0</v>
      </c>
      <c r="I321" s="156">
        <f t="shared" si="74"/>
        <v>0</v>
      </c>
      <c r="J321" s="156">
        <f t="shared" si="74"/>
        <v>0</v>
      </c>
      <c r="K321" s="156">
        <f t="shared" si="74"/>
        <v>0</v>
      </c>
      <c r="L321" s="156">
        <f t="shared" si="74"/>
        <v>0</v>
      </c>
      <c r="M321" s="156">
        <f t="shared" si="74"/>
        <v>0</v>
      </c>
      <c r="N321" s="156">
        <f t="shared" si="74"/>
        <v>0</v>
      </c>
      <c r="O321" s="156">
        <f t="shared" si="74"/>
        <v>0</v>
      </c>
      <c r="P321" s="156">
        <f t="shared" si="74"/>
        <v>0</v>
      </c>
      <c r="Q321" s="156">
        <f t="shared" si="74"/>
        <v>0</v>
      </c>
      <c r="R321" s="156">
        <f t="shared" si="74"/>
        <v>0</v>
      </c>
      <c r="S321" s="156">
        <f t="shared" si="74"/>
        <v>0</v>
      </c>
      <c r="T321" s="156">
        <f t="shared" si="74"/>
        <v>5</v>
      </c>
      <c r="U321" s="156">
        <f t="shared" si="74"/>
        <v>0</v>
      </c>
      <c r="V321" s="156">
        <f t="shared" si="74"/>
        <v>0</v>
      </c>
      <c r="W321" s="156">
        <f t="shared" si="74"/>
        <v>5</v>
      </c>
      <c r="X321" s="156">
        <f t="shared" si="74"/>
        <v>0</v>
      </c>
      <c r="Y321" s="156">
        <f t="shared" si="74"/>
        <v>0</v>
      </c>
      <c r="Z321" s="156">
        <f t="shared" si="74"/>
        <v>0</v>
      </c>
      <c r="AA321" s="156">
        <f t="shared" si="74"/>
        <v>0</v>
      </c>
      <c r="AB321" s="156">
        <f t="shared" si="74"/>
        <v>0</v>
      </c>
      <c r="AC321" s="156">
        <f t="shared" si="74"/>
        <v>0</v>
      </c>
      <c r="AD321" s="156">
        <f t="shared" si="74"/>
        <v>0</v>
      </c>
      <c r="AE321" s="156">
        <f t="shared" si="74"/>
        <v>0</v>
      </c>
      <c r="AF321" s="143">
        <f t="shared" si="61"/>
        <v>5</v>
      </c>
    </row>
    <row r="322" spans="1:32" x14ac:dyDescent="0.35">
      <c r="A322" s="150" t="s">
        <v>476</v>
      </c>
      <c r="B322" s="144" t="s">
        <v>477</v>
      </c>
      <c r="C322" s="148" t="s">
        <v>344</v>
      </c>
      <c r="D322" s="148"/>
      <c r="E322" s="148"/>
      <c r="F322" s="148"/>
      <c r="G322" s="151">
        <f>SUM(D322:F322)</f>
        <v>0</v>
      </c>
      <c r="H322" s="148"/>
      <c r="I322" s="148"/>
      <c r="J322" s="148"/>
      <c r="K322" s="151">
        <f>SUM(H322:J322)</f>
        <v>0</v>
      </c>
      <c r="L322" s="148"/>
      <c r="M322" s="148"/>
      <c r="N322" s="148"/>
      <c r="O322" s="151">
        <f>SUM(L322:N322)</f>
        <v>0</v>
      </c>
      <c r="P322" s="148"/>
      <c r="Q322" s="148"/>
      <c r="R322" s="148"/>
      <c r="S322" s="151">
        <f>SUM(P322:R322)</f>
        <v>0</v>
      </c>
      <c r="T322" s="148"/>
      <c r="U322" s="148"/>
      <c r="V322" s="148"/>
      <c r="W322" s="151">
        <f>SUM(T322:V322)</f>
        <v>0</v>
      </c>
      <c r="X322" s="148"/>
      <c r="Y322" s="148"/>
      <c r="Z322" s="148"/>
      <c r="AA322" s="151">
        <f>SUM(X322:Z322)</f>
        <v>0</v>
      </c>
      <c r="AB322" s="148"/>
      <c r="AC322" s="148"/>
      <c r="AD322" s="148"/>
      <c r="AE322" s="151">
        <f>SUM(AB322:AD322)</f>
        <v>0</v>
      </c>
      <c r="AF322" s="143">
        <f t="shared" si="61"/>
        <v>0</v>
      </c>
    </row>
    <row r="323" spans="1:32" x14ac:dyDescent="0.35">
      <c r="A323" s="199" t="s">
        <v>478</v>
      </c>
      <c r="B323" s="144"/>
      <c r="C323" s="153" t="s">
        <v>346</v>
      </c>
      <c r="D323" s="153"/>
      <c r="E323" s="153"/>
      <c r="F323" s="153"/>
      <c r="G323" s="151">
        <f>SUM(D323:F323)</f>
        <v>0</v>
      </c>
      <c r="H323" s="153"/>
      <c r="I323" s="153"/>
      <c r="J323" s="153"/>
      <c r="K323" s="151">
        <f>SUM(H323:J323)</f>
        <v>0</v>
      </c>
      <c r="L323" s="153"/>
      <c r="M323" s="153"/>
      <c r="N323" s="153"/>
      <c r="O323" s="151">
        <f>SUM(L323:N323)</f>
        <v>0</v>
      </c>
      <c r="P323" s="153"/>
      <c r="Q323" s="153"/>
      <c r="R323" s="153"/>
      <c r="S323" s="151">
        <f>SUM(P323:R323)</f>
        <v>0</v>
      </c>
      <c r="T323" s="153"/>
      <c r="U323" s="153"/>
      <c r="V323" s="153"/>
      <c r="W323" s="151">
        <f>SUM(T323:V323)</f>
        <v>0</v>
      </c>
      <c r="X323" s="153"/>
      <c r="Y323" s="153"/>
      <c r="Z323" s="153"/>
      <c r="AA323" s="151">
        <f>SUM(X323:Z323)</f>
        <v>0</v>
      </c>
      <c r="AB323" s="153"/>
      <c r="AC323" s="153"/>
      <c r="AD323" s="153"/>
      <c r="AE323" s="151">
        <f>SUM(AB323:AD323)</f>
        <v>0</v>
      </c>
      <c r="AF323" s="143">
        <f t="shared" si="61"/>
        <v>0</v>
      </c>
    </row>
    <row r="324" spans="1:32" x14ac:dyDescent="0.35">
      <c r="A324" s="199"/>
      <c r="B324" s="144"/>
      <c r="C324" s="148" t="s">
        <v>348</v>
      </c>
      <c r="D324" s="148"/>
      <c r="E324" s="148"/>
      <c r="F324" s="148"/>
      <c r="G324" s="151">
        <f>SUM(D324:F324)</f>
        <v>0</v>
      </c>
      <c r="H324" s="148"/>
      <c r="I324" s="148"/>
      <c r="J324" s="148"/>
      <c r="K324" s="151">
        <f>SUM(H324:J324)</f>
        <v>0</v>
      </c>
      <c r="L324" s="148"/>
      <c r="M324" s="148"/>
      <c r="N324" s="148"/>
      <c r="O324" s="151">
        <f>SUM(L324:N324)</f>
        <v>0</v>
      </c>
      <c r="P324" s="148"/>
      <c r="Q324" s="148"/>
      <c r="R324" s="148"/>
      <c r="S324" s="151">
        <f>SUM(P324:R324)</f>
        <v>0</v>
      </c>
      <c r="T324" s="148"/>
      <c r="U324" s="148"/>
      <c r="V324" s="148"/>
      <c r="W324" s="151">
        <f>SUM(T324:V324)</f>
        <v>0</v>
      </c>
      <c r="X324" s="148"/>
      <c r="Y324" s="148"/>
      <c r="Z324" s="148"/>
      <c r="AA324" s="151">
        <f>SUM(X324:Z324)</f>
        <v>0</v>
      </c>
      <c r="AB324" s="148"/>
      <c r="AC324" s="148"/>
      <c r="AD324" s="148"/>
      <c r="AE324" s="151">
        <f>SUM(AB324:AD324)</f>
        <v>0</v>
      </c>
      <c r="AF324" s="143">
        <f t="shared" si="61"/>
        <v>0</v>
      </c>
    </row>
    <row r="325" spans="1:32" x14ac:dyDescent="0.35">
      <c r="A325" s="199"/>
      <c r="B325" s="144"/>
      <c r="C325" s="153" t="s">
        <v>365</v>
      </c>
      <c r="D325" s="153"/>
      <c r="E325" s="153"/>
      <c r="F325" s="153"/>
      <c r="G325" s="151">
        <f>SUM(D325:F325)</f>
        <v>0</v>
      </c>
      <c r="H325" s="153"/>
      <c r="I325" s="153"/>
      <c r="J325" s="153"/>
      <c r="K325" s="151">
        <f>SUM(H325:J325)</f>
        <v>0</v>
      </c>
      <c r="L325" s="153"/>
      <c r="M325" s="153"/>
      <c r="N325" s="153"/>
      <c r="O325" s="151">
        <f>SUM(L325:N325)</f>
        <v>0</v>
      </c>
      <c r="P325" s="153"/>
      <c r="Q325" s="153"/>
      <c r="R325" s="153"/>
      <c r="S325" s="151">
        <f>SUM(P325:R325)</f>
        <v>0</v>
      </c>
      <c r="T325" s="153"/>
      <c r="U325" s="153"/>
      <c r="V325" s="153"/>
      <c r="W325" s="151">
        <f>SUM(T325:V325)</f>
        <v>0</v>
      </c>
      <c r="X325" s="153"/>
      <c r="Y325" s="153"/>
      <c r="Z325" s="153"/>
      <c r="AA325" s="151">
        <f>SUM(X325:Z325)</f>
        <v>0</v>
      </c>
      <c r="AB325" s="153"/>
      <c r="AC325" s="153"/>
      <c r="AD325" s="153"/>
      <c r="AE325" s="151">
        <f>SUM(AB325:AD325)</f>
        <v>0</v>
      </c>
      <c r="AF325" s="143">
        <f t="shared" si="61"/>
        <v>0</v>
      </c>
    </row>
    <row r="326" spans="1:32" x14ac:dyDescent="0.35">
      <c r="A326" s="156" t="s">
        <v>476</v>
      </c>
      <c r="B326" s="157" t="s">
        <v>477</v>
      </c>
      <c r="C326" s="156"/>
      <c r="D326" s="156">
        <f t="shared" ref="D326:AE326" si="75">SUM(D322:D325)</f>
        <v>0</v>
      </c>
      <c r="E326" s="156">
        <f t="shared" si="75"/>
        <v>0</v>
      </c>
      <c r="F326" s="156">
        <f t="shared" si="75"/>
        <v>0</v>
      </c>
      <c r="G326" s="156">
        <f t="shared" si="75"/>
        <v>0</v>
      </c>
      <c r="H326" s="156">
        <f t="shared" si="75"/>
        <v>0</v>
      </c>
      <c r="I326" s="156">
        <f t="shared" si="75"/>
        <v>0</v>
      </c>
      <c r="J326" s="156">
        <f t="shared" si="75"/>
        <v>0</v>
      </c>
      <c r="K326" s="156">
        <f t="shared" si="75"/>
        <v>0</v>
      </c>
      <c r="L326" s="156">
        <f t="shared" si="75"/>
        <v>0</v>
      </c>
      <c r="M326" s="156">
        <f t="shared" si="75"/>
        <v>0</v>
      </c>
      <c r="N326" s="156">
        <f t="shared" si="75"/>
        <v>0</v>
      </c>
      <c r="O326" s="156">
        <f t="shared" si="75"/>
        <v>0</v>
      </c>
      <c r="P326" s="156">
        <f t="shared" si="75"/>
        <v>0</v>
      </c>
      <c r="Q326" s="156">
        <f t="shared" si="75"/>
        <v>0</v>
      </c>
      <c r="R326" s="156">
        <f t="shared" si="75"/>
        <v>0</v>
      </c>
      <c r="S326" s="156">
        <f t="shared" si="75"/>
        <v>0</v>
      </c>
      <c r="T326" s="156">
        <f t="shared" si="75"/>
        <v>0</v>
      </c>
      <c r="U326" s="156">
        <f t="shared" si="75"/>
        <v>0</v>
      </c>
      <c r="V326" s="156">
        <f t="shared" si="75"/>
        <v>0</v>
      </c>
      <c r="W326" s="156">
        <f t="shared" si="75"/>
        <v>0</v>
      </c>
      <c r="X326" s="156">
        <f t="shared" si="75"/>
        <v>0</v>
      </c>
      <c r="Y326" s="156">
        <f t="shared" si="75"/>
        <v>0</v>
      </c>
      <c r="Z326" s="156">
        <f t="shared" si="75"/>
        <v>0</v>
      </c>
      <c r="AA326" s="156">
        <f t="shared" si="75"/>
        <v>0</v>
      </c>
      <c r="AB326" s="156">
        <f t="shared" si="75"/>
        <v>0</v>
      </c>
      <c r="AC326" s="156">
        <f t="shared" si="75"/>
        <v>0</v>
      </c>
      <c r="AD326" s="156">
        <f t="shared" si="75"/>
        <v>0</v>
      </c>
      <c r="AE326" s="156">
        <f t="shared" si="75"/>
        <v>0</v>
      </c>
      <c r="AF326" s="143">
        <f t="shared" si="61"/>
        <v>0</v>
      </c>
    </row>
    <row r="327" spans="1:32" x14ac:dyDescent="0.35">
      <c r="A327" s="150" t="s">
        <v>479</v>
      </c>
      <c r="B327" s="144" t="s">
        <v>480</v>
      </c>
      <c r="C327" s="148" t="s">
        <v>344</v>
      </c>
      <c r="D327" s="148"/>
      <c r="E327" s="148"/>
      <c r="F327" s="148"/>
      <c r="G327" s="151">
        <f>SUM(D327:F327)</f>
        <v>0</v>
      </c>
      <c r="H327" s="148"/>
      <c r="I327" s="148"/>
      <c r="J327" s="148"/>
      <c r="K327" s="151">
        <f>SUM(H327:J327)</f>
        <v>0</v>
      </c>
      <c r="L327" s="148"/>
      <c r="M327" s="148"/>
      <c r="N327" s="148"/>
      <c r="O327" s="151">
        <f>SUM(L327:N327)</f>
        <v>0</v>
      </c>
      <c r="P327" s="148"/>
      <c r="Q327" s="148"/>
      <c r="R327" s="148"/>
      <c r="S327" s="151">
        <f>SUM(P327:R327)</f>
        <v>0</v>
      </c>
      <c r="T327" s="148"/>
      <c r="U327" s="148"/>
      <c r="V327" s="148"/>
      <c r="W327" s="151">
        <f>SUM(T327:V327)</f>
        <v>0</v>
      </c>
      <c r="X327" s="148"/>
      <c r="Y327" s="148"/>
      <c r="Z327" s="148"/>
      <c r="AA327" s="151">
        <f>SUM(X327:Z327)</f>
        <v>0</v>
      </c>
      <c r="AB327" s="148"/>
      <c r="AC327" s="148"/>
      <c r="AD327" s="148"/>
      <c r="AE327" s="151">
        <f>SUM(AB327:AD327)</f>
        <v>0</v>
      </c>
      <c r="AF327" s="143">
        <f t="shared" si="61"/>
        <v>0</v>
      </c>
    </row>
    <row r="328" spans="1:32" x14ac:dyDescent="0.35">
      <c r="A328" s="199" t="s">
        <v>405</v>
      </c>
      <c r="B328" s="144"/>
      <c r="C328" s="153" t="s">
        <v>346</v>
      </c>
      <c r="D328" s="153"/>
      <c r="E328" s="153"/>
      <c r="F328" s="153"/>
      <c r="G328" s="151">
        <f>SUM(D328:F328)</f>
        <v>0</v>
      </c>
      <c r="H328" s="153"/>
      <c r="I328" s="153"/>
      <c r="J328" s="153"/>
      <c r="K328" s="151">
        <f>SUM(H328:J328)</f>
        <v>0</v>
      </c>
      <c r="L328" s="153"/>
      <c r="M328" s="153"/>
      <c r="N328" s="153"/>
      <c r="O328" s="151">
        <f>SUM(L328:N328)</f>
        <v>0</v>
      </c>
      <c r="P328" s="153"/>
      <c r="Q328" s="153"/>
      <c r="R328" s="153"/>
      <c r="S328" s="151">
        <f>SUM(P328:R328)</f>
        <v>0</v>
      </c>
      <c r="T328" s="153"/>
      <c r="U328" s="153"/>
      <c r="V328" s="153"/>
      <c r="W328" s="151">
        <f>SUM(T328:V328)</f>
        <v>0</v>
      </c>
      <c r="X328" s="153"/>
      <c r="Y328" s="153"/>
      <c r="Z328" s="153"/>
      <c r="AA328" s="151">
        <f>SUM(X328:Z328)</f>
        <v>0</v>
      </c>
      <c r="AB328" s="153"/>
      <c r="AC328" s="153"/>
      <c r="AD328" s="153"/>
      <c r="AE328" s="151">
        <f>SUM(AB328:AD328)</f>
        <v>0</v>
      </c>
      <c r="AF328" s="143">
        <f t="shared" si="61"/>
        <v>0</v>
      </c>
    </row>
    <row r="329" spans="1:32" x14ac:dyDescent="0.35">
      <c r="A329" s="199"/>
      <c r="B329" s="144"/>
      <c r="C329" s="148" t="s">
        <v>348</v>
      </c>
      <c r="D329" s="148"/>
      <c r="E329" s="148"/>
      <c r="F329" s="148"/>
      <c r="G329" s="151">
        <f>SUM(D329:F329)</f>
        <v>0</v>
      </c>
      <c r="H329" s="148"/>
      <c r="I329" s="148"/>
      <c r="J329" s="148"/>
      <c r="K329" s="151">
        <f>SUM(H329:J329)</f>
        <v>0</v>
      </c>
      <c r="L329" s="148"/>
      <c r="M329" s="148"/>
      <c r="N329" s="148"/>
      <c r="O329" s="151">
        <f>SUM(L329:N329)</f>
        <v>0</v>
      </c>
      <c r="P329" s="148"/>
      <c r="Q329" s="148"/>
      <c r="R329" s="148"/>
      <c r="S329" s="151">
        <f>SUM(P329:R329)</f>
        <v>0</v>
      </c>
      <c r="T329" s="148"/>
      <c r="U329" s="148"/>
      <c r="V329" s="148"/>
      <c r="W329" s="151">
        <f>SUM(T329:V329)</f>
        <v>0</v>
      </c>
      <c r="X329" s="148"/>
      <c r="Y329" s="148"/>
      <c r="Z329" s="148"/>
      <c r="AA329" s="151">
        <f>SUM(X329:Z329)</f>
        <v>0</v>
      </c>
      <c r="AB329" s="148"/>
      <c r="AC329" s="148"/>
      <c r="AD329" s="148"/>
      <c r="AE329" s="151">
        <f>SUM(AB329:AD329)</f>
        <v>0</v>
      </c>
      <c r="AF329" s="143">
        <f t="shared" si="61"/>
        <v>0</v>
      </c>
    </row>
    <row r="330" spans="1:32" x14ac:dyDescent="0.35">
      <c r="A330" s="199"/>
      <c r="B330" s="144"/>
      <c r="C330" s="153" t="s">
        <v>365</v>
      </c>
      <c r="D330" s="153"/>
      <c r="E330" s="153"/>
      <c r="F330" s="153"/>
      <c r="G330" s="151">
        <f>SUM(D330:F330)</f>
        <v>0</v>
      </c>
      <c r="H330" s="153"/>
      <c r="I330" s="153"/>
      <c r="J330" s="153"/>
      <c r="K330" s="151">
        <f>SUM(H330:J330)</f>
        <v>0</v>
      </c>
      <c r="L330" s="153"/>
      <c r="M330" s="153"/>
      <c r="N330" s="153"/>
      <c r="O330" s="151">
        <f>SUM(L330:N330)</f>
        <v>0</v>
      </c>
      <c r="P330" s="153"/>
      <c r="Q330" s="153"/>
      <c r="R330" s="153"/>
      <c r="S330" s="151">
        <f>SUM(P330:R330)</f>
        <v>0</v>
      </c>
      <c r="T330" s="153"/>
      <c r="U330" s="153"/>
      <c r="V330" s="153"/>
      <c r="W330" s="151">
        <f>SUM(T330:V330)</f>
        <v>0</v>
      </c>
      <c r="X330" s="153"/>
      <c r="Y330" s="153"/>
      <c r="Z330" s="153"/>
      <c r="AA330" s="151">
        <f>SUM(X330:Z330)</f>
        <v>0</v>
      </c>
      <c r="AB330" s="153"/>
      <c r="AC330" s="153"/>
      <c r="AD330" s="153"/>
      <c r="AE330" s="151">
        <f>SUM(AB330:AD330)</f>
        <v>0</v>
      </c>
      <c r="AF330" s="143">
        <f t="shared" si="61"/>
        <v>0</v>
      </c>
    </row>
    <row r="331" spans="1:32" x14ac:dyDescent="0.35">
      <c r="A331" s="156" t="s">
        <v>481</v>
      </c>
      <c r="B331" s="157"/>
      <c r="C331" s="156"/>
      <c r="D331" s="156">
        <f t="shared" ref="D331:AE331" si="76">SUM(D327:D330)</f>
        <v>0</v>
      </c>
      <c r="E331" s="156">
        <f t="shared" si="76"/>
        <v>0</v>
      </c>
      <c r="F331" s="156">
        <f t="shared" si="76"/>
        <v>0</v>
      </c>
      <c r="G331" s="156">
        <f t="shared" si="76"/>
        <v>0</v>
      </c>
      <c r="H331" s="156">
        <f t="shared" si="76"/>
        <v>0</v>
      </c>
      <c r="I331" s="156">
        <f t="shared" si="76"/>
        <v>0</v>
      </c>
      <c r="J331" s="156">
        <f t="shared" si="76"/>
        <v>0</v>
      </c>
      <c r="K331" s="156">
        <f t="shared" si="76"/>
        <v>0</v>
      </c>
      <c r="L331" s="156">
        <f t="shared" si="76"/>
        <v>0</v>
      </c>
      <c r="M331" s="156">
        <f t="shared" si="76"/>
        <v>0</v>
      </c>
      <c r="N331" s="156">
        <f t="shared" si="76"/>
        <v>0</v>
      </c>
      <c r="O331" s="156">
        <f t="shared" si="76"/>
        <v>0</v>
      </c>
      <c r="P331" s="156">
        <f t="shared" si="76"/>
        <v>0</v>
      </c>
      <c r="Q331" s="156">
        <f t="shared" si="76"/>
        <v>0</v>
      </c>
      <c r="R331" s="156">
        <f t="shared" si="76"/>
        <v>0</v>
      </c>
      <c r="S331" s="156">
        <f t="shared" si="76"/>
        <v>0</v>
      </c>
      <c r="T331" s="156">
        <f t="shared" si="76"/>
        <v>0</v>
      </c>
      <c r="U331" s="156">
        <f t="shared" si="76"/>
        <v>0</v>
      </c>
      <c r="V331" s="156">
        <f t="shared" si="76"/>
        <v>0</v>
      </c>
      <c r="W331" s="156">
        <f t="shared" si="76"/>
        <v>0</v>
      </c>
      <c r="X331" s="156">
        <f t="shared" si="76"/>
        <v>0</v>
      </c>
      <c r="Y331" s="156">
        <f t="shared" si="76"/>
        <v>0</v>
      </c>
      <c r="Z331" s="156">
        <f t="shared" si="76"/>
        <v>0</v>
      </c>
      <c r="AA331" s="156">
        <f t="shared" si="76"/>
        <v>0</v>
      </c>
      <c r="AB331" s="156">
        <f t="shared" si="76"/>
        <v>0</v>
      </c>
      <c r="AC331" s="156">
        <f t="shared" si="76"/>
        <v>0</v>
      </c>
      <c r="AD331" s="156">
        <f t="shared" si="76"/>
        <v>0</v>
      </c>
      <c r="AE331" s="156">
        <f t="shared" si="76"/>
        <v>0</v>
      </c>
      <c r="AF331" s="143">
        <f t="shared" si="61"/>
        <v>0</v>
      </c>
    </row>
    <row r="332" spans="1:32" x14ac:dyDescent="0.35">
      <c r="A332" s="199" t="s">
        <v>376</v>
      </c>
      <c r="B332" s="144"/>
      <c r="C332" s="148" t="s">
        <v>344</v>
      </c>
      <c r="D332" s="148"/>
      <c r="E332" s="148"/>
      <c r="F332" s="148"/>
      <c r="G332" s="151">
        <f>SUM(D332:F332)</f>
        <v>0</v>
      </c>
      <c r="H332" s="148"/>
      <c r="I332" s="148"/>
      <c r="J332" s="148"/>
      <c r="K332" s="151">
        <f>SUM(H332:J332)</f>
        <v>0</v>
      </c>
      <c r="L332" s="148"/>
      <c r="M332" s="148"/>
      <c r="N332" s="148"/>
      <c r="O332" s="151">
        <f>SUM(L332:N332)</f>
        <v>0</v>
      </c>
      <c r="P332" s="148"/>
      <c r="Q332" s="148"/>
      <c r="R332" s="148"/>
      <c r="S332" s="151">
        <f>SUM(P332:R332)</f>
        <v>0</v>
      </c>
      <c r="T332" s="148">
        <v>9</v>
      </c>
      <c r="U332" s="148">
        <v>1</v>
      </c>
      <c r="V332" s="148"/>
      <c r="W332" s="151">
        <f>SUM(T332:V332)</f>
        <v>10</v>
      </c>
      <c r="X332" s="148">
        <v>2</v>
      </c>
      <c r="Y332" s="148"/>
      <c r="Z332" s="148"/>
      <c r="AA332" s="151">
        <f>SUM(X332:Z332)</f>
        <v>2</v>
      </c>
      <c r="AB332" s="148"/>
      <c r="AC332" s="148"/>
      <c r="AD332" s="148"/>
      <c r="AE332" s="151">
        <f>SUM(AB332:AD332)</f>
        <v>0</v>
      </c>
      <c r="AF332" s="143">
        <f t="shared" si="61"/>
        <v>12</v>
      </c>
    </row>
    <row r="333" spans="1:32" x14ac:dyDescent="0.35">
      <c r="A333" s="199"/>
      <c r="B333" s="144"/>
      <c r="C333" s="153" t="s">
        <v>346</v>
      </c>
      <c r="D333" s="153"/>
      <c r="E333" s="153"/>
      <c r="F333" s="153"/>
      <c r="G333" s="151">
        <f>SUM(D333:F333)</f>
        <v>0</v>
      </c>
      <c r="H333" s="153"/>
      <c r="I333" s="153"/>
      <c r="J333" s="153"/>
      <c r="K333" s="151">
        <f>SUM(H333:J333)</f>
        <v>0</v>
      </c>
      <c r="L333" s="153"/>
      <c r="M333" s="153"/>
      <c r="N333" s="153"/>
      <c r="O333" s="151">
        <f>SUM(L333:N333)</f>
        <v>0</v>
      </c>
      <c r="P333" s="153"/>
      <c r="Q333" s="153"/>
      <c r="R333" s="153"/>
      <c r="S333" s="151">
        <f>SUM(P333:R333)</f>
        <v>0</v>
      </c>
      <c r="T333" s="153">
        <v>1</v>
      </c>
      <c r="U333" s="153">
        <v>3</v>
      </c>
      <c r="V333" s="153"/>
      <c r="W333" s="151">
        <f>SUM(T333:V333)</f>
        <v>4</v>
      </c>
      <c r="X333" s="153"/>
      <c r="Y333" s="153"/>
      <c r="Z333" s="153"/>
      <c r="AA333" s="151">
        <f>SUM(X333:Z333)</f>
        <v>0</v>
      </c>
      <c r="AB333" s="153"/>
      <c r="AC333" s="153"/>
      <c r="AD333" s="153"/>
      <c r="AE333" s="151">
        <f>SUM(AB333:AD333)</f>
        <v>0</v>
      </c>
      <c r="AF333" s="143">
        <f t="shared" si="61"/>
        <v>4</v>
      </c>
    </row>
    <row r="334" spans="1:32" x14ac:dyDescent="0.35">
      <c r="A334" s="199"/>
      <c r="B334" s="144"/>
      <c r="C334" s="148" t="s">
        <v>348</v>
      </c>
      <c r="D334" s="148"/>
      <c r="E334" s="148"/>
      <c r="F334" s="148"/>
      <c r="G334" s="151">
        <f>SUM(D334:F334)</f>
        <v>0</v>
      </c>
      <c r="H334" s="148"/>
      <c r="I334" s="148"/>
      <c r="J334" s="148"/>
      <c r="K334" s="151">
        <f>SUM(H334:J334)</f>
        <v>0</v>
      </c>
      <c r="L334" s="148"/>
      <c r="M334" s="148"/>
      <c r="N334" s="148"/>
      <c r="O334" s="151">
        <f>SUM(L334:N334)</f>
        <v>0</v>
      </c>
      <c r="P334" s="148"/>
      <c r="Q334" s="148"/>
      <c r="R334" s="148"/>
      <c r="S334" s="151">
        <f>SUM(P334:R334)</f>
        <v>0</v>
      </c>
      <c r="T334" s="148"/>
      <c r="U334" s="148"/>
      <c r="V334" s="148"/>
      <c r="W334" s="151">
        <f>SUM(T334:V334)</f>
        <v>0</v>
      </c>
      <c r="X334" s="148"/>
      <c r="Y334" s="148"/>
      <c r="Z334" s="148"/>
      <c r="AA334" s="151">
        <f>SUM(X334:Z334)</f>
        <v>0</v>
      </c>
      <c r="AB334" s="148"/>
      <c r="AC334" s="148"/>
      <c r="AD334" s="148"/>
      <c r="AE334" s="151">
        <f>SUM(AB334:AD334)</f>
        <v>0</v>
      </c>
      <c r="AF334" s="143">
        <f t="shared" si="61"/>
        <v>0</v>
      </c>
    </row>
    <row r="335" spans="1:32" x14ac:dyDescent="0.35">
      <c r="A335" s="199"/>
      <c r="B335" s="144"/>
      <c r="C335" s="153" t="s">
        <v>365</v>
      </c>
      <c r="D335" s="153"/>
      <c r="E335" s="153"/>
      <c r="F335" s="153"/>
      <c r="G335" s="151">
        <f>SUM(D335:F335)</f>
        <v>0</v>
      </c>
      <c r="H335" s="153"/>
      <c r="I335" s="153"/>
      <c r="J335" s="153"/>
      <c r="K335" s="151">
        <f>SUM(H335:J335)</f>
        <v>0</v>
      </c>
      <c r="L335" s="153"/>
      <c r="M335" s="153"/>
      <c r="N335" s="153"/>
      <c r="O335" s="151">
        <f>SUM(L335:N335)</f>
        <v>0</v>
      </c>
      <c r="P335" s="153"/>
      <c r="Q335" s="153"/>
      <c r="R335" s="153"/>
      <c r="S335" s="151">
        <f>SUM(P335:R335)</f>
        <v>0</v>
      </c>
      <c r="T335" s="153"/>
      <c r="U335" s="153"/>
      <c r="V335" s="153"/>
      <c r="W335" s="151">
        <f>SUM(T335:V335)</f>
        <v>0</v>
      </c>
      <c r="X335" s="153"/>
      <c r="Y335" s="153"/>
      <c r="Z335" s="153"/>
      <c r="AA335" s="151">
        <f>SUM(X335:Z335)</f>
        <v>0</v>
      </c>
      <c r="AB335" s="153"/>
      <c r="AC335" s="153"/>
      <c r="AD335" s="153"/>
      <c r="AE335" s="151">
        <f>SUM(AB335:AD335)</f>
        <v>0</v>
      </c>
      <c r="AF335" s="143">
        <f t="shared" si="61"/>
        <v>0</v>
      </c>
    </row>
    <row r="336" spans="1:32" x14ac:dyDescent="0.35">
      <c r="A336" s="161" t="s">
        <v>376</v>
      </c>
      <c r="B336" s="157"/>
      <c r="C336" s="156"/>
      <c r="D336" s="156">
        <f t="shared" ref="D336:AE336" si="77">SUM(D332:D335)</f>
        <v>0</v>
      </c>
      <c r="E336" s="156">
        <f t="shared" si="77"/>
        <v>0</v>
      </c>
      <c r="F336" s="156">
        <f t="shared" si="77"/>
        <v>0</v>
      </c>
      <c r="G336" s="156">
        <f t="shared" si="77"/>
        <v>0</v>
      </c>
      <c r="H336" s="156">
        <f t="shared" si="77"/>
        <v>0</v>
      </c>
      <c r="I336" s="156">
        <f t="shared" si="77"/>
        <v>0</v>
      </c>
      <c r="J336" s="156">
        <f t="shared" si="77"/>
        <v>0</v>
      </c>
      <c r="K336" s="156">
        <f t="shared" si="77"/>
        <v>0</v>
      </c>
      <c r="L336" s="156">
        <f t="shared" si="77"/>
        <v>0</v>
      </c>
      <c r="M336" s="156">
        <f t="shared" si="77"/>
        <v>0</v>
      </c>
      <c r="N336" s="156">
        <f t="shared" si="77"/>
        <v>0</v>
      </c>
      <c r="O336" s="156">
        <f t="shared" si="77"/>
        <v>0</v>
      </c>
      <c r="P336" s="156">
        <f t="shared" si="77"/>
        <v>0</v>
      </c>
      <c r="Q336" s="156">
        <f t="shared" si="77"/>
        <v>0</v>
      </c>
      <c r="R336" s="156">
        <f t="shared" si="77"/>
        <v>0</v>
      </c>
      <c r="S336" s="156">
        <f t="shared" si="77"/>
        <v>0</v>
      </c>
      <c r="T336" s="156">
        <f t="shared" si="77"/>
        <v>10</v>
      </c>
      <c r="U336" s="156">
        <f t="shared" si="77"/>
        <v>4</v>
      </c>
      <c r="V336" s="156">
        <f t="shared" si="77"/>
        <v>0</v>
      </c>
      <c r="W336" s="156">
        <f t="shared" si="77"/>
        <v>14</v>
      </c>
      <c r="X336" s="156">
        <f t="shared" si="77"/>
        <v>2</v>
      </c>
      <c r="Y336" s="156">
        <f t="shared" si="77"/>
        <v>0</v>
      </c>
      <c r="Z336" s="156">
        <f t="shared" si="77"/>
        <v>0</v>
      </c>
      <c r="AA336" s="156">
        <f t="shared" si="77"/>
        <v>2</v>
      </c>
      <c r="AB336" s="156">
        <f t="shared" si="77"/>
        <v>0</v>
      </c>
      <c r="AC336" s="156">
        <f t="shared" si="77"/>
        <v>0</v>
      </c>
      <c r="AD336" s="156">
        <f t="shared" si="77"/>
        <v>0</v>
      </c>
      <c r="AE336" s="156">
        <f t="shared" si="77"/>
        <v>0</v>
      </c>
      <c r="AF336" s="143">
        <f t="shared" si="61"/>
        <v>16</v>
      </c>
    </row>
    <row r="337" spans="1:32" x14ac:dyDescent="0.35">
      <c r="A337" s="199" t="s">
        <v>483</v>
      </c>
      <c r="B337" s="144"/>
      <c r="C337" s="148" t="s">
        <v>344</v>
      </c>
      <c r="D337" s="148"/>
      <c r="E337" s="148"/>
      <c r="F337" s="148"/>
      <c r="G337" s="151">
        <f>SUM(D337:F337)</f>
        <v>0</v>
      </c>
      <c r="H337" s="148"/>
      <c r="I337" s="148"/>
      <c r="J337" s="148"/>
      <c r="K337" s="151">
        <f>SUM(H337:J337)</f>
        <v>0</v>
      </c>
      <c r="L337" s="148"/>
      <c r="M337" s="148"/>
      <c r="N337" s="148"/>
      <c r="O337" s="151">
        <f>SUM(L337:N337)</f>
        <v>0</v>
      </c>
      <c r="P337" s="148"/>
      <c r="Q337" s="148"/>
      <c r="R337" s="148"/>
      <c r="S337" s="151">
        <f>SUM(P337:R337)</f>
        <v>0</v>
      </c>
      <c r="T337" s="148"/>
      <c r="U337" s="148"/>
      <c r="V337" s="148"/>
      <c r="W337" s="151">
        <f>SUM(T337:V337)</f>
        <v>0</v>
      </c>
      <c r="X337" s="148"/>
      <c r="Y337" s="148"/>
      <c r="Z337" s="148"/>
      <c r="AA337" s="151">
        <f>SUM(X337:Z337)</f>
        <v>0</v>
      </c>
      <c r="AB337" s="148"/>
      <c r="AC337" s="148"/>
      <c r="AD337" s="148"/>
      <c r="AE337" s="151">
        <f>SUM(AB337:AD337)</f>
        <v>0</v>
      </c>
      <c r="AF337" s="143">
        <f t="shared" si="61"/>
        <v>0</v>
      </c>
    </row>
    <row r="338" spans="1:32" x14ac:dyDescent="0.35">
      <c r="A338" s="199"/>
      <c r="B338" s="144"/>
      <c r="C338" s="153" t="s">
        <v>346</v>
      </c>
      <c r="D338" s="153"/>
      <c r="E338" s="153"/>
      <c r="F338" s="153"/>
      <c r="G338" s="151">
        <f>SUM(D338:F338)</f>
        <v>0</v>
      </c>
      <c r="H338" s="153"/>
      <c r="I338" s="153"/>
      <c r="J338" s="153"/>
      <c r="K338" s="151">
        <f>SUM(H338:J338)</f>
        <v>0</v>
      </c>
      <c r="L338" s="153"/>
      <c r="M338" s="153"/>
      <c r="N338" s="153"/>
      <c r="O338" s="151">
        <f>SUM(L338:N338)</f>
        <v>0</v>
      </c>
      <c r="P338" s="153"/>
      <c r="Q338" s="153"/>
      <c r="R338" s="153"/>
      <c r="S338" s="151">
        <f>SUM(P338:R338)</f>
        <v>0</v>
      </c>
      <c r="T338" s="153"/>
      <c r="U338" s="153"/>
      <c r="V338" s="153"/>
      <c r="W338" s="151">
        <f>SUM(T338:V338)</f>
        <v>0</v>
      </c>
      <c r="X338" s="153"/>
      <c r="Y338" s="153"/>
      <c r="Z338" s="153"/>
      <c r="AA338" s="151">
        <f>SUM(X338:Z338)</f>
        <v>0</v>
      </c>
      <c r="AB338" s="153"/>
      <c r="AC338" s="153"/>
      <c r="AD338" s="153"/>
      <c r="AE338" s="151">
        <f>SUM(AB338:AD338)</f>
        <v>0</v>
      </c>
      <c r="AF338" s="143">
        <f t="shared" si="61"/>
        <v>0</v>
      </c>
    </row>
    <row r="339" spans="1:32" x14ac:dyDescent="0.35">
      <c r="A339" s="199"/>
      <c r="B339" s="144"/>
      <c r="C339" s="148" t="s">
        <v>348</v>
      </c>
      <c r="D339" s="148"/>
      <c r="E339" s="148"/>
      <c r="F339" s="148"/>
      <c r="G339" s="151">
        <f>SUM(D339:F339)</f>
        <v>0</v>
      </c>
      <c r="H339" s="148"/>
      <c r="I339" s="148"/>
      <c r="J339" s="148"/>
      <c r="K339" s="151">
        <f>SUM(H339:J339)</f>
        <v>0</v>
      </c>
      <c r="L339" s="148"/>
      <c r="M339" s="148"/>
      <c r="N339" s="148"/>
      <c r="O339" s="151">
        <f>SUM(L339:N339)</f>
        <v>0</v>
      </c>
      <c r="P339" s="148"/>
      <c r="Q339" s="148"/>
      <c r="R339" s="148"/>
      <c r="S339" s="151">
        <f>SUM(P339:R339)</f>
        <v>0</v>
      </c>
      <c r="T339" s="148"/>
      <c r="U339" s="148"/>
      <c r="V339" s="148"/>
      <c r="W339" s="151">
        <f>SUM(T339:V339)</f>
        <v>0</v>
      </c>
      <c r="X339" s="148"/>
      <c r="Y339" s="148"/>
      <c r="Z339" s="148"/>
      <c r="AA339" s="151">
        <f>SUM(X339:Z339)</f>
        <v>0</v>
      </c>
      <c r="AB339" s="148"/>
      <c r="AC339" s="148"/>
      <c r="AD339" s="148"/>
      <c r="AE339" s="151">
        <f>SUM(AB339:AD339)</f>
        <v>0</v>
      </c>
      <c r="AF339" s="143">
        <f t="shared" si="61"/>
        <v>0</v>
      </c>
    </row>
    <row r="340" spans="1:32" x14ac:dyDescent="0.35">
      <c r="A340" s="199"/>
      <c r="B340" s="144"/>
      <c r="C340" s="153" t="s">
        <v>365</v>
      </c>
      <c r="D340" s="153"/>
      <c r="E340" s="153"/>
      <c r="F340" s="153"/>
      <c r="G340" s="151">
        <f>SUM(D340:F340)</f>
        <v>0</v>
      </c>
      <c r="H340" s="153"/>
      <c r="I340" s="153"/>
      <c r="J340" s="153"/>
      <c r="K340" s="151">
        <f>SUM(H340:J340)</f>
        <v>0</v>
      </c>
      <c r="L340" s="153"/>
      <c r="M340" s="153"/>
      <c r="N340" s="153"/>
      <c r="O340" s="151">
        <f>SUM(L340:N340)</f>
        <v>0</v>
      </c>
      <c r="P340" s="153"/>
      <c r="Q340" s="153"/>
      <c r="R340" s="153"/>
      <c r="S340" s="151">
        <f>SUM(P340:R340)</f>
        <v>0</v>
      </c>
      <c r="T340" s="153"/>
      <c r="U340" s="153"/>
      <c r="V340" s="153"/>
      <c r="W340" s="151">
        <f>SUM(T340:V340)</f>
        <v>0</v>
      </c>
      <c r="X340" s="153"/>
      <c r="Y340" s="153"/>
      <c r="Z340" s="153"/>
      <c r="AA340" s="151">
        <f>SUM(X340:Z340)</f>
        <v>0</v>
      </c>
      <c r="AB340" s="153"/>
      <c r="AC340" s="153"/>
      <c r="AD340" s="153"/>
      <c r="AE340" s="151">
        <f>SUM(AB340:AD340)</f>
        <v>0</v>
      </c>
      <c r="AF340" s="143">
        <f t="shared" si="61"/>
        <v>0</v>
      </c>
    </row>
    <row r="341" spans="1:32" x14ac:dyDescent="0.35">
      <c r="A341" s="161" t="s">
        <v>483</v>
      </c>
      <c r="B341" s="157"/>
      <c r="C341" s="156"/>
      <c r="D341" s="156">
        <f t="shared" ref="D341:AE341" si="78">SUM(D337:D340)</f>
        <v>0</v>
      </c>
      <c r="E341" s="156">
        <f t="shared" si="78"/>
        <v>0</v>
      </c>
      <c r="F341" s="156">
        <f t="shared" si="78"/>
        <v>0</v>
      </c>
      <c r="G341" s="156">
        <f t="shared" si="78"/>
        <v>0</v>
      </c>
      <c r="H341" s="156">
        <f t="shared" si="78"/>
        <v>0</v>
      </c>
      <c r="I341" s="156">
        <f t="shared" si="78"/>
        <v>0</v>
      </c>
      <c r="J341" s="156">
        <f t="shared" si="78"/>
        <v>0</v>
      </c>
      <c r="K341" s="156">
        <f t="shared" si="78"/>
        <v>0</v>
      </c>
      <c r="L341" s="156">
        <f t="shared" si="78"/>
        <v>0</v>
      </c>
      <c r="M341" s="156">
        <f t="shared" si="78"/>
        <v>0</v>
      </c>
      <c r="N341" s="156">
        <f t="shared" si="78"/>
        <v>0</v>
      </c>
      <c r="O341" s="156">
        <f t="shared" si="78"/>
        <v>0</v>
      </c>
      <c r="P341" s="156">
        <f t="shared" si="78"/>
        <v>0</v>
      </c>
      <c r="Q341" s="156">
        <f t="shared" si="78"/>
        <v>0</v>
      </c>
      <c r="R341" s="156">
        <f t="shared" si="78"/>
        <v>0</v>
      </c>
      <c r="S341" s="156">
        <f t="shared" si="78"/>
        <v>0</v>
      </c>
      <c r="T341" s="156">
        <f t="shared" si="78"/>
        <v>0</v>
      </c>
      <c r="U341" s="156">
        <f t="shared" si="78"/>
        <v>0</v>
      </c>
      <c r="V341" s="156">
        <f t="shared" si="78"/>
        <v>0</v>
      </c>
      <c r="W341" s="156">
        <f t="shared" si="78"/>
        <v>0</v>
      </c>
      <c r="X341" s="156">
        <f t="shared" si="78"/>
        <v>0</v>
      </c>
      <c r="Y341" s="156">
        <f t="shared" si="78"/>
        <v>0</v>
      </c>
      <c r="Z341" s="156">
        <f t="shared" si="78"/>
        <v>0</v>
      </c>
      <c r="AA341" s="156">
        <f t="shared" si="78"/>
        <v>0</v>
      </c>
      <c r="AB341" s="156">
        <f t="shared" si="78"/>
        <v>0</v>
      </c>
      <c r="AC341" s="156">
        <f t="shared" si="78"/>
        <v>0</v>
      </c>
      <c r="AD341" s="156">
        <f t="shared" si="78"/>
        <v>0</v>
      </c>
      <c r="AE341" s="156">
        <f t="shared" si="78"/>
        <v>0</v>
      </c>
      <c r="AF341" s="143">
        <f t="shared" ref="AF341:AF404" si="79">SUM(G341,K341,O341,S341,W341,AA341,AE341)</f>
        <v>0</v>
      </c>
    </row>
    <row r="342" spans="1:32" x14ac:dyDescent="0.35">
      <c r="A342" s="156" t="s">
        <v>479</v>
      </c>
      <c r="B342" s="157" t="s">
        <v>480</v>
      </c>
      <c r="C342" s="156"/>
      <c r="D342" s="156">
        <f>SUM(D341,D336,D331)</f>
        <v>0</v>
      </c>
      <c r="E342" s="156">
        <f t="shared" ref="E342:AE342" si="80">SUM(E341,E336,E331)</f>
        <v>0</v>
      </c>
      <c r="F342" s="156">
        <f t="shared" si="80"/>
        <v>0</v>
      </c>
      <c r="G342" s="156">
        <f t="shared" si="80"/>
        <v>0</v>
      </c>
      <c r="H342" s="156">
        <f t="shared" si="80"/>
        <v>0</v>
      </c>
      <c r="I342" s="156">
        <f t="shared" si="80"/>
        <v>0</v>
      </c>
      <c r="J342" s="156">
        <f t="shared" si="80"/>
        <v>0</v>
      </c>
      <c r="K342" s="156">
        <f t="shared" si="80"/>
        <v>0</v>
      </c>
      <c r="L342" s="156">
        <f t="shared" si="80"/>
        <v>0</v>
      </c>
      <c r="M342" s="156">
        <f t="shared" si="80"/>
        <v>0</v>
      </c>
      <c r="N342" s="156">
        <f t="shared" si="80"/>
        <v>0</v>
      </c>
      <c r="O342" s="156">
        <f t="shared" si="80"/>
        <v>0</v>
      </c>
      <c r="P342" s="156">
        <f t="shared" si="80"/>
        <v>0</v>
      </c>
      <c r="Q342" s="156">
        <f t="shared" si="80"/>
        <v>0</v>
      </c>
      <c r="R342" s="156">
        <f t="shared" si="80"/>
        <v>0</v>
      </c>
      <c r="S342" s="156">
        <f t="shared" si="80"/>
        <v>0</v>
      </c>
      <c r="T342" s="156">
        <f t="shared" si="80"/>
        <v>10</v>
      </c>
      <c r="U342" s="156">
        <f t="shared" si="80"/>
        <v>4</v>
      </c>
      <c r="V342" s="156">
        <f t="shared" si="80"/>
        <v>0</v>
      </c>
      <c r="W342" s="156">
        <f t="shared" si="80"/>
        <v>14</v>
      </c>
      <c r="X342" s="156">
        <f t="shared" si="80"/>
        <v>2</v>
      </c>
      <c r="Y342" s="156">
        <f t="shared" si="80"/>
        <v>0</v>
      </c>
      <c r="Z342" s="156">
        <f t="shared" si="80"/>
        <v>0</v>
      </c>
      <c r="AA342" s="156">
        <f t="shared" si="80"/>
        <v>2</v>
      </c>
      <c r="AB342" s="156">
        <f t="shared" si="80"/>
        <v>0</v>
      </c>
      <c r="AC342" s="156">
        <f t="shared" si="80"/>
        <v>0</v>
      </c>
      <c r="AD342" s="156">
        <f t="shared" si="80"/>
        <v>0</v>
      </c>
      <c r="AE342" s="156">
        <f t="shared" si="80"/>
        <v>0</v>
      </c>
      <c r="AF342" s="143">
        <f t="shared" si="79"/>
        <v>16</v>
      </c>
    </row>
    <row r="343" spans="1:32" x14ac:dyDescent="0.35">
      <c r="A343" s="150" t="s">
        <v>484</v>
      </c>
      <c r="B343" s="144" t="s">
        <v>447</v>
      </c>
      <c r="C343" s="148" t="s">
        <v>344</v>
      </c>
      <c r="D343" s="148"/>
      <c r="E343" s="148"/>
      <c r="F343" s="148"/>
      <c r="G343" s="151">
        <f>SUM(D343:F343)</f>
        <v>0</v>
      </c>
      <c r="H343" s="148"/>
      <c r="I343" s="148"/>
      <c r="J343" s="148"/>
      <c r="K343" s="151">
        <f>SUM(H343:J343)</f>
        <v>0</v>
      </c>
      <c r="L343" s="148"/>
      <c r="M343" s="148"/>
      <c r="N343" s="148"/>
      <c r="O343" s="151">
        <f>SUM(L343:N343)</f>
        <v>0</v>
      </c>
      <c r="P343" s="148"/>
      <c r="Q343" s="148"/>
      <c r="R343" s="148"/>
      <c r="S343" s="151">
        <f>SUM(P343:R343)</f>
        <v>0</v>
      </c>
      <c r="T343" s="148"/>
      <c r="U343" s="148"/>
      <c r="V343" s="148"/>
      <c r="W343" s="151">
        <f>SUM(T343:V343)</f>
        <v>0</v>
      </c>
      <c r="X343" s="148"/>
      <c r="Y343" s="148"/>
      <c r="Z343" s="148"/>
      <c r="AA343" s="151">
        <f>SUM(X343:Z343)</f>
        <v>0</v>
      </c>
      <c r="AB343" s="148"/>
      <c r="AC343" s="148"/>
      <c r="AD343" s="148"/>
      <c r="AE343" s="151">
        <f>SUM(AB343:AD343)</f>
        <v>0</v>
      </c>
      <c r="AF343" s="143">
        <f t="shared" si="79"/>
        <v>0</v>
      </c>
    </row>
    <row r="344" spans="1:32" x14ac:dyDescent="0.35">
      <c r="A344" s="199" t="s">
        <v>521</v>
      </c>
      <c r="B344" s="144"/>
      <c r="C344" s="153" t="s">
        <v>346</v>
      </c>
      <c r="D344" s="153"/>
      <c r="E344" s="153"/>
      <c r="F344" s="153"/>
      <c r="G344" s="151">
        <f>SUM(D344:F344)</f>
        <v>0</v>
      </c>
      <c r="H344" s="153"/>
      <c r="I344" s="153"/>
      <c r="J344" s="153"/>
      <c r="K344" s="151">
        <f>SUM(H344:J344)</f>
        <v>0</v>
      </c>
      <c r="L344" s="153"/>
      <c r="M344" s="153"/>
      <c r="N344" s="153"/>
      <c r="O344" s="151">
        <f>SUM(L344:N344)</f>
        <v>0</v>
      </c>
      <c r="P344" s="153"/>
      <c r="Q344" s="153"/>
      <c r="R344" s="153"/>
      <c r="S344" s="151">
        <f>SUM(P344:R344)</f>
        <v>0</v>
      </c>
      <c r="T344" s="153"/>
      <c r="U344" s="153"/>
      <c r="V344" s="153"/>
      <c r="W344" s="151">
        <f>SUM(T344:V344)</f>
        <v>0</v>
      </c>
      <c r="X344" s="153"/>
      <c r="Y344" s="153"/>
      <c r="Z344" s="153"/>
      <c r="AA344" s="151">
        <f>SUM(X344:Z344)</f>
        <v>0</v>
      </c>
      <c r="AB344" s="153"/>
      <c r="AC344" s="153"/>
      <c r="AD344" s="153"/>
      <c r="AE344" s="151">
        <f>SUM(AB344:AD344)</f>
        <v>0</v>
      </c>
      <c r="AF344" s="143">
        <f t="shared" si="79"/>
        <v>0</v>
      </c>
    </row>
    <row r="345" spans="1:32" x14ac:dyDescent="0.35">
      <c r="A345" s="199"/>
      <c r="B345" s="144"/>
      <c r="C345" s="148" t="s">
        <v>348</v>
      </c>
      <c r="D345" s="148"/>
      <c r="E345" s="148"/>
      <c r="F345" s="148"/>
      <c r="G345" s="151">
        <f>SUM(D345:F345)</f>
        <v>0</v>
      </c>
      <c r="H345" s="148"/>
      <c r="I345" s="148"/>
      <c r="J345" s="148"/>
      <c r="K345" s="151">
        <f>SUM(H345:J345)</f>
        <v>0</v>
      </c>
      <c r="L345" s="148"/>
      <c r="M345" s="148"/>
      <c r="N345" s="148"/>
      <c r="O345" s="151">
        <f>SUM(L345:N345)</f>
        <v>0</v>
      </c>
      <c r="P345" s="148"/>
      <c r="Q345" s="148"/>
      <c r="R345" s="148"/>
      <c r="S345" s="151">
        <f>SUM(P345:R345)</f>
        <v>0</v>
      </c>
      <c r="T345" s="148"/>
      <c r="U345" s="148"/>
      <c r="V345" s="148"/>
      <c r="W345" s="151">
        <f>SUM(T345:V345)</f>
        <v>0</v>
      </c>
      <c r="X345" s="148"/>
      <c r="Y345" s="148"/>
      <c r="Z345" s="148"/>
      <c r="AA345" s="151">
        <f>SUM(X345:Z345)</f>
        <v>0</v>
      </c>
      <c r="AB345" s="148"/>
      <c r="AC345" s="148"/>
      <c r="AD345" s="148"/>
      <c r="AE345" s="151">
        <f>SUM(AB345:AD345)</f>
        <v>0</v>
      </c>
      <c r="AF345" s="143">
        <f t="shared" si="79"/>
        <v>0</v>
      </c>
    </row>
    <row r="346" spans="1:32" x14ac:dyDescent="0.35">
      <c r="A346" s="199"/>
      <c r="B346" s="144"/>
      <c r="C346" s="153" t="s">
        <v>365</v>
      </c>
      <c r="D346" s="153"/>
      <c r="E346" s="153"/>
      <c r="F346" s="153"/>
      <c r="G346" s="151">
        <f>SUM(D346:F346)</f>
        <v>0</v>
      </c>
      <c r="H346" s="153"/>
      <c r="I346" s="153"/>
      <c r="J346" s="153"/>
      <c r="K346" s="151">
        <f>SUM(H346:J346)</f>
        <v>0</v>
      </c>
      <c r="L346" s="153"/>
      <c r="M346" s="153"/>
      <c r="N346" s="153"/>
      <c r="O346" s="151">
        <f>SUM(L346:N346)</f>
        <v>0</v>
      </c>
      <c r="P346" s="153"/>
      <c r="Q346" s="153"/>
      <c r="R346" s="153"/>
      <c r="S346" s="151">
        <f>SUM(P346:R346)</f>
        <v>0</v>
      </c>
      <c r="T346" s="153"/>
      <c r="U346" s="153"/>
      <c r="V346" s="153"/>
      <c r="W346" s="151">
        <f>SUM(T346:V346)</f>
        <v>0</v>
      </c>
      <c r="X346" s="153"/>
      <c r="Y346" s="153"/>
      <c r="Z346" s="153"/>
      <c r="AA346" s="151">
        <f>SUM(X346:Z346)</f>
        <v>0</v>
      </c>
      <c r="AB346" s="153"/>
      <c r="AC346" s="153"/>
      <c r="AD346" s="153"/>
      <c r="AE346" s="151">
        <f>SUM(AB346:AD346)</f>
        <v>0</v>
      </c>
      <c r="AF346" s="143">
        <f t="shared" si="79"/>
        <v>0</v>
      </c>
    </row>
    <row r="347" spans="1:32" x14ac:dyDescent="0.35">
      <c r="A347" s="156" t="s">
        <v>484</v>
      </c>
      <c r="B347" s="157" t="s">
        <v>447</v>
      </c>
      <c r="C347" s="156"/>
      <c r="D347" s="156">
        <f>SUM(D343:D346)</f>
        <v>0</v>
      </c>
      <c r="E347" s="156">
        <f t="shared" ref="E347:AE347" si="81">SUM(E343:E346)</f>
        <v>0</v>
      </c>
      <c r="F347" s="156">
        <f t="shared" si="81"/>
        <v>0</v>
      </c>
      <c r="G347" s="156">
        <f t="shared" si="81"/>
        <v>0</v>
      </c>
      <c r="H347" s="156">
        <f t="shared" si="81"/>
        <v>0</v>
      </c>
      <c r="I347" s="156">
        <f t="shared" si="81"/>
        <v>0</v>
      </c>
      <c r="J347" s="156">
        <f t="shared" si="81"/>
        <v>0</v>
      </c>
      <c r="K347" s="156">
        <f t="shared" si="81"/>
        <v>0</v>
      </c>
      <c r="L347" s="156">
        <f t="shared" si="81"/>
        <v>0</v>
      </c>
      <c r="M347" s="156">
        <f t="shared" si="81"/>
        <v>0</v>
      </c>
      <c r="N347" s="156">
        <f t="shared" si="81"/>
        <v>0</v>
      </c>
      <c r="O347" s="156">
        <f t="shared" si="81"/>
        <v>0</v>
      </c>
      <c r="P347" s="156">
        <f t="shared" si="81"/>
        <v>0</v>
      </c>
      <c r="Q347" s="156">
        <f t="shared" si="81"/>
        <v>0</v>
      </c>
      <c r="R347" s="156">
        <f t="shared" si="81"/>
        <v>0</v>
      </c>
      <c r="S347" s="156">
        <f t="shared" si="81"/>
        <v>0</v>
      </c>
      <c r="T347" s="156">
        <f t="shared" si="81"/>
        <v>0</v>
      </c>
      <c r="U347" s="156">
        <f t="shared" si="81"/>
        <v>0</v>
      </c>
      <c r="V347" s="156">
        <f t="shared" si="81"/>
        <v>0</v>
      </c>
      <c r="W347" s="156">
        <f t="shared" si="81"/>
        <v>0</v>
      </c>
      <c r="X347" s="156">
        <f t="shared" si="81"/>
        <v>0</v>
      </c>
      <c r="Y347" s="156">
        <f t="shared" si="81"/>
        <v>0</v>
      </c>
      <c r="Z347" s="156">
        <f t="shared" si="81"/>
        <v>0</v>
      </c>
      <c r="AA347" s="156">
        <f t="shared" si="81"/>
        <v>0</v>
      </c>
      <c r="AB347" s="156">
        <f t="shared" si="81"/>
        <v>0</v>
      </c>
      <c r="AC347" s="156">
        <f t="shared" si="81"/>
        <v>0</v>
      </c>
      <c r="AD347" s="156">
        <f t="shared" si="81"/>
        <v>0</v>
      </c>
      <c r="AE347" s="156">
        <f t="shared" si="81"/>
        <v>0</v>
      </c>
      <c r="AF347" s="143">
        <f>SUM(AE347,AA347,W347,S347,O347,K347,G347)</f>
        <v>0</v>
      </c>
    </row>
    <row r="348" spans="1:32" x14ac:dyDescent="0.35">
      <c r="A348" s="150" t="s">
        <v>486</v>
      </c>
      <c r="B348" s="144">
        <v>4</v>
      </c>
      <c r="C348" s="148" t="s">
        <v>344</v>
      </c>
      <c r="D348" s="148"/>
      <c r="E348" s="148"/>
      <c r="F348" s="148"/>
      <c r="G348" s="151">
        <f>SUM(D348:F348)</f>
        <v>0</v>
      </c>
      <c r="H348" s="148"/>
      <c r="I348" s="148"/>
      <c r="J348" s="148"/>
      <c r="K348" s="151">
        <f>SUM(H348:J348)</f>
        <v>0</v>
      </c>
      <c r="L348" s="148"/>
      <c r="M348" s="148"/>
      <c r="N348" s="148"/>
      <c r="O348" s="151">
        <f>SUM(L348:N348)</f>
        <v>0</v>
      </c>
      <c r="P348" s="148"/>
      <c r="Q348" s="148"/>
      <c r="R348" s="148"/>
      <c r="S348" s="151">
        <f>SUM(P348:R348)</f>
        <v>0</v>
      </c>
      <c r="T348" s="148"/>
      <c r="U348" s="148"/>
      <c r="V348" s="148"/>
      <c r="W348" s="151">
        <f>SUM(T348:V348)</f>
        <v>0</v>
      </c>
      <c r="X348" s="148"/>
      <c r="Y348" s="148"/>
      <c r="Z348" s="148"/>
      <c r="AA348" s="151">
        <f>SUM(X348:Z348)</f>
        <v>0</v>
      </c>
      <c r="AB348" s="148"/>
      <c r="AC348" s="148"/>
      <c r="AD348" s="148"/>
      <c r="AE348" s="151">
        <f>SUM(AB348:AD348)</f>
        <v>0</v>
      </c>
      <c r="AF348" s="143">
        <f t="shared" si="79"/>
        <v>0</v>
      </c>
    </row>
    <row r="349" spans="1:32" x14ac:dyDescent="0.35">
      <c r="A349" s="169" t="s">
        <v>407</v>
      </c>
      <c r="B349" s="144"/>
      <c r="C349" s="153" t="s">
        <v>346</v>
      </c>
      <c r="D349" s="153"/>
      <c r="E349" s="153"/>
      <c r="F349" s="153"/>
      <c r="G349" s="151">
        <f>SUM(D349:F349)</f>
        <v>0</v>
      </c>
      <c r="H349" s="153"/>
      <c r="I349" s="153"/>
      <c r="J349" s="153"/>
      <c r="K349" s="151">
        <f>SUM(H349:J349)</f>
        <v>0</v>
      </c>
      <c r="L349" s="153"/>
      <c r="M349" s="153"/>
      <c r="N349" s="153"/>
      <c r="O349" s="151">
        <f>SUM(L349:N349)</f>
        <v>0</v>
      </c>
      <c r="P349" s="153"/>
      <c r="Q349" s="153"/>
      <c r="R349" s="153"/>
      <c r="S349" s="151">
        <f>SUM(P349:R349)</f>
        <v>0</v>
      </c>
      <c r="T349" s="153"/>
      <c r="U349" s="153"/>
      <c r="V349" s="153"/>
      <c r="W349" s="151">
        <f>SUM(T349:V349)</f>
        <v>0</v>
      </c>
      <c r="X349" s="153"/>
      <c r="Y349" s="153"/>
      <c r="Z349" s="153"/>
      <c r="AA349" s="151">
        <f>SUM(X349:Z349)</f>
        <v>0</v>
      </c>
      <c r="AB349" s="153"/>
      <c r="AC349" s="153"/>
      <c r="AD349" s="153"/>
      <c r="AE349" s="151">
        <f>SUM(AB349:AD349)</f>
        <v>0</v>
      </c>
      <c r="AF349" s="143">
        <f t="shared" si="79"/>
        <v>0</v>
      </c>
    </row>
    <row r="350" spans="1:32" x14ac:dyDescent="0.35">
      <c r="A350" s="169"/>
      <c r="B350" s="144"/>
      <c r="C350" s="148" t="s">
        <v>348</v>
      </c>
      <c r="D350" s="148"/>
      <c r="E350" s="148"/>
      <c r="F350" s="148"/>
      <c r="G350" s="151">
        <f>SUM(D350:F350)</f>
        <v>0</v>
      </c>
      <c r="H350" s="148"/>
      <c r="I350" s="148"/>
      <c r="J350" s="148"/>
      <c r="K350" s="151">
        <f>SUM(H350:J350)</f>
        <v>0</v>
      </c>
      <c r="L350" s="148"/>
      <c r="M350" s="148"/>
      <c r="N350" s="148"/>
      <c r="O350" s="151">
        <f>SUM(L350:N350)</f>
        <v>0</v>
      </c>
      <c r="P350" s="148"/>
      <c r="Q350" s="148"/>
      <c r="R350" s="148"/>
      <c r="S350" s="151">
        <f>SUM(P350:R350)</f>
        <v>0</v>
      </c>
      <c r="T350" s="148"/>
      <c r="U350" s="148"/>
      <c r="V350" s="148"/>
      <c r="W350" s="151">
        <f>SUM(T350:V350)</f>
        <v>0</v>
      </c>
      <c r="X350" s="148"/>
      <c r="Y350" s="148"/>
      <c r="Z350" s="148"/>
      <c r="AA350" s="151">
        <f>SUM(X350:Z350)</f>
        <v>0</v>
      </c>
      <c r="AB350" s="148"/>
      <c r="AC350" s="148"/>
      <c r="AD350" s="148"/>
      <c r="AE350" s="151">
        <f>SUM(AB350:AD350)</f>
        <v>0</v>
      </c>
      <c r="AF350" s="143">
        <f t="shared" si="79"/>
        <v>0</v>
      </c>
    </row>
    <row r="351" spans="1:32" x14ac:dyDescent="0.35">
      <c r="A351" s="169"/>
      <c r="B351" s="144"/>
      <c r="C351" s="153" t="s">
        <v>365</v>
      </c>
      <c r="D351" s="153"/>
      <c r="E351" s="153"/>
      <c r="F351" s="153"/>
      <c r="G351" s="151">
        <f>SUM(D351:F351)</f>
        <v>0</v>
      </c>
      <c r="H351" s="153"/>
      <c r="I351" s="153"/>
      <c r="J351" s="153"/>
      <c r="K351" s="151">
        <f>SUM(H351:J351)</f>
        <v>0</v>
      </c>
      <c r="L351" s="153"/>
      <c r="M351" s="153"/>
      <c r="N351" s="153"/>
      <c r="O351" s="151">
        <f>SUM(L351:N351)</f>
        <v>0</v>
      </c>
      <c r="P351" s="153"/>
      <c r="Q351" s="153"/>
      <c r="R351" s="153"/>
      <c r="S351" s="151">
        <f>SUM(P351:R351)</f>
        <v>0</v>
      </c>
      <c r="T351" s="153"/>
      <c r="U351" s="153"/>
      <c r="V351" s="153"/>
      <c r="W351" s="151">
        <f>SUM(T351:V351)</f>
        <v>0</v>
      </c>
      <c r="X351" s="153"/>
      <c r="Y351" s="153"/>
      <c r="Z351" s="153"/>
      <c r="AA351" s="151">
        <f>SUM(X351:Z351)</f>
        <v>0</v>
      </c>
      <c r="AB351" s="153"/>
      <c r="AC351" s="153"/>
      <c r="AD351" s="153"/>
      <c r="AE351" s="151">
        <f>SUM(AB351:AD351)</f>
        <v>0</v>
      </c>
      <c r="AF351" s="143">
        <f t="shared" si="79"/>
        <v>0</v>
      </c>
    </row>
    <row r="352" spans="1:32" x14ac:dyDescent="0.35">
      <c r="A352" s="156" t="s">
        <v>486</v>
      </c>
      <c r="B352" s="157">
        <v>4</v>
      </c>
      <c r="C352" s="156"/>
      <c r="D352" s="156">
        <f t="shared" ref="D352:AE352" si="82">SUM(D348:D351)</f>
        <v>0</v>
      </c>
      <c r="E352" s="156">
        <f t="shared" si="82"/>
        <v>0</v>
      </c>
      <c r="F352" s="156">
        <f t="shared" si="82"/>
        <v>0</v>
      </c>
      <c r="G352" s="156">
        <f t="shared" si="82"/>
        <v>0</v>
      </c>
      <c r="H352" s="156">
        <f t="shared" si="82"/>
        <v>0</v>
      </c>
      <c r="I352" s="156">
        <f t="shared" si="82"/>
        <v>0</v>
      </c>
      <c r="J352" s="156">
        <f t="shared" si="82"/>
        <v>0</v>
      </c>
      <c r="K352" s="156">
        <f t="shared" si="82"/>
        <v>0</v>
      </c>
      <c r="L352" s="156">
        <f t="shared" si="82"/>
        <v>0</v>
      </c>
      <c r="M352" s="156">
        <f t="shared" si="82"/>
        <v>0</v>
      </c>
      <c r="N352" s="156">
        <f t="shared" si="82"/>
        <v>0</v>
      </c>
      <c r="O352" s="156">
        <f t="shared" si="82"/>
        <v>0</v>
      </c>
      <c r="P352" s="156">
        <f t="shared" si="82"/>
        <v>0</v>
      </c>
      <c r="Q352" s="156">
        <f t="shared" si="82"/>
        <v>0</v>
      </c>
      <c r="R352" s="156">
        <f t="shared" si="82"/>
        <v>0</v>
      </c>
      <c r="S352" s="156">
        <f t="shared" si="82"/>
        <v>0</v>
      </c>
      <c r="T352" s="156">
        <f t="shared" si="82"/>
        <v>0</v>
      </c>
      <c r="U352" s="156">
        <f t="shared" si="82"/>
        <v>0</v>
      </c>
      <c r="V352" s="156">
        <f t="shared" si="82"/>
        <v>0</v>
      </c>
      <c r="W352" s="156">
        <f t="shared" si="82"/>
        <v>0</v>
      </c>
      <c r="X352" s="156">
        <f t="shared" si="82"/>
        <v>0</v>
      </c>
      <c r="Y352" s="156">
        <f t="shared" si="82"/>
        <v>0</v>
      </c>
      <c r="Z352" s="156">
        <f t="shared" si="82"/>
        <v>0</v>
      </c>
      <c r="AA352" s="156">
        <f t="shared" si="82"/>
        <v>0</v>
      </c>
      <c r="AB352" s="156">
        <f t="shared" si="82"/>
        <v>0</v>
      </c>
      <c r="AC352" s="156">
        <f t="shared" si="82"/>
        <v>0</v>
      </c>
      <c r="AD352" s="156">
        <f t="shared" si="82"/>
        <v>0</v>
      </c>
      <c r="AE352" s="156">
        <f t="shared" si="82"/>
        <v>0</v>
      </c>
      <c r="AF352" s="143">
        <f t="shared" si="79"/>
        <v>0</v>
      </c>
    </row>
    <row r="353" spans="1:32" x14ac:dyDescent="0.35">
      <c r="A353" s="150" t="s">
        <v>487</v>
      </c>
      <c r="B353" s="144" t="s">
        <v>433</v>
      </c>
      <c r="C353" s="148" t="s">
        <v>344</v>
      </c>
      <c r="D353" s="148"/>
      <c r="E353" s="148"/>
      <c r="F353" s="148"/>
      <c r="G353" s="151">
        <f>SUM(D353:F353)</f>
        <v>0</v>
      </c>
      <c r="H353" s="148"/>
      <c r="I353" s="148"/>
      <c r="J353" s="148"/>
      <c r="K353" s="151">
        <f>SUM(H353:J353)</f>
        <v>0</v>
      </c>
      <c r="L353" s="148"/>
      <c r="M353" s="148"/>
      <c r="N353" s="148"/>
      <c r="O353" s="151">
        <f>SUM(L353:N353)</f>
        <v>0</v>
      </c>
      <c r="P353" s="148"/>
      <c r="Q353" s="148"/>
      <c r="R353" s="148"/>
      <c r="S353" s="151">
        <f>SUM(P353:R353)</f>
        <v>0</v>
      </c>
      <c r="T353" s="148"/>
      <c r="U353" s="148"/>
      <c r="V353" s="148"/>
      <c r="W353" s="151">
        <f>SUM(T353:V353)</f>
        <v>0</v>
      </c>
      <c r="X353" s="148"/>
      <c r="Y353" s="148"/>
      <c r="Z353" s="148"/>
      <c r="AA353" s="151">
        <f>SUM(X353:Z353)</f>
        <v>0</v>
      </c>
      <c r="AB353" s="148"/>
      <c r="AC353" s="148"/>
      <c r="AD353" s="148"/>
      <c r="AE353" s="151">
        <f>SUM(AB353:AD353)</f>
        <v>0</v>
      </c>
      <c r="AF353" s="143">
        <f t="shared" si="79"/>
        <v>0</v>
      </c>
    </row>
    <row r="354" spans="1:32" x14ac:dyDescent="0.35">
      <c r="A354" s="199" t="s">
        <v>434</v>
      </c>
      <c r="B354" s="144"/>
      <c r="C354" s="153" t="s">
        <v>346</v>
      </c>
      <c r="D354" s="153"/>
      <c r="E354" s="153"/>
      <c r="F354" s="153"/>
      <c r="G354" s="151">
        <f>SUM(D354:F354)</f>
        <v>0</v>
      </c>
      <c r="H354" s="153"/>
      <c r="I354" s="153"/>
      <c r="J354" s="153"/>
      <c r="K354" s="151">
        <f>SUM(H354:J354)</f>
        <v>0</v>
      </c>
      <c r="L354" s="153"/>
      <c r="M354" s="153"/>
      <c r="N354" s="153"/>
      <c r="O354" s="151">
        <f>SUM(L354:N354)</f>
        <v>0</v>
      </c>
      <c r="P354" s="153"/>
      <c r="Q354" s="153"/>
      <c r="R354" s="153"/>
      <c r="S354" s="151">
        <f>SUM(P354:R354)</f>
        <v>0</v>
      </c>
      <c r="T354" s="153"/>
      <c r="U354" s="153"/>
      <c r="V354" s="153"/>
      <c r="W354" s="151">
        <f>SUM(T354:V354)</f>
        <v>0</v>
      </c>
      <c r="X354" s="153"/>
      <c r="Y354" s="153"/>
      <c r="Z354" s="153"/>
      <c r="AA354" s="151">
        <f>SUM(X354:Z354)</f>
        <v>0</v>
      </c>
      <c r="AB354" s="153"/>
      <c r="AC354" s="153"/>
      <c r="AD354" s="153"/>
      <c r="AE354" s="151">
        <f>SUM(AB354:AD354)</f>
        <v>0</v>
      </c>
      <c r="AF354" s="143">
        <f t="shared" si="79"/>
        <v>0</v>
      </c>
    </row>
    <row r="355" spans="1:32" x14ac:dyDescent="0.35">
      <c r="A355" s="199"/>
      <c r="B355" s="144"/>
      <c r="C355" s="148" t="s">
        <v>348</v>
      </c>
      <c r="D355" s="148"/>
      <c r="E355" s="148"/>
      <c r="F355" s="148"/>
      <c r="G355" s="151">
        <f>SUM(D355:F355)</f>
        <v>0</v>
      </c>
      <c r="H355" s="148"/>
      <c r="I355" s="148"/>
      <c r="J355" s="148"/>
      <c r="K355" s="151">
        <f>SUM(H355:J355)</f>
        <v>0</v>
      </c>
      <c r="L355" s="148"/>
      <c r="M355" s="148"/>
      <c r="N355" s="148"/>
      <c r="O355" s="151">
        <f>SUM(L355:N355)</f>
        <v>0</v>
      </c>
      <c r="P355" s="148"/>
      <c r="Q355" s="148"/>
      <c r="R355" s="148"/>
      <c r="S355" s="151">
        <f>SUM(P355:R355)</f>
        <v>0</v>
      </c>
      <c r="T355" s="148"/>
      <c r="U355" s="148"/>
      <c r="V355" s="148"/>
      <c r="W355" s="151">
        <f>SUM(T355:V355)</f>
        <v>0</v>
      </c>
      <c r="X355" s="148"/>
      <c r="Y355" s="148"/>
      <c r="Z355" s="148"/>
      <c r="AA355" s="151">
        <f>SUM(X355:Z355)</f>
        <v>0</v>
      </c>
      <c r="AB355" s="148"/>
      <c r="AC355" s="148"/>
      <c r="AD355" s="148"/>
      <c r="AE355" s="151">
        <f>SUM(AB355:AD355)</f>
        <v>0</v>
      </c>
      <c r="AF355" s="143">
        <f t="shared" si="79"/>
        <v>0</v>
      </c>
    </row>
    <row r="356" spans="1:32" x14ac:dyDescent="0.35">
      <c r="A356" s="199"/>
      <c r="B356" s="144"/>
      <c r="C356" s="153" t="s">
        <v>365</v>
      </c>
      <c r="D356" s="153"/>
      <c r="E356" s="153"/>
      <c r="F356" s="153"/>
      <c r="G356" s="151">
        <f>SUM(D356:F356)</f>
        <v>0</v>
      </c>
      <c r="H356" s="153"/>
      <c r="I356" s="153"/>
      <c r="J356" s="153"/>
      <c r="K356" s="151">
        <f>SUM(H356:J356)</f>
        <v>0</v>
      </c>
      <c r="L356" s="153"/>
      <c r="M356" s="153"/>
      <c r="N356" s="153"/>
      <c r="O356" s="151">
        <f>SUM(L356:N356)</f>
        <v>0</v>
      </c>
      <c r="P356" s="153"/>
      <c r="Q356" s="153"/>
      <c r="R356" s="153"/>
      <c r="S356" s="151">
        <f>SUM(P356:R356)</f>
        <v>0</v>
      </c>
      <c r="T356" s="153"/>
      <c r="U356" s="153"/>
      <c r="V356" s="153"/>
      <c r="W356" s="151">
        <f>SUM(T356:V356)</f>
        <v>0</v>
      </c>
      <c r="X356" s="153"/>
      <c r="Y356" s="153"/>
      <c r="Z356" s="153"/>
      <c r="AA356" s="151">
        <f>SUM(X356:Z356)</f>
        <v>0</v>
      </c>
      <c r="AB356" s="153"/>
      <c r="AC356" s="153"/>
      <c r="AD356" s="153"/>
      <c r="AE356" s="151">
        <f>SUM(AB356:AD356)</f>
        <v>0</v>
      </c>
      <c r="AF356" s="143">
        <f t="shared" si="79"/>
        <v>0</v>
      </c>
    </row>
    <row r="357" spans="1:32" x14ac:dyDescent="0.35">
      <c r="A357" s="156" t="s">
        <v>487</v>
      </c>
      <c r="B357" s="157" t="s">
        <v>433</v>
      </c>
      <c r="C357" s="156"/>
      <c r="D357" s="156">
        <f t="shared" ref="D357:AE357" si="83">SUM(D353:D356)</f>
        <v>0</v>
      </c>
      <c r="E357" s="156">
        <f t="shared" si="83"/>
        <v>0</v>
      </c>
      <c r="F357" s="156">
        <f t="shared" si="83"/>
        <v>0</v>
      </c>
      <c r="G357" s="156">
        <f t="shared" si="83"/>
        <v>0</v>
      </c>
      <c r="H357" s="156">
        <f t="shared" si="83"/>
        <v>0</v>
      </c>
      <c r="I357" s="156">
        <f t="shared" si="83"/>
        <v>0</v>
      </c>
      <c r="J357" s="156">
        <f t="shared" si="83"/>
        <v>0</v>
      </c>
      <c r="K357" s="156">
        <f t="shared" si="83"/>
        <v>0</v>
      </c>
      <c r="L357" s="156">
        <f t="shared" si="83"/>
        <v>0</v>
      </c>
      <c r="M357" s="156">
        <f t="shared" si="83"/>
        <v>0</v>
      </c>
      <c r="N357" s="156">
        <f t="shared" si="83"/>
        <v>0</v>
      </c>
      <c r="O357" s="156">
        <f t="shared" si="83"/>
        <v>0</v>
      </c>
      <c r="P357" s="156">
        <f t="shared" si="83"/>
        <v>0</v>
      </c>
      <c r="Q357" s="156">
        <f t="shared" si="83"/>
        <v>0</v>
      </c>
      <c r="R357" s="156">
        <f t="shared" si="83"/>
        <v>0</v>
      </c>
      <c r="S357" s="156">
        <f t="shared" si="83"/>
        <v>0</v>
      </c>
      <c r="T357" s="156">
        <f t="shared" si="83"/>
        <v>0</v>
      </c>
      <c r="U357" s="156">
        <f t="shared" si="83"/>
        <v>0</v>
      </c>
      <c r="V357" s="156">
        <f t="shared" si="83"/>
        <v>0</v>
      </c>
      <c r="W357" s="156">
        <f t="shared" si="83"/>
        <v>0</v>
      </c>
      <c r="X357" s="156">
        <f t="shared" si="83"/>
        <v>0</v>
      </c>
      <c r="Y357" s="156">
        <f t="shared" si="83"/>
        <v>0</v>
      </c>
      <c r="Z357" s="156">
        <f t="shared" si="83"/>
        <v>0</v>
      </c>
      <c r="AA357" s="156">
        <f t="shared" si="83"/>
        <v>0</v>
      </c>
      <c r="AB357" s="156">
        <f t="shared" si="83"/>
        <v>0</v>
      </c>
      <c r="AC357" s="156">
        <f t="shared" si="83"/>
        <v>0</v>
      </c>
      <c r="AD357" s="156">
        <f t="shared" si="83"/>
        <v>0</v>
      </c>
      <c r="AE357" s="156">
        <f t="shared" si="83"/>
        <v>0</v>
      </c>
      <c r="AF357" s="143">
        <f t="shared" si="79"/>
        <v>0</v>
      </c>
    </row>
    <row r="358" spans="1:32" x14ac:dyDescent="0.35">
      <c r="A358" s="150" t="s">
        <v>534</v>
      </c>
      <c r="B358" s="144" t="s">
        <v>489</v>
      </c>
      <c r="C358" s="148" t="s">
        <v>344</v>
      </c>
      <c r="D358" s="148"/>
      <c r="E358" s="148"/>
      <c r="F358" s="148"/>
      <c r="G358" s="151">
        <f>SUM(D358:F358)</f>
        <v>0</v>
      </c>
      <c r="H358" s="148"/>
      <c r="I358" s="148"/>
      <c r="J358" s="148"/>
      <c r="K358" s="151">
        <f>SUM(H358:J358)</f>
        <v>0</v>
      </c>
      <c r="L358" s="148"/>
      <c r="M358" s="148"/>
      <c r="N358" s="148"/>
      <c r="O358" s="151">
        <f>SUM(L358:N358)</f>
        <v>0</v>
      </c>
      <c r="P358" s="148"/>
      <c r="Q358" s="148"/>
      <c r="R358" s="148"/>
      <c r="S358" s="151">
        <f>SUM(P358:R358)</f>
        <v>0</v>
      </c>
      <c r="T358" s="148"/>
      <c r="U358" s="148"/>
      <c r="V358" s="148"/>
      <c r="W358" s="151">
        <f>SUM(T358:V358)</f>
        <v>0</v>
      </c>
      <c r="X358" s="148"/>
      <c r="Y358" s="148"/>
      <c r="Z358" s="148"/>
      <c r="AA358" s="151">
        <f>SUM(X358:Z358)</f>
        <v>0</v>
      </c>
      <c r="AB358" s="148"/>
      <c r="AC358" s="148"/>
      <c r="AD358" s="148"/>
      <c r="AE358" s="151">
        <f>SUM(AB358:AD358)</f>
        <v>0</v>
      </c>
      <c r="AF358" s="143">
        <f t="shared" si="79"/>
        <v>0</v>
      </c>
    </row>
    <row r="359" spans="1:32" x14ac:dyDescent="0.35">
      <c r="A359" s="199" t="s">
        <v>394</v>
      </c>
      <c r="B359" s="144"/>
      <c r="C359" s="153" t="s">
        <v>346</v>
      </c>
      <c r="D359" s="153"/>
      <c r="E359" s="153"/>
      <c r="F359" s="153"/>
      <c r="G359" s="151">
        <f>SUM(D359:F359)</f>
        <v>0</v>
      </c>
      <c r="H359" s="153"/>
      <c r="I359" s="153"/>
      <c r="J359" s="153"/>
      <c r="K359" s="151">
        <f>SUM(H359:J359)</f>
        <v>0</v>
      </c>
      <c r="L359" s="153"/>
      <c r="M359" s="153"/>
      <c r="N359" s="153"/>
      <c r="O359" s="151">
        <f>SUM(L359:N359)</f>
        <v>0</v>
      </c>
      <c r="P359" s="153"/>
      <c r="Q359" s="153"/>
      <c r="R359" s="153"/>
      <c r="S359" s="151">
        <f>SUM(P359:R359)</f>
        <v>0</v>
      </c>
      <c r="T359" s="153"/>
      <c r="U359" s="153"/>
      <c r="V359" s="153"/>
      <c r="W359" s="151">
        <f>SUM(T359:V359)</f>
        <v>0</v>
      </c>
      <c r="X359" s="153"/>
      <c r="Y359" s="153"/>
      <c r="Z359" s="153"/>
      <c r="AA359" s="151">
        <f>SUM(X359:Z359)</f>
        <v>0</v>
      </c>
      <c r="AB359" s="153"/>
      <c r="AC359" s="153"/>
      <c r="AD359" s="153"/>
      <c r="AE359" s="151">
        <f>SUM(AB359:AD359)</f>
        <v>0</v>
      </c>
      <c r="AF359" s="143">
        <f t="shared" si="79"/>
        <v>0</v>
      </c>
    </row>
    <row r="360" spans="1:32" x14ac:dyDescent="0.35">
      <c r="A360" s="199"/>
      <c r="B360" s="144"/>
      <c r="C360" s="148" t="s">
        <v>348</v>
      </c>
      <c r="D360" s="148"/>
      <c r="E360" s="148"/>
      <c r="F360" s="148"/>
      <c r="G360" s="151">
        <f>SUM(D360:F360)</f>
        <v>0</v>
      </c>
      <c r="H360" s="148"/>
      <c r="I360" s="148"/>
      <c r="J360" s="148"/>
      <c r="K360" s="151">
        <f>SUM(H360:J360)</f>
        <v>0</v>
      </c>
      <c r="L360" s="148"/>
      <c r="M360" s="148"/>
      <c r="N360" s="148"/>
      <c r="O360" s="151">
        <f>SUM(L360:N360)</f>
        <v>0</v>
      </c>
      <c r="P360" s="148"/>
      <c r="Q360" s="148"/>
      <c r="R360" s="148"/>
      <c r="S360" s="151">
        <f>SUM(P360:R360)</f>
        <v>0</v>
      </c>
      <c r="T360" s="148"/>
      <c r="U360" s="148"/>
      <c r="V360" s="148"/>
      <c r="W360" s="151">
        <f>SUM(T360:V360)</f>
        <v>0</v>
      </c>
      <c r="X360" s="148"/>
      <c r="Y360" s="148"/>
      <c r="Z360" s="148"/>
      <c r="AA360" s="151">
        <f>SUM(X360:Z360)</f>
        <v>0</v>
      </c>
      <c r="AB360" s="148"/>
      <c r="AC360" s="148"/>
      <c r="AD360" s="148"/>
      <c r="AE360" s="151">
        <f>SUM(AB360:AD360)</f>
        <v>0</v>
      </c>
      <c r="AF360" s="143">
        <f t="shared" si="79"/>
        <v>0</v>
      </c>
    </row>
    <row r="361" spans="1:32" x14ac:dyDescent="0.35">
      <c r="A361" s="199"/>
      <c r="B361" s="144"/>
      <c r="C361" s="153" t="s">
        <v>365</v>
      </c>
      <c r="D361" s="153"/>
      <c r="E361" s="153"/>
      <c r="F361" s="153"/>
      <c r="G361" s="151">
        <f>SUM(D361:F361)</f>
        <v>0</v>
      </c>
      <c r="H361" s="153"/>
      <c r="I361" s="153"/>
      <c r="J361" s="153"/>
      <c r="K361" s="151">
        <f>SUM(H361:J361)</f>
        <v>0</v>
      </c>
      <c r="L361" s="153"/>
      <c r="M361" s="153"/>
      <c r="N361" s="153"/>
      <c r="O361" s="151">
        <f>SUM(L361:N361)</f>
        <v>0</v>
      </c>
      <c r="P361" s="153"/>
      <c r="Q361" s="153"/>
      <c r="R361" s="153"/>
      <c r="S361" s="151">
        <f>SUM(P361:R361)</f>
        <v>0</v>
      </c>
      <c r="T361" s="153"/>
      <c r="U361" s="153"/>
      <c r="V361" s="153"/>
      <c r="W361" s="151">
        <f>SUM(T361:V361)</f>
        <v>0</v>
      </c>
      <c r="X361" s="153"/>
      <c r="Y361" s="153"/>
      <c r="Z361" s="153"/>
      <c r="AA361" s="151">
        <f>SUM(X361:Z361)</f>
        <v>0</v>
      </c>
      <c r="AB361" s="153"/>
      <c r="AC361" s="153"/>
      <c r="AD361" s="153"/>
      <c r="AE361" s="151">
        <f>SUM(AB361:AD361)</f>
        <v>0</v>
      </c>
      <c r="AF361" s="143">
        <f t="shared" si="79"/>
        <v>0</v>
      </c>
    </row>
    <row r="362" spans="1:32" x14ac:dyDescent="0.35">
      <c r="A362" s="156" t="s">
        <v>534</v>
      </c>
      <c r="B362" s="157" t="s">
        <v>489</v>
      </c>
      <c r="C362" s="156"/>
      <c r="D362" s="156">
        <f t="shared" ref="D362:AE362" si="84">SUM(D358:D361)</f>
        <v>0</v>
      </c>
      <c r="E362" s="156">
        <f t="shared" si="84"/>
        <v>0</v>
      </c>
      <c r="F362" s="156">
        <f t="shared" si="84"/>
        <v>0</v>
      </c>
      <c r="G362" s="156">
        <f t="shared" si="84"/>
        <v>0</v>
      </c>
      <c r="H362" s="156">
        <f t="shared" si="84"/>
        <v>0</v>
      </c>
      <c r="I362" s="156">
        <f t="shared" si="84"/>
        <v>0</v>
      </c>
      <c r="J362" s="156">
        <f t="shared" si="84"/>
        <v>0</v>
      </c>
      <c r="K362" s="156">
        <f t="shared" si="84"/>
        <v>0</v>
      </c>
      <c r="L362" s="156">
        <f t="shared" si="84"/>
        <v>0</v>
      </c>
      <c r="M362" s="156">
        <f t="shared" si="84"/>
        <v>0</v>
      </c>
      <c r="N362" s="156">
        <f t="shared" si="84"/>
        <v>0</v>
      </c>
      <c r="O362" s="156">
        <f t="shared" si="84"/>
        <v>0</v>
      </c>
      <c r="P362" s="156">
        <f t="shared" si="84"/>
        <v>0</v>
      </c>
      <c r="Q362" s="156">
        <f t="shared" si="84"/>
        <v>0</v>
      </c>
      <c r="R362" s="156">
        <f t="shared" si="84"/>
        <v>0</v>
      </c>
      <c r="S362" s="156">
        <f t="shared" si="84"/>
        <v>0</v>
      </c>
      <c r="T362" s="156">
        <f t="shared" si="84"/>
        <v>0</v>
      </c>
      <c r="U362" s="156">
        <f t="shared" si="84"/>
        <v>0</v>
      </c>
      <c r="V362" s="156">
        <f t="shared" si="84"/>
        <v>0</v>
      </c>
      <c r="W362" s="156">
        <f t="shared" si="84"/>
        <v>0</v>
      </c>
      <c r="X362" s="156">
        <f t="shared" si="84"/>
        <v>0</v>
      </c>
      <c r="Y362" s="156">
        <f t="shared" si="84"/>
        <v>0</v>
      </c>
      <c r="Z362" s="156">
        <f t="shared" si="84"/>
        <v>0</v>
      </c>
      <c r="AA362" s="156">
        <f t="shared" si="84"/>
        <v>0</v>
      </c>
      <c r="AB362" s="156">
        <f t="shared" si="84"/>
        <v>0</v>
      </c>
      <c r="AC362" s="156">
        <f t="shared" si="84"/>
        <v>0</v>
      </c>
      <c r="AD362" s="156">
        <f t="shared" si="84"/>
        <v>0</v>
      </c>
      <c r="AE362" s="156">
        <f t="shared" si="84"/>
        <v>0</v>
      </c>
      <c r="AF362" s="143">
        <f t="shared" si="79"/>
        <v>0</v>
      </c>
    </row>
    <row r="363" spans="1:32" x14ac:dyDescent="0.35">
      <c r="A363" s="150" t="s">
        <v>490</v>
      </c>
      <c r="B363" s="144" t="s">
        <v>491</v>
      </c>
      <c r="C363" s="148" t="s">
        <v>344</v>
      </c>
      <c r="D363" s="148"/>
      <c r="E363" s="148"/>
      <c r="F363" s="148"/>
      <c r="G363" s="151">
        <f>SUM(D363:F363)</f>
        <v>0</v>
      </c>
      <c r="H363" s="148"/>
      <c r="I363" s="148"/>
      <c r="J363" s="148"/>
      <c r="K363" s="151">
        <f>SUM(H363:J363)</f>
        <v>0</v>
      </c>
      <c r="L363" s="148"/>
      <c r="M363" s="148"/>
      <c r="N363" s="148"/>
      <c r="O363" s="151">
        <f>SUM(L363:N363)</f>
        <v>0</v>
      </c>
      <c r="P363" s="148"/>
      <c r="Q363" s="148"/>
      <c r="R363" s="148"/>
      <c r="S363" s="151">
        <f>SUM(P363:R363)</f>
        <v>0</v>
      </c>
      <c r="T363" s="148"/>
      <c r="U363" s="148"/>
      <c r="V363" s="148"/>
      <c r="W363" s="151">
        <f>SUM(T363:V363)</f>
        <v>0</v>
      </c>
      <c r="X363" s="148"/>
      <c r="Y363" s="148"/>
      <c r="Z363" s="148"/>
      <c r="AA363" s="151">
        <f>SUM(X363:Z363)</f>
        <v>0</v>
      </c>
      <c r="AB363" s="148"/>
      <c r="AC363" s="148"/>
      <c r="AD363" s="148"/>
      <c r="AE363" s="151">
        <f>SUM(AB363:AD363)</f>
        <v>0</v>
      </c>
      <c r="AF363" s="143">
        <f t="shared" si="79"/>
        <v>0</v>
      </c>
    </row>
    <row r="364" spans="1:32" x14ac:dyDescent="0.35">
      <c r="A364" s="199" t="s">
        <v>378</v>
      </c>
      <c r="B364" s="144"/>
      <c r="C364" s="153" t="s">
        <v>346</v>
      </c>
      <c r="D364" s="153"/>
      <c r="E364" s="153"/>
      <c r="F364" s="153"/>
      <c r="G364" s="151">
        <f>SUM(D364:F364)</f>
        <v>0</v>
      </c>
      <c r="H364" s="153"/>
      <c r="I364" s="153"/>
      <c r="J364" s="153"/>
      <c r="K364" s="151">
        <f>SUM(H364:J364)</f>
        <v>0</v>
      </c>
      <c r="L364" s="153"/>
      <c r="M364" s="153"/>
      <c r="N364" s="153"/>
      <c r="O364" s="151">
        <f>SUM(L364:N364)</f>
        <v>0</v>
      </c>
      <c r="P364" s="153"/>
      <c r="Q364" s="153"/>
      <c r="R364" s="153"/>
      <c r="S364" s="151">
        <f>SUM(P364:R364)</f>
        <v>0</v>
      </c>
      <c r="T364" s="153"/>
      <c r="U364" s="153"/>
      <c r="V364" s="153"/>
      <c r="W364" s="151">
        <f>SUM(T364:V364)</f>
        <v>0</v>
      </c>
      <c r="X364" s="153"/>
      <c r="Y364" s="153"/>
      <c r="Z364" s="153"/>
      <c r="AA364" s="151">
        <f>SUM(X364:Z364)</f>
        <v>0</v>
      </c>
      <c r="AB364" s="153"/>
      <c r="AC364" s="153"/>
      <c r="AD364" s="153"/>
      <c r="AE364" s="151">
        <f>SUM(AB364:AD364)</f>
        <v>0</v>
      </c>
      <c r="AF364" s="143">
        <f t="shared" si="79"/>
        <v>0</v>
      </c>
    </row>
    <row r="365" spans="1:32" x14ac:dyDescent="0.35">
      <c r="A365" s="199"/>
      <c r="B365" s="144"/>
      <c r="C365" s="148" t="s">
        <v>348</v>
      </c>
      <c r="D365" s="148"/>
      <c r="E365" s="148"/>
      <c r="F365" s="148"/>
      <c r="G365" s="151">
        <f>SUM(D365:F365)</f>
        <v>0</v>
      </c>
      <c r="H365" s="148"/>
      <c r="I365" s="148"/>
      <c r="J365" s="148"/>
      <c r="K365" s="151">
        <f>SUM(H365:J365)</f>
        <v>0</v>
      </c>
      <c r="L365" s="148"/>
      <c r="M365" s="148"/>
      <c r="N365" s="148"/>
      <c r="O365" s="151">
        <f>SUM(L365:N365)</f>
        <v>0</v>
      </c>
      <c r="P365" s="148"/>
      <c r="Q365" s="148"/>
      <c r="R365" s="148"/>
      <c r="S365" s="151">
        <f>SUM(P365:R365)</f>
        <v>0</v>
      </c>
      <c r="T365" s="148"/>
      <c r="U365" s="148"/>
      <c r="V365" s="148"/>
      <c r="W365" s="151">
        <f>SUM(T365:V365)</f>
        <v>0</v>
      </c>
      <c r="X365" s="148"/>
      <c r="Y365" s="148"/>
      <c r="Z365" s="148"/>
      <c r="AA365" s="151">
        <f>SUM(X365:Z365)</f>
        <v>0</v>
      </c>
      <c r="AB365" s="148"/>
      <c r="AC365" s="148"/>
      <c r="AD365" s="148"/>
      <c r="AE365" s="151">
        <f>SUM(AB365:AD365)</f>
        <v>0</v>
      </c>
      <c r="AF365" s="143">
        <f t="shared" si="79"/>
        <v>0</v>
      </c>
    </row>
    <row r="366" spans="1:32" x14ac:dyDescent="0.35">
      <c r="A366" s="199"/>
      <c r="B366" s="144"/>
      <c r="C366" s="153" t="s">
        <v>365</v>
      </c>
      <c r="D366" s="153"/>
      <c r="E366" s="153"/>
      <c r="F366" s="153"/>
      <c r="G366" s="151">
        <f>SUM(D366:F366)</f>
        <v>0</v>
      </c>
      <c r="H366" s="153"/>
      <c r="I366" s="153"/>
      <c r="J366" s="153"/>
      <c r="K366" s="151">
        <f>SUM(H366:J366)</f>
        <v>0</v>
      </c>
      <c r="L366" s="153"/>
      <c r="M366" s="153"/>
      <c r="N366" s="153"/>
      <c r="O366" s="151">
        <f>SUM(L366:N366)</f>
        <v>0</v>
      </c>
      <c r="P366" s="153"/>
      <c r="Q366" s="153"/>
      <c r="R366" s="153"/>
      <c r="S366" s="151">
        <f>SUM(P366:R366)</f>
        <v>0</v>
      </c>
      <c r="T366" s="153"/>
      <c r="U366" s="153"/>
      <c r="V366" s="153"/>
      <c r="W366" s="151">
        <f>SUM(T366:V366)</f>
        <v>0</v>
      </c>
      <c r="X366" s="153"/>
      <c r="Y366" s="153"/>
      <c r="Z366" s="153"/>
      <c r="AA366" s="151">
        <f>SUM(X366:Z366)</f>
        <v>0</v>
      </c>
      <c r="AB366" s="153"/>
      <c r="AC366" s="153"/>
      <c r="AD366" s="153"/>
      <c r="AE366" s="151">
        <f>SUM(AB366:AD366)</f>
        <v>0</v>
      </c>
      <c r="AF366" s="143">
        <f t="shared" si="79"/>
        <v>0</v>
      </c>
    </row>
    <row r="367" spans="1:32" x14ac:dyDescent="0.35">
      <c r="A367" s="156" t="s">
        <v>490</v>
      </c>
      <c r="B367" s="157" t="s">
        <v>491</v>
      </c>
      <c r="C367" s="156"/>
      <c r="D367" s="156">
        <f t="shared" ref="D367:AE367" si="85">SUM(D363:D366)</f>
        <v>0</v>
      </c>
      <c r="E367" s="156">
        <f t="shared" si="85"/>
        <v>0</v>
      </c>
      <c r="F367" s="156">
        <f t="shared" si="85"/>
        <v>0</v>
      </c>
      <c r="G367" s="156">
        <f t="shared" si="85"/>
        <v>0</v>
      </c>
      <c r="H367" s="156">
        <f t="shared" si="85"/>
        <v>0</v>
      </c>
      <c r="I367" s="156">
        <f t="shared" si="85"/>
        <v>0</v>
      </c>
      <c r="J367" s="156">
        <f t="shared" si="85"/>
        <v>0</v>
      </c>
      <c r="K367" s="156">
        <f t="shared" si="85"/>
        <v>0</v>
      </c>
      <c r="L367" s="156">
        <f t="shared" si="85"/>
        <v>0</v>
      </c>
      <c r="M367" s="156">
        <f t="shared" si="85"/>
        <v>0</v>
      </c>
      <c r="N367" s="156">
        <f t="shared" si="85"/>
        <v>0</v>
      </c>
      <c r="O367" s="156">
        <f t="shared" si="85"/>
        <v>0</v>
      </c>
      <c r="P367" s="156">
        <f t="shared" si="85"/>
        <v>0</v>
      </c>
      <c r="Q367" s="156">
        <f t="shared" si="85"/>
        <v>0</v>
      </c>
      <c r="R367" s="156">
        <f t="shared" si="85"/>
        <v>0</v>
      </c>
      <c r="S367" s="156">
        <f t="shared" si="85"/>
        <v>0</v>
      </c>
      <c r="T367" s="156">
        <f t="shared" si="85"/>
        <v>0</v>
      </c>
      <c r="U367" s="156">
        <f t="shared" si="85"/>
        <v>0</v>
      </c>
      <c r="V367" s="156">
        <f t="shared" si="85"/>
        <v>0</v>
      </c>
      <c r="W367" s="156">
        <f t="shared" si="85"/>
        <v>0</v>
      </c>
      <c r="X367" s="156">
        <f t="shared" si="85"/>
        <v>0</v>
      </c>
      <c r="Y367" s="156">
        <f t="shared" si="85"/>
        <v>0</v>
      </c>
      <c r="Z367" s="156">
        <f t="shared" si="85"/>
        <v>0</v>
      </c>
      <c r="AA367" s="156">
        <f t="shared" si="85"/>
        <v>0</v>
      </c>
      <c r="AB367" s="156">
        <f t="shared" si="85"/>
        <v>0</v>
      </c>
      <c r="AC367" s="156">
        <f t="shared" si="85"/>
        <v>0</v>
      </c>
      <c r="AD367" s="156">
        <f t="shared" si="85"/>
        <v>0</v>
      </c>
      <c r="AE367" s="156">
        <f t="shared" si="85"/>
        <v>0</v>
      </c>
      <c r="AF367" s="143">
        <f t="shared" si="79"/>
        <v>0</v>
      </c>
    </row>
    <row r="368" spans="1:32" x14ac:dyDescent="0.35">
      <c r="A368" s="150" t="s">
        <v>492</v>
      </c>
      <c r="B368" s="144">
        <v>30</v>
      </c>
      <c r="C368" s="148" t="s">
        <v>344</v>
      </c>
      <c r="D368" s="148"/>
      <c r="E368" s="148"/>
      <c r="F368" s="148"/>
      <c r="G368" s="151">
        <f>SUM(D368:F368)</f>
        <v>0</v>
      </c>
      <c r="H368" s="148"/>
      <c r="I368" s="148"/>
      <c r="J368" s="148"/>
      <c r="K368" s="151">
        <f>SUM(H368:J368)</f>
        <v>0</v>
      </c>
      <c r="L368" s="148"/>
      <c r="M368" s="148"/>
      <c r="N368" s="148"/>
      <c r="O368" s="151">
        <f>SUM(L368:N368)</f>
        <v>0</v>
      </c>
      <c r="P368" s="148"/>
      <c r="Q368" s="148"/>
      <c r="R368" s="148"/>
      <c r="S368" s="151">
        <f>SUM(P368:R368)</f>
        <v>0</v>
      </c>
      <c r="T368" s="148"/>
      <c r="U368" s="148"/>
      <c r="V368" s="148"/>
      <c r="W368" s="151">
        <f>SUM(T368:V368)</f>
        <v>0</v>
      </c>
      <c r="X368" s="148"/>
      <c r="Y368" s="148"/>
      <c r="Z368" s="148"/>
      <c r="AA368" s="151">
        <f>SUM(X368:Z368)</f>
        <v>0</v>
      </c>
      <c r="AB368" s="148"/>
      <c r="AC368" s="148"/>
      <c r="AD368" s="148"/>
      <c r="AE368" s="151">
        <f>SUM(AB368:AD368)</f>
        <v>0</v>
      </c>
      <c r="AF368" s="143">
        <f t="shared" si="79"/>
        <v>0</v>
      </c>
    </row>
    <row r="369" spans="1:32" x14ac:dyDescent="0.35">
      <c r="A369" s="199" t="s">
        <v>390</v>
      </c>
      <c r="B369" s="144"/>
      <c r="C369" s="153" t="s">
        <v>346</v>
      </c>
      <c r="D369" s="153"/>
      <c r="E369" s="153"/>
      <c r="F369" s="153"/>
      <c r="G369" s="151">
        <f>SUM(D369:F369)</f>
        <v>0</v>
      </c>
      <c r="H369" s="153"/>
      <c r="I369" s="153"/>
      <c r="J369" s="153"/>
      <c r="K369" s="151">
        <f>SUM(H369:J369)</f>
        <v>0</v>
      </c>
      <c r="L369" s="153"/>
      <c r="M369" s="153"/>
      <c r="N369" s="153"/>
      <c r="O369" s="151">
        <f>SUM(L369:N369)</f>
        <v>0</v>
      </c>
      <c r="P369" s="153"/>
      <c r="Q369" s="153"/>
      <c r="R369" s="153"/>
      <c r="S369" s="151">
        <f>SUM(P369:R369)</f>
        <v>0</v>
      </c>
      <c r="T369" s="153"/>
      <c r="U369" s="153"/>
      <c r="V369" s="153"/>
      <c r="W369" s="151">
        <f>SUM(T369:V369)</f>
        <v>0</v>
      </c>
      <c r="X369" s="153"/>
      <c r="Y369" s="153"/>
      <c r="Z369" s="153"/>
      <c r="AA369" s="151">
        <f>SUM(X369:Z369)</f>
        <v>0</v>
      </c>
      <c r="AB369" s="153"/>
      <c r="AC369" s="153"/>
      <c r="AD369" s="153"/>
      <c r="AE369" s="151">
        <f>SUM(AB369:AD369)</f>
        <v>0</v>
      </c>
      <c r="AF369" s="143">
        <f t="shared" si="79"/>
        <v>0</v>
      </c>
    </row>
    <row r="370" spans="1:32" x14ac:dyDescent="0.35">
      <c r="A370" s="199"/>
      <c r="B370" s="144"/>
      <c r="C370" s="148" t="s">
        <v>348</v>
      </c>
      <c r="D370" s="148"/>
      <c r="E370" s="148"/>
      <c r="F370" s="148"/>
      <c r="G370" s="151">
        <f>SUM(D370:F370)</f>
        <v>0</v>
      </c>
      <c r="H370" s="148"/>
      <c r="I370" s="148"/>
      <c r="J370" s="148"/>
      <c r="K370" s="151">
        <f>SUM(H370:J370)</f>
        <v>0</v>
      </c>
      <c r="L370" s="148"/>
      <c r="M370" s="148"/>
      <c r="N370" s="148"/>
      <c r="O370" s="151">
        <f>SUM(L370:N370)</f>
        <v>0</v>
      </c>
      <c r="P370" s="148"/>
      <c r="Q370" s="148"/>
      <c r="R370" s="148"/>
      <c r="S370" s="151">
        <f>SUM(P370:R370)</f>
        <v>0</v>
      </c>
      <c r="T370" s="148"/>
      <c r="U370" s="148"/>
      <c r="V370" s="148"/>
      <c r="W370" s="151">
        <f>SUM(T370:V370)</f>
        <v>0</v>
      </c>
      <c r="X370" s="148"/>
      <c r="Y370" s="148"/>
      <c r="Z370" s="148"/>
      <c r="AA370" s="151">
        <f>SUM(X370:Z370)</f>
        <v>0</v>
      </c>
      <c r="AB370" s="148"/>
      <c r="AC370" s="148"/>
      <c r="AD370" s="148"/>
      <c r="AE370" s="151">
        <f>SUM(AB370:AD370)</f>
        <v>0</v>
      </c>
      <c r="AF370" s="143">
        <f t="shared" si="79"/>
        <v>0</v>
      </c>
    </row>
    <row r="371" spans="1:32" x14ac:dyDescent="0.35">
      <c r="A371" s="199"/>
      <c r="B371" s="144"/>
      <c r="C371" s="153" t="s">
        <v>365</v>
      </c>
      <c r="D371" s="153"/>
      <c r="E371" s="153"/>
      <c r="F371" s="153"/>
      <c r="G371" s="151">
        <f>SUM(D371:F371)</f>
        <v>0</v>
      </c>
      <c r="H371" s="153"/>
      <c r="I371" s="153"/>
      <c r="J371" s="153"/>
      <c r="K371" s="151">
        <f>SUM(H371:J371)</f>
        <v>0</v>
      </c>
      <c r="L371" s="153"/>
      <c r="M371" s="153"/>
      <c r="N371" s="153"/>
      <c r="O371" s="151">
        <f>SUM(L371:N371)</f>
        <v>0</v>
      </c>
      <c r="P371" s="153"/>
      <c r="Q371" s="153"/>
      <c r="R371" s="153"/>
      <c r="S371" s="151">
        <f>SUM(P371:R371)</f>
        <v>0</v>
      </c>
      <c r="T371" s="153"/>
      <c r="U371" s="153"/>
      <c r="V371" s="153"/>
      <c r="W371" s="151">
        <f>SUM(T371:V371)</f>
        <v>0</v>
      </c>
      <c r="X371" s="153"/>
      <c r="Y371" s="153"/>
      <c r="Z371" s="153"/>
      <c r="AA371" s="151">
        <f>SUM(X371:Z371)</f>
        <v>0</v>
      </c>
      <c r="AB371" s="153"/>
      <c r="AC371" s="153"/>
      <c r="AD371" s="153"/>
      <c r="AE371" s="151">
        <f>SUM(AB371:AD371)</f>
        <v>0</v>
      </c>
      <c r="AF371" s="143">
        <f t="shared" si="79"/>
        <v>0</v>
      </c>
    </row>
    <row r="372" spans="1:32" x14ac:dyDescent="0.35">
      <c r="A372" s="156" t="s">
        <v>492</v>
      </c>
      <c r="B372" s="157">
        <v>30</v>
      </c>
      <c r="C372" s="156"/>
      <c r="D372" s="156">
        <f t="shared" ref="D372:AE372" si="86">SUM(D368:D371)</f>
        <v>0</v>
      </c>
      <c r="E372" s="156">
        <f t="shared" si="86"/>
        <v>0</v>
      </c>
      <c r="F372" s="156">
        <f t="shared" si="86"/>
        <v>0</v>
      </c>
      <c r="G372" s="156">
        <f t="shared" si="86"/>
        <v>0</v>
      </c>
      <c r="H372" s="156">
        <f t="shared" si="86"/>
        <v>0</v>
      </c>
      <c r="I372" s="156">
        <f t="shared" si="86"/>
        <v>0</v>
      </c>
      <c r="J372" s="156">
        <f t="shared" si="86"/>
        <v>0</v>
      </c>
      <c r="K372" s="156">
        <f t="shared" si="86"/>
        <v>0</v>
      </c>
      <c r="L372" s="156">
        <f t="shared" si="86"/>
        <v>0</v>
      </c>
      <c r="M372" s="156">
        <f t="shared" si="86"/>
        <v>0</v>
      </c>
      <c r="N372" s="156">
        <f t="shared" si="86"/>
        <v>0</v>
      </c>
      <c r="O372" s="156">
        <f t="shared" si="86"/>
        <v>0</v>
      </c>
      <c r="P372" s="156">
        <f t="shared" si="86"/>
        <v>0</v>
      </c>
      <c r="Q372" s="156">
        <f t="shared" si="86"/>
        <v>0</v>
      </c>
      <c r="R372" s="156">
        <f t="shared" si="86"/>
        <v>0</v>
      </c>
      <c r="S372" s="156">
        <f t="shared" si="86"/>
        <v>0</v>
      </c>
      <c r="T372" s="156">
        <f t="shared" si="86"/>
        <v>0</v>
      </c>
      <c r="U372" s="156">
        <f t="shared" si="86"/>
        <v>0</v>
      </c>
      <c r="V372" s="156">
        <f t="shared" si="86"/>
        <v>0</v>
      </c>
      <c r="W372" s="156">
        <f t="shared" si="86"/>
        <v>0</v>
      </c>
      <c r="X372" s="156">
        <f t="shared" si="86"/>
        <v>0</v>
      </c>
      <c r="Y372" s="156">
        <f t="shared" si="86"/>
        <v>0</v>
      </c>
      <c r="Z372" s="156">
        <f t="shared" si="86"/>
        <v>0</v>
      </c>
      <c r="AA372" s="156">
        <f t="shared" si="86"/>
        <v>0</v>
      </c>
      <c r="AB372" s="156">
        <f t="shared" si="86"/>
        <v>0</v>
      </c>
      <c r="AC372" s="156">
        <f t="shared" si="86"/>
        <v>0</v>
      </c>
      <c r="AD372" s="156">
        <f t="shared" si="86"/>
        <v>0</v>
      </c>
      <c r="AE372" s="156">
        <f t="shared" si="86"/>
        <v>0</v>
      </c>
      <c r="AF372" s="143">
        <f t="shared" si="79"/>
        <v>0</v>
      </c>
    </row>
    <row r="373" spans="1:32" x14ac:dyDescent="0.35">
      <c r="A373" s="150" t="s">
        <v>493</v>
      </c>
      <c r="B373" s="144" t="s">
        <v>430</v>
      </c>
      <c r="C373" s="148" t="s">
        <v>344</v>
      </c>
      <c r="D373" s="148"/>
      <c r="E373" s="148"/>
      <c r="F373" s="148"/>
      <c r="G373" s="151">
        <f>SUM(D373:F373)</f>
        <v>0</v>
      </c>
      <c r="H373" s="148"/>
      <c r="I373" s="148"/>
      <c r="J373" s="148"/>
      <c r="K373" s="151">
        <f>SUM(H373:J373)</f>
        <v>0</v>
      </c>
      <c r="L373" s="148"/>
      <c r="M373" s="148"/>
      <c r="N373" s="148"/>
      <c r="O373" s="151">
        <f>SUM(L373:N373)</f>
        <v>0</v>
      </c>
      <c r="P373" s="148"/>
      <c r="Q373" s="148"/>
      <c r="R373" s="148"/>
      <c r="S373" s="151">
        <f>SUM(P373:R373)</f>
        <v>0</v>
      </c>
      <c r="T373" s="148"/>
      <c r="U373" s="148"/>
      <c r="V373" s="148"/>
      <c r="W373" s="151">
        <f>SUM(T373:V373)</f>
        <v>0</v>
      </c>
      <c r="X373" s="148"/>
      <c r="Y373" s="148"/>
      <c r="Z373" s="148"/>
      <c r="AA373" s="151">
        <f>SUM(X373:Z373)</f>
        <v>0</v>
      </c>
      <c r="AB373" s="148"/>
      <c r="AC373" s="148"/>
      <c r="AD373" s="148"/>
      <c r="AE373" s="151">
        <f>SUM(AB373:AD373)</f>
        <v>0</v>
      </c>
      <c r="AF373" s="143">
        <f t="shared" si="79"/>
        <v>0</v>
      </c>
    </row>
    <row r="374" spans="1:32" x14ac:dyDescent="0.35">
      <c r="A374" s="199" t="s">
        <v>494</v>
      </c>
      <c r="B374" s="144"/>
      <c r="C374" s="153" t="s">
        <v>346</v>
      </c>
      <c r="D374" s="153"/>
      <c r="E374" s="153"/>
      <c r="F374" s="153"/>
      <c r="G374" s="151">
        <f>SUM(D374:F374)</f>
        <v>0</v>
      </c>
      <c r="H374" s="153"/>
      <c r="I374" s="153"/>
      <c r="J374" s="153"/>
      <c r="K374" s="151">
        <f>SUM(H374:J374)</f>
        <v>0</v>
      </c>
      <c r="L374" s="153"/>
      <c r="M374" s="153"/>
      <c r="N374" s="153"/>
      <c r="O374" s="151">
        <f>SUM(L374:N374)</f>
        <v>0</v>
      </c>
      <c r="P374" s="153">
        <v>1</v>
      </c>
      <c r="Q374" s="153"/>
      <c r="R374" s="153"/>
      <c r="S374" s="151">
        <f>SUM(P374:R374)</f>
        <v>1</v>
      </c>
      <c r="T374" s="153"/>
      <c r="U374" s="153">
        <v>2</v>
      </c>
      <c r="V374" s="153"/>
      <c r="W374" s="151">
        <f>SUM(T374:V374)</f>
        <v>2</v>
      </c>
      <c r="X374" s="153">
        <v>2</v>
      </c>
      <c r="Y374" s="153"/>
      <c r="Z374" s="153"/>
      <c r="AA374" s="151">
        <f>SUM(X374:Z374)</f>
        <v>2</v>
      </c>
      <c r="AB374" s="153"/>
      <c r="AC374" s="153"/>
      <c r="AD374" s="153"/>
      <c r="AE374" s="151">
        <f>SUM(AB374:AD374)</f>
        <v>0</v>
      </c>
      <c r="AF374" s="143">
        <f t="shared" si="79"/>
        <v>5</v>
      </c>
    </row>
    <row r="375" spans="1:32" x14ac:dyDescent="0.35">
      <c r="A375" s="199"/>
      <c r="B375" s="144"/>
      <c r="C375" s="148" t="s">
        <v>348</v>
      </c>
      <c r="D375" s="148"/>
      <c r="E375" s="148"/>
      <c r="F375" s="148"/>
      <c r="G375" s="151">
        <f>SUM(D375:F375)</f>
        <v>0</v>
      </c>
      <c r="H375" s="148"/>
      <c r="I375" s="148"/>
      <c r="J375" s="148"/>
      <c r="K375" s="151">
        <f>SUM(H375:J375)</f>
        <v>0</v>
      </c>
      <c r="L375" s="148"/>
      <c r="M375" s="148"/>
      <c r="N375" s="148"/>
      <c r="O375" s="151">
        <f>SUM(L375:N375)</f>
        <v>0</v>
      </c>
      <c r="P375" s="148">
        <v>1</v>
      </c>
      <c r="Q375" s="148"/>
      <c r="R375" s="148"/>
      <c r="S375" s="151">
        <f>SUM(P375:R375)</f>
        <v>1</v>
      </c>
      <c r="T375" s="148">
        <v>1</v>
      </c>
      <c r="U375" s="148"/>
      <c r="V375" s="148"/>
      <c r="W375" s="151">
        <f>SUM(T375:V375)</f>
        <v>1</v>
      </c>
      <c r="X375" s="148"/>
      <c r="Y375" s="148"/>
      <c r="Z375" s="148"/>
      <c r="AA375" s="151">
        <f>SUM(X375:Z375)</f>
        <v>0</v>
      </c>
      <c r="AB375" s="148"/>
      <c r="AC375" s="148"/>
      <c r="AD375" s="148"/>
      <c r="AE375" s="151">
        <f>SUM(AB375:AD375)</f>
        <v>0</v>
      </c>
      <c r="AF375" s="143">
        <f t="shared" si="79"/>
        <v>2</v>
      </c>
    </row>
    <row r="376" spans="1:32" x14ac:dyDescent="0.35">
      <c r="A376" s="199"/>
      <c r="B376" s="144"/>
      <c r="C376" s="153" t="s">
        <v>365</v>
      </c>
      <c r="D376" s="153"/>
      <c r="E376" s="153"/>
      <c r="F376" s="153"/>
      <c r="G376" s="151">
        <f>SUM(D376:F376)</f>
        <v>0</v>
      </c>
      <c r="H376" s="153"/>
      <c r="I376" s="153"/>
      <c r="J376" s="153"/>
      <c r="K376" s="151">
        <f>SUM(H376:J376)</f>
        <v>0</v>
      </c>
      <c r="L376" s="153"/>
      <c r="M376" s="153"/>
      <c r="N376" s="153"/>
      <c r="O376" s="151">
        <f>SUM(L376:N376)</f>
        <v>0</v>
      </c>
      <c r="P376" s="153"/>
      <c r="Q376" s="153"/>
      <c r="R376" s="153"/>
      <c r="S376" s="151">
        <f>SUM(P376:R376)</f>
        <v>0</v>
      </c>
      <c r="T376" s="153">
        <v>11</v>
      </c>
      <c r="U376" s="153">
        <v>5</v>
      </c>
      <c r="V376" s="153">
        <v>1</v>
      </c>
      <c r="W376" s="151">
        <f>SUM(T376:V376)</f>
        <v>17</v>
      </c>
      <c r="X376" s="153"/>
      <c r="Y376" s="153"/>
      <c r="Z376" s="153"/>
      <c r="AA376" s="151">
        <f>SUM(X376:Z376)</f>
        <v>0</v>
      </c>
      <c r="AB376" s="153"/>
      <c r="AC376" s="153"/>
      <c r="AD376" s="153"/>
      <c r="AE376" s="151">
        <f>SUM(AB376:AD376)</f>
        <v>0</v>
      </c>
      <c r="AF376" s="143">
        <f t="shared" si="79"/>
        <v>17</v>
      </c>
    </row>
    <row r="377" spans="1:32" x14ac:dyDescent="0.35">
      <c r="A377" s="156" t="s">
        <v>493</v>
      </c>
      <c r="B377" s="157" t="s">
        <v>430</v>
      </c>
      <c r="C377" s="156"/>
      <c r="D377" s="156">
        <f t="shared" ref="D377:AE377" si="87">SUM(D373:D376)</f>
        <v>0</v>
      </c>
      <c r="E377" s="156">
        <f t="shared" si="87"/>
        <v>0</v>
      </c>
      <c r="F377" s="156">
        <f t="shared" si="87"/>
        <v>0</v>
      </c>
      <c r="G377" s="156">
        <f t="shared" si="87"/>
        <v>0</v>
      </c>
      <c r="H377" s="156">
        <f t="shared" si="87"/>
        <v>0</v>
      </c>
      <c r="I377" s="156">
        <f t="shared" si="87"/>
        <v>0</v>
      </c>
      <c r="J377" s="156">
        <f t="shared" si="87"/>
        <v>0</v>
      </c>
      <c r="K377" s="156">
        <f t="shared" si="87"/>
        <v>0</v>
      </c>
      <c r="L377" s="156">
        <f t="shared" si="87"/>
        <v>0</v>
      </c>
      <c r="M377" s="156">
        <f t="shared" si="87"/>
        <v>0</v>
      </c>
      <c r="N377" s="156">
        <f t="shared" si="87"/>
        <v>0</v>
      </c>
      <c r="O377" s="156">
        <f t="shared" si="87"/>
        <v>0</v>
      </c>
      <c r="P377" s="156">
        <f t="shared" si="87"/>
        <v>2</v>
      </c>
      <c r="Q377" s="156">
        <f t="shared" si="87"/>
        <v>0</v>
      </c>
      <c r="R377" s="156">
        <f t="shared" si="87"/>
        <v>0</v>
      </c>
      <c r="S377" s="156">
        <f t="shared" si="87"/>
        <v>2</v>
      </c>
      <c r="T377" s="156">
        <f t="shared" si="87"/>
        <v>12</v>
      </c>
      <c r="U377" s="156">
        <f t="shared" si="87"/>
        <v>7</v>
      </c>
      <c r="V377" s="156">
        <f t="shared" si="87"/>
        <v>1</v>
      </c>
      <c r="W377" s="156">
        <f t="shared" si="87"/>
        <v>20</v>
      </c>
      <c r="X377" s="156">
        <f t="shared" si="87"/>
        <v>2</v>
      </c>
      <c r="Y377" s="156">
        <f t="shared" si="87"/>
        <v>0</v>
      </c>
      <c r="Z377" s="156">
        <f t="shared" si="87"/>
        <v>0</v>
      </c>
      <c r="AA377" s="156">
        <f t="shared" si="87"/>
        <v>2</v>
      </c>
      <c r="AB377" s="156">
        <f t="shared" si="87"/>
        <v>0</v>
      </c>
      <c r="AC377" s="156">
        <f t="shared" si="87"/>
        <v>0</v>
      </c>
      <c r="AD377" s="156">
        <f t="shared" si="87"/>
        <v>0</v>
      </c>
      <c r="AE377" s="156">
        <f t="shared" si="87"/>
        <v>0</v>
      </c>
      <c r="AF377" s="143">
        <f t="shared" si="79"/>
        <v>24</v>
      </c>
    </row>
    <row r="378" spans="1:32" x14ac:dyDescent="0.35">
      <c r="A378" s="150" t="s">
        <v>495</v>
      </c>
      <c r="B378" s="144" t="s">
        <v>496</v>
      </c>
      <c r="C378" s="148" t="s">
        <v>344</v>
      </c>
      <c r="D378" s="148"/>
      <c r="E378" s="148"/>
      <c r="F378" s="148"/>
      <c r="G378" s="151">
        <f>SUM(D378:F378)</f>
        <v>0</v>
      </c>
      <c r="H378" s="148"/>
      <c r="I378" s="148"/>
      <c r="J378" s="148"/>
      <c r="K378" s="151">
        <f>SUM(H378:J378)</f>
        <v>0</v>
      </c>
      <c r="L378" s="148"/>
      <c r="M378" s="148"/>
      <c r="N378" s="148"/>
      <c r="O378" s="151">
        <f>SUM(L378:N378)</f>
        <v>0</v>
      </c>
      <c r="P378" s="148"/>
      <c r="Q378" s="148"/>
      <c r="R378" s="148"/>
      <c r="S378" s="151">
        <f>SUM(P378:R378)</f>
        <v>0</v>
      </c>
      <c r="T378" s="148"/>
      <c r="U378" s="148"/>
      <c r="V378" s="148"/>
      <c r="W378" s="151">
        <f>SUM(T378:V378)</f>
        <v>0</v>
      </c>
      <c r="X378" s="148"/>
      <c r="Y378" s="148"/>
      <c r="Z378" s="148"/>
      <c r="AA378" s="151">
        <f>SUM(X378:Z378)</f>
        <v>0</v>
      </c>
      <c r="AB378" s="148"/>
      <c r="AC378" s="148"/>
      <c r="AD378" s="148"/>
      <c r="AE378" s="151">
        <f>SUM(AB378:AD378)</f>
        <v>0</v>
      </c>
      <c r="AF378" s="143">
        <f t="shared" si="79"/>
        <v>0</v>
      </c>
    </row>
    <row r="379" spans="1:32" x14ac:dyDescent="0.35">
      <c r="A379" s="199" t="s">
        <v>394</v>
      </c>
      <c r="B379" s="144"/>
      <c r="C379" s="153" t="s">
        <v>346</v>
      </c>
      <c r="D379" s="153"/>
      <c r="E379" s="153"/>
      <c r="F379" s="153"/>
      <c r="G379" s="151">
        <f>SUM(D379:F379)</f>
        <v>0</v>
      </c>
      <c r="H379" s="153"/>
      <c r="I379" s="153"/>
      <c r="J379" s="153"/>
      <c r="K379" s="151">
        <f>SUM(H379:J379)</f>
        <v>0</v>
      </c>
      <c r="L379" s="153"/>
      <c r="M379" s="153"/>
      <c r="N379" s="153"/>
      <c r="O379" s="151">
        <f>SUM(L379:N379)</f>
        <v>0</v>
      </c>
      <c r="P379" s="153"/>
      <c r="Q379" s="153"/>
      <c r="R379" s="153"/>
      <c r="S379" s="151">
        <f>SUM(P379:R379)</f>
        <v>0</v>
      </c>
      <c r="T379" s="153"/>
      <c r="U379" s="153"/>
      <c r="V379" s="153"/>
      <c r="W379" s="151">
        <f>SUM(T379:V379)</f>
        <v>0</v>
      </c>
      <c r="X379" s="153"/>
      <c r="Y379" s="153"/>
      <c r="Z379" s="153"/>
      <c r="AA379" s="151">
        <f>SUM(X379:Z379)</f>
        <v>0</v>
      </c>
      <c r="AB379" s="153"/>
      <c r="AC379" s="153"/>
      <c r="AD379" s="153"/>
      <c r="AE379" s="151">
        <f>SUM(AB379:AD379)</f>
        <v>0</v>
      </c>
      <c r="AF379" s="143">
        <f t="shared" si="79"/>
        <v>0</v>
      </c>
    </row>
    <row r="380" spans="1:32" x14ac:dyDescent="0.35">
      <c r="A380" s="199"/>
      <c r="B380" s="144"/>
      <c r="C380" s="148" t="s">
        <v>348</v>
      </c>
      <c r="D380" s="148"/>
      <c r="E380" s="148"/>
      <c r="F380" s="148"/>
      <c r="G380" s="151">
        <f>SUM(D380:F380)</f>
        <v>0</v>
      </c>
      <c r="H380" s="148"/>
      <c r="I380" s="148"/>
      <c r="J380" s="148"/>
      <c r="K380" s="151">
        <f>SUM(H380:J380)</f>
        <v>0</v>
      </c>
      <c r="L380" s="148"/>
      <c r="M380" s="148"/>
      <c r="N380" s="148"/>
      <c r="O380" s="151">
        <f>SUM(L380:N380)</f>
        <v>0</v>
      </c>
      <c r="P380" s="148"/>
      <c r="Q380" s="148"/>
      <c r="R380" s="148"/>
      <c r="S380" s="151">
        <f>SUM(P380:R380)</f>
        <v>0</v>
      </c>
      <c r="T380" s="148"/>
      <c r="U380" s="148"/>
      <c r="V380" s="148"/>
      <c r="W380" s="151">
        <f>SUM(T380:V380)</f>
        <v>0</v>
      </c>
      <c r="X380" s="148"/>
      <c r="Y380" s="148"/>
      <c r="Z380" s="148"/>
      <c r="AA380" s="151">
        <f>SUM(X380:Z380)</f>
        <v>0</v>
      </c>
      <c r="AB380" s="148"/>
      <c r="AC380" s="148"/>
      <c r="AD380" s="148"/>
      <c r="AE380" s="151">
        <f>SUM(AB380:AD380)</f>
        <v>0</v>
      </c>
      <c r="AF380" s="143">
        <f t="shared" si="79"/>
        <v>0</v>
      </c>
    </row>
    <row r="381" spans="1:32" x14ac:dyDescent="0.35">
      <c r="A381" s="199"/>
      <c r="B381" s="144"/>
      <c r="C381" s="153" t="s">
        <v>365</v>
      </c>
      <c r="D381" s="153"/>
      <c r="E381" s="153"/>
      <c r="F381" s="153"/>
      <c r="G381" s="151">
        <f>SUM(D381:F381)</f>
        <v>0</v>
      </c>
      <c r="H381" s="153"/>
      <c r="I381" s="153"/>
      <c r="J381" s="153"/>
      <c r="K381" s="151">
        <f>SUM(H381:J381)</f>
        <v>0</v>
      </c>
      <c r="L381" s="153"/>
      <c r="M381" s="153"/>
      <c r="N381" s="153"/>
      <c r="O381" s="151">
        <f>SUM(L381:N381)</f>
        <v>0</v>
      </c>
      <c r="P381" s="153"/>
      <c r="Q381" s="153"/>
      <c r="R381" s="153"/>
      <c r="S381" s="151">
        <f>SUM(P381:R381)</f>
        <v>0</v>
      </c>
      <c r="T381" s="153"/>
      <c r="U381" s="153"/>
      <c r="V381" s="153"/>
      <c r="W381" s="151">
        <f>SUM(T381:V381)</f>
        <v>0</v>
      </c>
      <c r="X381" s="153"/>
      <c r="Y381" s="153"/>
      <c r="Z381" s="153"/>
      <c r="AA381" s="151">
        <f>SUM(X381:Z381)</f>
        <v>0</v>
      </c>
      <c r="AB381" s="153"/>
      <c r="AC381" s="153"/>
      <c r="AD381" s="153"/>
      <c r="AE381" s="151">
        <f>SUM(AB381:AD381)</f>
        <v>0</v>
      </c>
      <c r="AF381" s="143">
        <f t="shared" si="79"/>
        <v>0</v>
      </c>
    </row>
    <row r="382" spans="1:32" x14ac:dyDescent="0.35">
      <c r="A382" s="156" t="s">
        <v>520</v>
      </c>
      <c r="B382" s="157"/>
      <c r="C382" s="156"/>
      <c r="D382" s="156">
        <f t="shared" ref="D382:AE382" si="88">SUM(D378:D381)</f>
        <v>0</v>
      </c>
      <c r="E382" s="156">
        <f t="shared" si="88"/>
        <v>0</v>
      </c>
      <c r="F382" s="156">
        <f t="shared" si="88"/>
        <v>0</v>
      </c>
      <c r="G382" s="156">
        <f t="shared" si="88"/>
        <v>0</v>
      </c>
      <c r="H382" s="156">
        <f t="shared" si="88"/>
        <v>0</v>
      </c>
      <c r="I382" s="156">
        <f t="shared" si="88"/>
        <v>0</v>
      </c>
      <c r="J382" s="156">
        <f t="shared" si="88"/>
        <v>0</v>
      </c>
      <c r="K382" s="156">
        <f t="shared" si="88"/>
        <v>0</v>
      </c>
      <c r="L382" s="156">
        <f t="shared" si="88"/>
        <v>0</v>
      </c>
      <c r="M382" s="156">
        <f t="shared" si="88"/>
        <v>0</v>
      </c>
      <c r="N382" s="156">
        <f t="shared" si="88"/>
        <v>0</v>
      </c>
      <c r="O382" s="156">
        <f t="shared" si="88"/>
        <v>0</v>
      </c>
      <c r="P382" s="156">
        <f t="shared" si="88"/>
        <v>0</v>
      </c>
      <c r="Q382" s="156">
        <f t="shared" si="88"/>
        <v>0</v>
      </c>
      <c r="R382" s="156">
        <f t="shared" si="88"/>
        <v>0</v>
      </c>
      <c r="S382" s="156">
        <f t="shared" si="88"/>
        <v>0</v>
      </c>
      <c r="T382" s="156">
        <f t="shared" si="88"/>
        <v>0</v>
      </c>
      <c r="U382" s="156">
        <f t="shared" si="88"/>
        <v>0</v>
      </c>
      <c r="V382" s="156">
        <f t="shared" si="88"/>
        <v>0</v>
      </c>
      <c r="W382" s="156">
        <f t="shared" si="88"/>
        <v>0</v>
      </c>
      <c r="X382" s="156">
        <f t="shared" si="88"/>
        <v>0</v>
      </c>
      <c r="Y382" s="156">
        <f t="shared" si="88"/>
        <v>0</v>
      </c>
      <c r="Z382" s="156">
        <f t="shared" si="88"/>
        <v>0</v>
      </c>
      <c r="AA382" s="156">
        <f t="shared" si="88"/>
        <v>0</v>
      </c>
      <c r="AB382" s="156">
        <f t="shared" si="88"/>
        <v>0</v>
      </c>
      <c r="AC382" s="156">
        <f t="shared" si="88"/>
        <v>0</v>
      </c>
      <c r="AD382" s="156">
        <f t="shared" si="88"/>
        <v>0</v>
      </c>
      <c r="AE382" s="156">
        <f t="shared" si="88"/>
        <v>0</v>
      </c>
      <c r="AF382" s="143">
        <f t="shared" si="79"/>
        <v>0</v>
      </c>
    </row>
    <row r="383" spans="1:32" x14ac:dyDescent="0.35">
      <c r="A383" s="199" t="s">
        <v>497</v>
      </c>
      <c r="B383" s="144"/>
      <c r="C383" s="148" t="s">
        <v>344</v>
      </c>
      <c r="D383" s="148"/>
      <c r="E383" s="148"/>
      <c r="F383" s="148"/>
      <c r="G383" s="151">
        <f>SUM(D383:F383)</f>
        <v>0</v>
      </c>
      <c r="H383" s="148"/>
      <c r="I383" s="148"/>
      <c r="J383" s="148"/>
      <c r="K383" s="151">
        <f>SUM(H383:J383)</f>
        <v>0</v>
      </c>
      <c r="L383" s="148"/>
      <c r="M383" s="148"/>
      <c r="N383" s="148"/>
      <c r="O383" s="151">
        <f>SUM(L383:N383)</f>
        <v>0</v>
      </c>
      <c r="P383" s="148"/>
      <c r="Q383" s="148"/>
      <c r="R383" s="148"/>
      <c r="S383" s="151">
        <f>SUM(P383:R383)</f>
        <v>0</v>
      </c>
      <c r="T383" s="148"/>
      <c r="U383" s="148"/>
      <c r="V383" s="148"/>
      <c r="W383" s="151">
        <f>SUM(T383:V383)</f>
        <v>0</v>
      </c>
      <c r="X383" s="148"/>
      <c r="Y383" s="148"/>
      <c r="Z383" s="148"/>
      <c r="AA383" s="151">
        <f>SUM(X383:Z383)</f>
        <v>0</v>
      </c>
      <c r="AB383" s="148"/>
      <c r="AC383" s="148"/>
      <c r="AD383" s="148"/>
      <c r="AE383" s="151">
        <f>SUM(AB383:AD383)</f>
        <v>0</v>
      </c>
      <c r="AF383" s="143">
        <f t="shared" si="79"/>
        <v>0</v>
      </c>
    </row>
    <row r="384" spans="1:32" x14ac:dyDescent="0.35">
      <c r="A384" s="199"/>
      <c r="B384" s="144"/>
      <c r="C384" s="153" t="s">
        <v>346</v>
      </c>
      <c r="D384" s="153"/>
      <c r="E384" s="153"/>
      <c r="F384" s="153"/>
      <c r="G384" s="151">
        <f>SUM(D384:F384)</f>
        <v>0</v>
      </c>
      <c r="H384" s="153"/>
      <c r="I384" s="153"/>
      <c r="J384" s="153"/>
      <c r="K384" s="151">
        <f>SUM(H384:J384)</f>
        <v>0</v>
      </c>
      <c r="L384" s="153"/>
      <c r="M384" s="153"/>
      <c r="N384" s="153"/>
      <c r="O384" s="151">
        <f>SUM(L384:N384)</f>
        <v>0</v>
      </c>
      <c r="P384" s="153"/>
      <c r="Q384" s="153"/>
      <c r="R384" s="153"/>
      <c r="S384" s="151">
        <f>SUM(P384:R384)</f>
        <v>0</v>
      </c>
      <c r="T384" s="153"/>
      <c r="U384" s="153"/>
      <c r="V384" s="153"/>
      <c r="W384" s="151">
        <f>SUM(T384:V384)</f>
        <v>0</v>
      </c>
      <c r="X384" s="153"/>
      <c r="Y384" s="153"/>
      <c r="Z384" s="153"/>
      <c r="AA384" s="151">
        <f>SUM(X384:Z384)</f>
        <v>0</v>
      </c>
      <c r="AB384" s="153"/>
      <c r="AC384" s="153"/>
      <c r="AD384" s="153"/>
      <c r="AE384" s="151">
        <f>SUM(AB384:AD384)</f>
        <v>0</v>
      </c>
      <c r="AF384" s="143">
        <f t="shared" si="79"/>
        <v>0</v>
      </c>
    </row>
    <row r="385" spans="1:32" x14ac:dyDescent="0.35">
      <c r="A385" s="199"/>
      <c r="B385" s="144"/>
      <c r="C385" s="148" t="s">
        <v>348</v>
      </c>
      <c r="D385" s="148"/>
      <c r="E385" s="148"/>
      <c r="F385" s="148"/>
      <c r="G385" s="151">
        <f>SUM(D385:F385)</f>
        <v>0</v>
      </c>
      <c r="H385" s="148"/>
      <c r="I385" s="148"/>
      <c r="J385" s="148"/>
      <c r="K385" s="151">
        <f>SUM(H385:J385)</f>
        <v>0</v>
      </c>
      <c r="L385" s="148"/>
      <c r="M385" s="148"/>
      <c r="N385" s="148"/>
      <c r="O385" s="151">
        <f>SUM(L385:N385)</f>
        <v>0</v>
      </c>
      <c r="P385" s="148"/>
      <c r="Q385" s="148"/>
      <c r="R385" s="148"/>
      <c r="S385" s="151">
        <f>SUM(P385:R385)</f>
        <v>0</v>
      </c>
      <c r="T385" s="148"/>
      <c r="U385" s="148"/>
      <c r="V385" s="148"/>
      <c r="W385" s="151">
        <f>SUM(T385:V385)</f>
        <v>0</v>
      </c>
      <c r="X385" s="148"/>
      <c r="Y385" s="148"/>
      <c r="Z385" s="148"/>
      <c r="AA385" s="151">
        <f>SUM(X385:Z385)</f>
        <v>0</v>
      </c>
      <c r="AB385" s="148"/>
      <c r="AC385" s="148"/>
      <c r="AD385" s="148"/>
      <c r="AE385" s="151">
        <f>SUM(AB385:AD385)</f>
        <v>0</v>
      </c>
      <c r="AF385" s="143">
        <f t="shared" si="79"/>
        <v>0</v>
      </c>
    </row>
    <row r="386" spans="1:32" x14ac:dyDescent="0.35">
      <c r="A386" s="199"/>
      <c r="B386" s="144"/>
      <c r="C386" s="153" t="s">
        <v>365</v>
      </c>
      <c r="D386" s="153"/>
      <c r="E386" s="153"/>
      <c r="F386" s="153"/>
      <c r="G386" s="151">
        <f>SUM(D386:F386)</f>
        <v>0</v>
      </c>
      <c r="H386" s="153"/>
      <c r="I386" s="153"/>
      <c r="J386" s="153"/>
      <c r="K386" s="151">
        <f>SUM(H386:J386)</f>
        <v>0</v>
      </c>
      <c r="L386" s="153"/>
      <c r="M386" s="153"/>
      <c r="N386" s="153"/>
      <c r="O386" s="151">
        <f>SUM(L386:N386)</f>
        <v>0</v>
      </c>
      <c r="P386" s="153"/>
      <c r="Q386" s="153"/>
      <c r="R386" s="153"/>
      <c r="S386" s="151">
        <f>SUM(P386:R386)</f>
        <v>0</v>
      </c>
      <c r="T386" s="153"/>
      <c r="U386" s="153"/>
      <c r="V386" s="153"/>
      <c r="W386" s="151">
        <f>SUM(T386:V386)</f>
        <v>0</v>
      </c>
      <c r="X386" s="153"/>
      <c r="Y386" s="153"/>
      <c r="Z386" s="153"/>
      <c r="AA386" s="151">
        <f>SUM(X386:Z386)</f>
        <v>0</v>
      </c>
      <c r="AB386" s="153"/>
      <c r="AC386" s="153"/>
      <c r="AD386" s="153"/>
      <c r="AE386" s="151">
        <f>SUM(AB386:AD386)</f>
        <v>0</v>
      </c>
      <c r="AF386" s="143">
        <f t="shared" si="79"/>
        <v>0</v>
      </c>
    </row>
    <row r="387" spans="1:32" x14ac:dyDescent="0.35">
      <c r="A387" s="161" t="s">
        <v>497</v>
      </c>
      <c r="B387" s="157"/>
      <c r="C387" s="156"/>
      <c r="D387" s="156">
        <f t="shared" ref="D387:AE387" si="89">SUM(D383:D386)</f>
        <v>0</v>
      </c>
      <c r="E387" s="156">
        <f t="shared" si="89"/>
        <v>0</v>
      </c>
      <c r="F387" s="156">
        <f t="shared" si="89"/>
        <v>0</v>
      </c>
      <c r="G387" s="156">
        <f t="shared" si="89"/>
        <v>0</v>
      </c>
      <c r="H387" s="156">
        <f t="shared" si="89"/>
        <v>0</v>
      </c>
      <c r="I387" s="156">
        <f t="shared" si="89"/>
        <v>0</v>
      </c>
      <c r="J387" s="156">
        <f t="shared" si="89"/>
        <v>0</v>
      </c>
      <c r="K387" s="156">
        <f t="shared" si="89"/>
        <v>0</v>
      </c>
      <c r="L387" s="156">
        <f t="shared" si="89"/>
        <v>0</v>
      </c>
      <c r="M387" s="156">
        <f t="shared" si="89"/>
        <v>0</v>
      </c>
      <c r="N387" s="156">
        <f t="shared" si="89"/>
        <v>0</v>
      </c>
      <c r="O387" s="156">
        <f t="shared" si="89"/>
        <v>0</v>
      </c>
      <c r="P387" s="156">
        <f t="shared" si="89"/>
        <v>0</v>
      </c>
      <c r="Q387" s="156">
        <f t="shared" si="89"/>
        <v>0</v>
      </c>
      <c r="R387" s="156">
        <f t="shared" si="89"/>
        <v>0</v>
      </c>
      <c r="S387" s="156">
        <f t="shared" si="89"/>
        <v>0</v>
      </c>
      <c r="T387" s="156">
        <f t="shared" si="89"/>
        <v>0</v>
      </c>
      <c r="U387" s="156">
        <f t="shared" si="89"/>
        <v>0</v>
      </c>
      <c r="V387" s="156">
        <f t="shared" si="89"/>
        <v>0</v>
      </c>
      <c r="W387" s="156">
        <f t="shared" si="89"/>
        <v>0</v>
      </c>
      <c r="X387" s="156">
        <f t="shared" si="89"/>
        <v>0</v>
      </c>
      <c r="Y387" s="156">
        <f t="shared" si="89"/>
        <v>0</v>
      </c>
      <c r="Z387" s="156">
        <f t="shared" si="89"/>
        <v>0</v>
      </c>
      <c r="AA387" s="156">
        <f t="shared" si="89"/>
        <v>0</v>
      </c>
      <c r="AB387" s="156">
        <f t="shared" si="89"/>
        <v>0</v>
      </c>
      <c r="AC387" s="156">
        <f t="shared" si="89"/>
        <v>0</v>
      </c>
      <c r="AD387" s="156">
        <f t="shared" si="89"/>
        <v>0</v>
      </c>
      <c r="AE387" s="156">
        <f t="shared" si="89"/>
        <v>0</v>
      </c>
      <c r="AF387" s="143">
        <f t="shared" si="79"/>
        <v>0</v>
      </c>
    </row>
    <row r="388" spans="1:32" x14ac:dyDescent="0.35">
      <c r="A388" s="156" t="s">
        <v>495</v>
      </c>
      <c r="B388" s="157" t="s">
        <v>496</v>
      </c>
      <c r="C388" s="156"/>
      <c r="D388" s="156">
        <f t="shared" ref="D388:AE388" si="90">SUM(D387,D382)</f>
        <v>0</v>
      </c>
      <c r="E388" s="156">
        <f t="shared" si="90"/>
        <v>0</v>
      </c>
      <c r="F388" s="156">
        <f t="shared" si="90"/>
        <v>0</v>
      </c>
      <c r="G388" s="156">
        <f t="shared" si="90"/>
        <v>0</v>
      </c>
      <c r="H388" s="156">
        <f t="shared" si="90"/>
        <v>0</v>
      </c>
      <c r="I388" s="156">
        <f t="shared" si="90"/>
        <v>0</v>
      </c>
      <c r="J388" s="156">
        <f t="shared" si="90"/>
        <v>0</v>
      </c>
      <c r="K388" s="156">
        <f t="shared" si="90"/>
        <v>0</v>
      </c>
      <c r="L388" s="156">
        <f t="shared" si="90"/>
        <v>0</v>
      </c>
      <c r="M388" s="156">
        <f t="shared" si="90"/>
        <v>0</v>
      </c>
      <c r="N388" s="156">
        <f t="shared" si="90"/>
        <v>0</v>
      </c>
      <c r="O388" s="156">
        <f t="shared" si="90"/>
        <v>0</v>
      </c>
      <c r="P388" s="156">
        <f t="shared" si="90"/>
        <v>0</v>
      </c>
      <c r="Q388" s="156">
        <f t="shared" si="90"/>
        <v>0</v>
      </c>
      <c r="R388" s="156">
        <f t="shared" si="90"/>
        <v>0</v>
      </c>
      <c r="S388" s="156">
        <f t="shared" si="90"/>
        <v>0</v>
      </c>
      <c r="T388" s="156">
        <f t="shared" si="90"/>
        <v>0</v>
      </c>
      <c r="U388" s="156">
        <f t="shared" si="90"/>
        <v>0</v>
      </c>
      <c r="V388" s="156">
        <f t="shared" si="90"/>
        <v>0</v>
      </c>
      <c r="W388" s="156">
        <f t="shared" si="90"/>
        <v>0</v>
      </c>
      <c r="X388" s="156">
        <f t="shared" si="90"/>
        <v>0</v>
      </c>
      <c r="Y388" s="156">
        <f t="shared" si="90"/>
        <v>0</v>
      </c>
      <c r="Z388" s="156">
        <f t="shared" si="90"/>
        <v>0</v>
      </c>
      <c r="AA388" s="156">
        <f t="shared" si="90"/>
        <v>0</v>
      </c>
      <c r="AB388" s="156">
        <f t="shared" si="90"/>
        <v>0</v>
      </c>
      <c r="AC388" s="156">
        <f t="shared" si="90"/>
        <v>0</v>
      </c>
      <c r="AD388" s="156">
        <f t="shared" si="90"/>
        <v>0</v>
      </c>
      <c r="AE388" s="156">
        <f t="shared" si="90"/>
        <v>0</v>
      </c>
      <c r="AF388" s="143">
        <f t="shared" si="79"/>
        <v>0</v>
      </c>
    </row>
    <row r="389" spans="1:32" x14ac:dyDescent="0.35">
      <c r="A389" s="150" t="s">
        <v>498</v>
      </c>
      <c r="B389" s="144" t="s">
        <v>499</v>
      </c>
      <c r="C389" s="148" t="s">
        <v>344</v>
      </c>
      <c r="D389" s="148"/>
      <c r="E389" s="148"/>
      <c r="F389" s="148"/>
      <c r="G389" s="151">
        <f>SUM(D389:F389)</f>
        <v>0</v>
      </c>
      <c r="H389" s="148"/>
      <c r="I389" s="148"/>
      <c r="J389" s="148"/>
      <c r="K389" s="151">
        <f>SUM(H389:J389)</f>
        <v>0</v>
      </c>
      <c r="L389" s="148"/>
      <c r="M389" s="148"/>
      <c r="N389" s="148"/>
      <c r="O389" s="151">
        <f>SUM(L389:N389)</f>
        <v>0</v>
      </c>
      <c r="P389" s="148"/>
      <c r="Q389" s="148"/>
      <c r="R389" s="148"/>
      <c r="S389" s="151">
        <f>SUM(P389:R389)</f>
        <v>0</v>
      </c>
      <c r="T389" s="148"/>
      <c r="U389" s="148"/>
      <c r="V389" s="148"/>
      <c r="W389" s="151">
        <f>SUM(T389:V389)</f>
        <v>0</v>
      </c>
      <c r="X389" s="148"/>
      <c r="Y389" s="148"/>
      <c r="Z389" s="148"/>
      <c r="AA389" s="151">
        <f>SUM(X389:Z389)</f>
        <v>0</v>
      </c>
      <c r="AB389" s="148"/>
      <c r="AC389" s="148"/>
      <c r="AD389" s="148"/>
      <c r="AE389" s="151">
        <f>SUM(AB389:AD389)</f>
        <v>0</v>
      </c>
      <c r="AF389" s="143">
        <f t="shared" si="79"/>
        <v>0</v>
      </c>
    </row>
    <row r="390" spans="1:32" x14ac:dyDescent="0.35">
      <c r="A390" s="199" t="s">
        <v>418</v>
      </c>
      <c r="B390" s="144"/>
      <c r="C390" s="153" t="s">
        <v>346</v>
      </c>
      <c r="D390" s="153"/>
      <c r="E390" s="153"/>
      <c r="F390" s="153"/>
      <c r="G390" s="151">
        <f>SUM(D390:F390)</f>
        <v>0</v>
      </c>
      <c r="H390" s="153"/>
      <c r="I390" s="153"/>
      <c r="J390" s="153"/>
      <c r="K390" s="151">
        <f>SUM(H390:J390)</f>
        <v>0</v>
      </c>
      <c r="L390" s="153"/>
      <c r="M390" s="153"/>
      <c r="N390" s="153"/>
      <c r="O390" s="151">
        <f>SUM(L390:N390)</f>
        <v>0</v>
      </c>
      <c r="P390" s="153"/>
      <c r="Q390" s="153"/>
      <c r="R390" s="153"/>
      <c r="S390" s="151">
        <f>SUM(P390:R390)</f>
        <v>0</v>
      </c>
      <c r="T390" s="153"/>
      <c r="U390" s="153"/>
      <c r="V390" s="153"/>
      <c r="W390" s="151">
        <f>SUM(T390:V390)</f>
        <v>0</v>
      </c>
      <c r="X390" s="153"/>
      <c r="Y390" s="153"/>
      <c r="Z390" s="153"/>
      <c r="AA390" s="151">
        <f>SUM(X390:Z390)</f>
        <v>0</v>
      </c>
      <c r="AB390" s="153"/>
      <c r="AC390" s="153"/>
      <c r="AD390" s="153"/>
      <c r="AE390" s="151">
        <f>SUM(AB390:AD390)</f>
        <v>0</v>
      </c>
      <c r="AF390" s="143">
        <f t="shared" si="79"/>
        <v>0</v>
      </c>
    </row>
    <row r="391" spans="1:32" x14ac:dyDescent="0.35">
      <c r="A391" s="199"/>
      <c r="B391" s="144"/>
      <c r="C391" s="148" t="s">
        <v>348</v>
      </c>
      <c r="D391" s="148"/>
      <c r="E391" s="148"/>
      <c r="F391" s="148"/>
      <c r="G391" s="151">
        <f>SUM(D391:F391)</f>
        <v>0</v>
      </c>
      <c r="H391" s="148"/>
      <c r="I391" s="148"/>
      <c r="J391" s="148"/>
      <c r="K391" s="151">
        <f>SUM(H391:J391)</f>
        <v>0</v>
      </c>
      <c r="L391" s="148"/>
      <c r="M391" s="148"/>
      <c r="N391" s="148"/>
      <c r="O391" s="151">
        <f>SUM(L391:N391)</f>
        <v>0</v>
      </c>
      <c r="P391" s="148"/>
      <c r="Q391" s="148"/>
      <c r="R391" s="148"/>
      <c r="S391" s="151">
        <f>SUM(P391:R391)</f>
        <v>0</v>
      </c>
      <c r="T391" s="148"/>
      <c r="U391" s="148"/>
      <c r="V391" s="148"/>
      <c r="W391" s="151">
        <f>SUM(T391:V391)</f>
        <v>0</v>
      </c>
      <c r="X391" s="148"/>
      <c r="Y391" s="148"/>
      <c r="Z391" s="148"/>
      <c r="AA391" s="151">
        <f>SUM(X391:Z391)</f>
        <v>0</v>
      </c>
      <c r="AB391" s="148"/>
      <c r="AC391" s="148"/>
      <c r="AD391" s="148"/>
      <c r="AE391" s="151">
        <f>SUM(AB391:AD391)</f>
        <v>0</v>
      </c>
      <c r="AF391" s="143">
        <f t="shared" si="79"/>
        <v>0</v>
      </c>
    </row>
    <row r="392" spans="1:32" x14ac:dyDescent="0.35">
      <c r="A392" s="199"/>
      <c r="B392" s="144"/>
      <c r="C392" s="153" t="s">
        <v>365</v>
      </c>
      <c r="D392" s="153"/>
      <c r="E392" s="153"/>
      <c r="F392" s="153"/>
      <c r="G392" s="151">
        <f>SUM(D392:F392)</f>
        <v>0</v>
      </c>
      <c r="H392" s="153"/>
      <c r="I392" s="153"/>
      <c r="J392" s="153"/>
      <c r="K392" s="151">
        <f>SUM(H392:J392)</f>
        <v>0</v>
      </c>
      <c r="L392" s="153"/>
      <c r="M392" s="153"/>
      <c r="N392" s="153"/>
      <c r="O392" s="151">
        <f>SUM(L392:N392)</f>
        <v>0</v>
      </c>
      <c r="P392" s="153"/>
      <c r="Q392" s="153"/>
      <c r="R392" s="153"/>
      <c r="S392" s="151">
        <f>SUM(P392:R392)</f>
        <v>0</v>
      </c>
      <c r="T392" s="153"/>
      <c r="U392" s="153"/>
      <c r="V392" s="153"/>
      <c r="W392" s="151">
        <f>SUM(T392:V392)</f>
        <v>0</v>
      </c>
      <c r="X392" s="153"/>
      <c r="Y392" s="153"/>
      <c r="Z392" s="153"/>
      <c r="AA392" s="151">
        <f>SUM(X392:Z392)</f>
        <v>0</v>
      </c>
      <c r="AB392" s="153"/>
      <c r="AC392" s="153"/>
      <c r="AD392" s="153"/>
      <c r="AE392" s="151">
        <f>SUM(AB392:AD392)</f>
        <v>0</v>
      </c>
      <c r="AF392" s="143">
        <f t="shared" si="79"/>
        <v>0</v>
      </c>
    </row>
    <row r="393" spans="1:32" x14ac:dyDescent="0.35">
      <c r="A393" s="156" t="s">
        <v>498</v>
      </c>
      <c r="B393" s="157" t="s">
        <v>499</v>
      </c>
      <c r="C393" s="156"/>
      <c r="D393" s="156">
        <f t="shared" ref="D393:AE393" si="91">SUM(D389:D392)</f>
        <v>0</v>
      </c>
      <c r="E393" s="156">
        <f t="shared" si="91"/>
        <v>0</v>
      </c>
      <c r="F393" s="156">
        <f t="shared" si="91"/>
        <v>0</v>
      </c>
      <c r="G393" s="156">
        <f t="shared" si="91"/>
        <v>0</v>
      </c>
      <c r="H393" s="156">
        <f t="shared" si="91"/>
        <v>0</v>
      </c>
      <c r="I393" s="156">
        <f t="shared" si="91"/>
        <v>0</v>
      </c>
      <c r="J393" s="156">
        <f t="shared" si="91"/>
        <v>0</v>
      </c>
      <c r="K393" s="156">
        <f t="shared" si="91"/>
        <v>0</v>
      </c>
      <c r="L393" s="156">
        <f t="shared" si="91"/>
        <v>0</v>
      </c>
      <c r="M393" s="156">
        <f t="shared" si="91"/>
        <v>0</v>
      </c>
      <c r="N393" s="156">
        <f t="shared" si="91"/>
        <v>0</v>
      </c>
      <c r="O393" s="156">
        <f t="shared" si="91"/>
        <v>0</v>
      </c>
      <c r="P393" s="156">
        <f t="shared" si="91"/>
        <v>0</v>
      </c>
      <c r="Q393" s="156">
        <f t="shared" si="91"/>
        <v>0</v>
      </c>
      <c r="R393" s="156">
        <f t="shared" si="91"/>
        <v>0</v>
      </c>
      <c r="S393" s="156">
        <f t="shared" si="91"/>
        <v>0</v>
      </c>
      <c r="T393" s="156">
        <f t="shared" si="91"/>
        <v>0</v>
      </c>
      <c r="U393" s="156">
        <f t="shared" si="91"/>
        <v>0</v>
      </c>
      <c r="V393" s="156">
        <f t="shared" si="91"/>
        <v>0</v>
      </c>
      <c r="W393" s="156">
        <f t="shared" si="91"/>
        <v>0</v>
      </c>
      <c r="X393" s="156">
        <f t="shared" si="91"/>
        <v>0</v>
      </c>
      <c r="Y393" s="156">
        <f t="shared" si="91"/>
        <v>0</v>
      </c>
      <c r="Z393" s="156">
        <f t="shared" si="91"/>
        <v>0</v>
      </c>
      <c r="AA393" s="156">
        <f t="shared" si="91"/>
        <v>0</v>
      </c>
      <c r="AB393" s="156">
        <f t="shared" si="91"/>
        <v>0</v>
      </c>
      <c r="AC393" s="156">
        <f t="shared" si="91"/>
        <v>0</v>
      </c>
      <c r="AD393" s="156">
        <f t="shared" si="91"/>
        <v>0</v>
      </c>
      <c r="AE393" s="156">
        <f t="shared" si="91"/>
        <v>0</v>
      </c>
      <c r="AF393" s="143">
        <f t="shared" si="79"/>
        <v>0</v>
      </c>
    </row>
    <row r="394" spans="1:32" x14ac:dyDescent="0.35">
      <c r="A394" s="150" t="s">
        <v>500</v>
      </c>
      <c r="B394" s="144">
        <v>10</v>
      </c>
      <c r="C394" s="148" t="s">
        <v>344</v>
      </c>
      <c r="D394" s="148"/>
      <c r="E394" s="148"/>
      <c r="F394" s="148"/>
      <c r="G394" s="151">
        <f>SUM(D394:F394)</f>
        <v>0</v>
      </c>
      <c r="H394" s="148"/>
      <c r="I394" s="148"/>
      <c r="J394" s="148"/>
      <c r="K394" s="151">
        <f>SUM(H394:J394)</f>
        <v>0</v>
      </c>
      <c r="L394" s="148"/>
      <c r="M394" s="148"/>
      <c r="N394" s="148"/>
      <c r="O394" s="151">
        <f>SUM(L394:N394)</f>
        <v>0</v>
      </c>
      <c r="P394" s="148"/>
      <c r="Q394" s="148"/>
      <c r="R394" s="148"/>
      <c r="S394" s="151">
        <f>SUM(P394:R394)</f>
        <v>0</v>
      </c>
      <c r="T394" s="148">
        <v>1</v>
      </c>
      <c r="U394" s="148"/>
      <c r="V394" s="148"/>
      <c r="W394" s="151">
        <f>SUM(T394:V394)</f>
        <v>1</v>
      </c>
      <c r="X394" s="148"/>
      <c r="Y394" s="148"/>
      <c r="Z394" s="148"/>
      <c r="AA394" s="151">
        <f>SUM(X394:Z394)</f>
        <v>0</v>
      </c>
      <c r="AB394" s="148"/>
      <c r="AC394" s="148"/>
      <c r="AD394" s="148"/>
      <c r="AE394" s="151">
        <f>SUM(AB394:AD394)</f>
        <v>0</v>
      </c>
      <c r="AF394" s="143">
        <f t="shared" si="79"/>
        <v>1</v>
      </c>
    </row>
    <row r="395" spans="1:32" x14ac:dyDescent="0.35">
      <c r="A395" s="199" t="s">
        <v>418</v>
      </c>
      <c r="B395" s="144"/>
      <c r="C395" s="153" t="s">
        <v>346</v>
      </c>
      <c r="D395" s="153"/>
      <c r="E395" s="153"/>
      <c r="F395" s="153"/>
      <c r="G395" s="151">
        <f>SUM(D395:F395)</f>
        <v>0</v>
      </c>
      <c r="H395" s="153"/>
      <c r="I395" s="153"/>
      <c r="J395" s="153"/>
      <c r="K395" s="151">
        <f>SUM(H395:J395)</f>
        <v>0</v>
      </c>
      <c r="L395" s="153"/>
      <c r="M395" s="153"/>
      <c r="N395" s="153"/>
      <c r="O395" s="151">
        <f>SUM(L395:N395)</f>
        <v>0</v>
      </c>
      <c r="P395" s="153"/>
      <c r="Q395" s="153"/>
      <c r="R395" s="153"/>
      <c r="S395" s="151">
        <f>SUM(P395:R395)</f>
        <v>0</v>
      </c>
      <c r="T395" s="153">
        <v>4</v>
      </c>
      <c r="U395" s="153"/>
      <c r="V395" s="153"/>
      <c r="W395" s="151">
        <f>SUM(T395:V395)</f>
        <v>4</v>
      </c>
      <c r="X395" s="153"/>
      <c r="Y395" s="153"/>
      <c r="Z395" s="153"/>
      <c r="AA395" s="151">
        <f>SUM(X395:Z395)</f>
        <v>0</v>
      </c>
      <c r="AB395" s="153"/>
      <c r="AC395" s="153"/>
      <c r="AD395" s="153"/>
      <c r="AE395" s="151">
        <f>SUM(AB395:AD395)</f>
        <v>0</v>
      </c>
      <c r="AF395" s="143">
        <f t="shared" si="79"/>
        <v>4</v>
      </c>
    </row>
    <row r="396" spans="1:32" x14ac:dyDescent="0.35">
      <c r="A396" s="199"/>
      <c r="B396" s="144"/>
      <c r="C396" s="148" t="s">
        <v>348</v>
      </c>
      <c r="D396" s="148"/>
      <c r="E396" s="148"/>
      <c r="F396" s="148"/>
      <c r="G396" s="151">
        <f>SUM(D396:F396)</f>
        <v>0</v>
      </c>
      <c r="H396" s="148"/>
      <c r="I396" s="148"/>
      <c r="J396" s="148"/>
      <c r="K396" s="151">
        <f>SUM(H396:J396)</f>
        <v>0</v>
      </c>
      <c r="L396" s="148"/>
      <c r="M396" s="148"/>
      <c r="N396" s="148"/>
      <c r="O396" s="151">
        <f>SUM(L396:N396)</f>
        <v>0</v>
      </c>
      <c r="P396" s="148"/>
      <c r="Q396" s="148"/>
      <c r="R396" s="148"/>
      <c r="S396" s="151">
        <f>SUM(P396:R396)</f>
        <v>0</v>
      </c>
      <c r="T396" s="148"/>
      <c r="U396" s="148"/>
      <c r="V396" s="148"/>
      <c r="W396" s="151">
        <f>SUM(T396:V396)</f>
        <v>0</v>
      </c>
      <c r="X396" s="148"/>
      <c r="Y396" s="148"/>
      <c r="Z396" s="148"/>
      <c r="AA396" s="151">
        <f>SUM(X396:Z396)</f>
        <v>0</v>
      </c>
      <c r="AB396" s="148"/>
      <c r="AC396" s="148"/>
      <c r="AD396" s="148"/>
      <c r="AE396" s="151">
        <f>SUM(AB396:AD396)</f>
        <v>0</v>
      </c>
      <c r="AF396" s="143">
        <f t="shared" si="79"/>
        <v>0</v>
      </c>
    </row>
    <row r="397" spans="1:32" x14ac:dyDescent="0.35">
      <c r="A397" s="199"/>
      <c r="B397" s="144"/>
      <c r="C397" s="153" t="s">
        <v>365</v>
      </c>
      <c r="D397" s="153"/>
      <c r="E397" s="153"/>
      <c r="F397" s="153"/>
      <c r="G397" s="151">
        <f>SUM(D397:F397)</f>
        <v>0</v>
      </c>
      <c r="H397" s="153"/>
      <c r="I397" s="153"/>
      <c r="J397" s="153"/>
      <c r="K397" s="151">
        <f>SUM(H397:J397)</f>
        <v>0</v>
      </c>
      <c r="L397" s="153"/>
      <c r="M397" s="153"/>
      <c r="N397" s="153"/>
      <c r="O397" s="151">
        <f>SUM(L397:N397)</f>
        <v>0</v>
      </c>
      <c r="P397" s="153"/>
      <c r="Q397" s="153"/>
      <c r="R397" s="153"/>
      <c r="S397" s="151">
        <f>SUM(P397:R397)</f>
        <v>0</v>
      </c>
      <c r="T397" s="153">
        <v>6</v>
      </c>
      <c r="U397" s="153"/>
      <c r="V397" s="153"/>
      <c r="W397" s="151">
        <f>SUM(T397:V397)</f>
        <v>6</v>
      </c>
      <c r="X397" s="153"/>
      <c r="Y397" s="153"/>
      <c r="Z397" s="153"/>
      <c r="AA397" s="151">
        <f>SUM(X397:Z397)</f>
        <v>0</v>
      </c>
      <c r="AB397" s="153"/>
      <c r="AC397" s="153"/>
      <c r="AD397" s="153"/>
      <c r="AE397" s="151">
        <f>SUM(AB397:AD397)</f>
        <v>0</v>
      </c>
      <c r="AF397" s="143">
        <f t="shared" si="79"/>
        <v>6</v>
      </c>
    </row>
    <row r="398" spans="1:32" x14ac:dyDescent="0.35">
      <c r="A398" s="156" t="s">
        <v>418</v>
      </c>
      <c r="B398" s="157"/>
      <c r="C398" s="156"/>
      <c r="D398" s="156">
        <f t="shared" ref="D398:AE398" si="92">SUM(D394:D397)</f>
        <v>0</v>
      </c>
      <c r="E398" s="156">
        <f t="shared" si="92"/>
        <v>0</v>
      </c>
      <c r="F398" s="156">
        <f t="shared" si="92"/>
        <v>0</v>
      </c>
      <c r="G398" s="156">
        <f t="shared" si="92"/>
        <v>0</v>
      </c>
      <c r="H398" s="156">
        <f t="shared" si="92"/>
        <v>0</v>
      </c>
      <c r="I398" s="156">
        <f t="shared" si="92"/>
        <v>0</v>
      </c>
      <c r="J398" s="156">
        <f t="shared" si="92"/>
        <v>0</v>
      </c>
      <c r="K398" s="156">
        <f t="shared" si="92"/>
        <v>0</v>
      </c>
      <c r="L398" s="156">
        <f t="shared" si="92"/>
        <v>0</v>
      </c>
      <c r="M398" s="156">
        <f t="shared" si="92"/>
        <v>0</v>
      </c>
      <c r="N398" s="156">
        <f t="shared" si="92"/>
        <v>0</v>
      </c>
      <c r="O398" s="156">
        <f t="shared" si="92"/>
        <v>0</v>
      </c>
      <c r="P398" s="156">
        <f t="shared" si="92"/>
        <v>0</v>
      </c>
      <c r="Q398" s="156">
        <f t="shared" si="92"/>
        <v>0</v>
      </c>
      <c r="R398" s="156">
        <f t="shared" si="92"/>
        <v>0</v>
      </c>
      <c r="S398" s="156">
        <f t="shared" si="92"/>
        <v>0</v>
      </c>
      <c r="T398" s="156">
        <f t="shared" si="92"/>
        <v>11</v>
      </c>
      <c r="U398" s="156">
        <f t="shared" si="92"/>
        <v>0</v>
      </c>
      <c r="V398" s="156">
        <f t="shared" si="92"/>
        <v>0</v>
      </c>
      <c r="W398" s="156">
        <f t="shared" si="92"/>
        <v>11</v>
      </c>
      <c r="X398" s="156">
        <f t="shared" si="92"/>
        <v>0</v>
      </c>
      <c r="Y398" s="156">
        <f t="shared" si="92"/>
        <v>0</v>
      </c>
      <c r="Z398" s="156">
        <f t="shared" si="92"/>
        <v>0</v>
      </c>
      <c r="AA398" s="156">
        <f t="shared" si="92"/>
        <v>0</v>
      </c>
      <c r="AB398" s="156">
        <f t="shared" si="92"/>
        <v>0</v>
      </c>
      <c r="AC398" s="156">
        <f t="shared" si="92"/>
        <v>0</v>
      </c>
      <c r="AD398" s="156">
        <f t="shared" si="92"/>
        <v>0</v>
      </c>
      <c r="AE398" s="156">
        <f t="shared" si="92"/>
        <v>0</v>
      </c>
      <c r="AF398" s="143">
        <f t="shared" si="79"/>
        <v>11</v>
      </c>
    </row>
    <row r="399" spans="1:32" x14ac:dyDescent="0.35">
      <c r="A399" s="199" t="s">
        <v>501</v>
      </c>
      <c r="B399" s="144"/>
      <c r="C399" s="148" t="s">
        <v>344</v>
      </c>
      <c r="D399" s="148">
        <v>5</v>
      </c>
      <c r="E399" s="148"/>
      <c r="F399" s="148"/>
      <c r="G399" s="151">
        <f>SUM(D399:F399)</f>
        <v>5</v>
      </c>
      <c r="H399" s="148">
        <v>1</v>
      </c>
      <c r="I399" s="148"/>
      <c r="J399" s="148"/>
      <c r="K399" s="151">
        <f>SUM(H399:J399)</f>
        <v>1</v>
      </c>
      <c r="L399" s="148"/>
      <c r="M399" s="148"/>
      <c r="N399" s="148"/>
      <c r="O399" s="151">
        <f>SUM(L399:N399)</f>
        <v>0</v>
      </c>
      <c r="P399" s="148"/>
      <c r="Q399" s="148"/>
      <c r="R399" s="148"/>
      <c r="S399" s="151">
        <f>SUM(P399:R399)</f>
        <v>0</v>
      </c>
      <c r="T399" s="148">
        <v>10</v>
      </c>
      <c r="U399" s="148">
        <v>5</v>
      </c>
      <c r="V399" s="148"/>
      <c r="W399" s="151">
        <f>SUM(T399:V399)</f>
        <v>15</v>
      </c>
      <c r="X399" s="148">
        <v>1</v>
      </c>
      <c r="Y399" s="148">
        <v>1</v>
      </c>
      <c r="Z399" s="148">
        <v>1</v>
      </c>
      <c r="AA399" s="151">
        <f>SUM(X399:Z399)</f>
        <v>3</v>
      </c>
      <c r="AB399" s="148"/>
      <c r="AC399" s="148"/>
      <c r="AD399" s="148"/>
      <c r="AE399" s="151">
        <f>SUM(AB399:AD399)</f>
        <v>0</v>
      </c>
      <c r="AF399" s="143">
        <f t="shared" si="79"/>
        <v>24</v>
      </c>
    </row>
    <row r="400" spans="1:32" x14ac:dyDescent="0.35">
      <c r="A400" s="199"/>
      <c r="B400" s="144"/>
      <c r="C400" s="153" t="s">
        <v>346</v>
      </c>
      <c r="D400" s="153">
        <v>2</v>
      </c>
      <c r="E400" s="153"/>
      <c r="F400" s="153"/>
      <c r="G400" s="151">
        <f>SUM(D400:F400)</f>
        <v>2</v>
      </c>
      <c r="H400" s="153"/>
      <c r="I400" s="153"/>
      <c r="J400" s="153"/>
      <c r="K400" s="151">
        <f>SUM(H400:J400)</f>
        <v>0</v>
      </c>
      <c r="L400" s="153"/>
      <c r="M400" s="153"/>
      <c r="N400" s="153"/>
      <c r="O400" s="151">
        <f>SUM(L400:N400)</f>
        <v>0</v>
      </c>
      <c r="P400" s="153"/>
      <c r="Q400" s="153"/>
      <c r="R400" s="153"/>
      <c r="S400" s="151">
        <f>SUM(P400:R400)</f>
        <v>0</v>
      </c>
      <c r="T400" s="153">
        <v>35</v>
      </c>
      <c r="U400" s="153">
        <v>9</v>
      </c>
      <c r="V400" s="153">
        <v>1</v>
      </c>
      <c r="W400" s="151">
        <f>SUM(T400:V400)</f>
        <v>45</v>
      </c>
      <c r="X400" s="153">
        <v>1</v>
      </c>
      <c r="Y400" s="153"/>
      <c r="Z400" s="153"/>
      <c r="AA400" s="151">
        <f>SUM(X400:Z400)</f>
        <v>1</v>
      </c>
      <c r="AB400" s="153"/>
      <c r="AC400" s="153"/>
      <c r="AD400" s="153"/>
      <c r="AE400" s="151">
        <f>SUM(AB400:AD400)</f>
        <v>0</v>
      </c>
      <c r="AF400" s="143">
        <f t="shared" si="79"/>
        <v>48</v>
      </c>
    </row>
    <row r="401" spans="1:32" x14ac:dyDescent="0.35">
      <c r="A401" s="199"/>
      <c r="B401" s="144"/>
      <c r="C401" s="148" t="s">
        <v>348</v>
      </c>
      <c r="D401" s="148"/>
      <c r="E401" s="148"/>
      <c r="F401" s="148"/>
      <c r="G401" s="151">
        <f>SUM(D401:F401)</f>
        <v>0</v>
      </c>
      <c r="H401" s="148"/>
      <c r="I401" s="148"/>
      <c r="J401" s="148"/>
      <c r="K401" s="151">
        <f>SUM(H401:J401)</f>
        <v>0</v>
      </c>
      <c r="L401" s="148"/>
      <c r="M401" s="148"/>
      <c r="N401" s="148"/>
      <c r="O401" s="151">
        <f>SUM(L401:N401)</f>
        <v>0</v>
      </c>
      <c r="P401" s="148"/>
      <c r="Q401" s="148"/>
      <c r="R401" s="148"/>
      <c r="S401" s="151">
        <f>SUM(P401:R401)</f>
        <v>0</v>
      </c>
      <c r="T401" s="148">
        <v>18</v>
      </c>
      <c r="U401" s="148">
        <v>1</v>
      </c>
      <c r="V401" s="148">
        <v>1</v>
      </c>
      <c r="W401" s="151">
        <f>SUM(T401:V401)</f>
        <v>20</v>
      </c>
      <c r="X401" s="148">
        <v>1</v>
      </c>
      <c r="Y401" s="148"/>
      <c r="Z401" s="148"/>
      <c r="AA401" s="151">
        <f>SUM(X401:Z401)</f>
        <v>1</v>
      </c>
      <c r="AB401" s="148"/>
      <c r="AC401" s="148"/>
      <c r="AD401" s="148"/>
      <c r="AE401" s="151">
        <f>SUM(AB401:AD401)</f>
        <v>0</v>
      </c>
      <c r="AF401" s="143">
        <f t="shared" si="79"/>
        <v>21</v>
      </c>
    </row>
    <row r="402" spans="1:32" x14ac:dyDescent="0.35">
      <c r="A402" s="199"/>
      <c r="B402" s="144"/>
      <c r="C402" s="153" t="s">
        <v>365</v>
      </c>
      <c r="D402" s="153"/>
      <c r="E402" s="153"/>
      <c r="F402" s="153"/>
      <c r="G402" s="151">
        <f>SUM(D402:F402)</f>
        <v>0</v>
      </c>
      <c r="H402" s="153"/>
      <c r="I402" s="153"/>
      <c r="J402" s="153"/>
      <c r="K402" s="151">
        <f>SUM(H402:J402)</f>
        <v>0</v>
      </c>
      <c r="L402" s="153"/>
      <c r="M402" s="153"/>
      <c r="N402" s="153"/>
      <c r="O402" s="151">
        <f>SUM(L402:N402)</f>
        <v>0</v>
      </c>
      <c r="P402" s="153"/>
      <c r="Q402" s="153"/>
      <c r="R402" s="153"/>
      <c r="S402" s="151">
        <f>SUM(P402:R402)</f>
        <v>0</v>
      </c>
      <c r="T402" s="153"/>
      <c r="U402" s="153"/>
      <c r="V402" s="153"/>
      <c r="W402" s="151">
        <f>SUM(T402:V402)</f>
        <v>0</v>
      </c>
      <c r="X402" s="153"/>
      <c r="Y402" s="153"/>
      <c r="Z402" s="153"/>
      <c r="AA402" s="151">
        <f>SUM(X402:Z402)</f>
        <v>0</v>
      </c>
      <c r="AB402" s="153"/>
      <c r="AC402" s="153"/>
      <c r="AD402" s="153"/>
      <c r="AE402" s="151">
        <f>SUM(AB402:AD402)</f>
        <v>0</v>
      </c>
      <c r="AF402" s="143">
        <f t="shared" si="79"/>
        <v>0</v>
      </c>
    </row>
    <row r="403" spans="1:32" x14ac:dyDescent="0.35">
      <c r="A403" s="161" t="s">
        <v>502</v>
      </c>
      <c r="B403" s="157"/>
      <c r="C403" s="156"/>
      <c r="D403" s="156">
        <f t="shared" ref="D403:AE403" si="93">SUM(D399:D402)</f>
        <v>7</v>
      </c>
      <c r="E403" s="156">
        <f t="shared" si="93"/>
        <v>0</v>
      </c>
      <c r="F403" s="156">
        <f t="shared" si="93"/>
        <v>0</v>
      </c>
      <c r="G403" s="156">
        <f t="shared" si="93"/>
        <v>7</v>
      </c>
      <c r="H403" s="156">
        <f t="shared" si="93"/>
        <v>1</v>
      </c>
      <c r="I403" s="156">
        <f t="shared" si="93"/>
        <v>0</v>
      </c>
      <c r="J403" s="156">
        <f t="shared" si="93"/>
        <v>0</v>
      </c>
      <c r="K403" s="156">
        <f t="shared" si="93"/>
        <v>1</v>
      </c>
      <c r="L403" s="156">
        <f t="shared" si="93"/>
        <v>0</v>
      </c>
      <c r="M403" s="156">
        <f t="shared" si="93"/>
        <v>0</v>
      </c>
      <c r="N403" s="156">
        <f t="shared" si="93"/>
        <v>0</v>
      </c>
      <c r="O403" s="156">
        <f t="shared" si="93"/>
        <v>0</v>
      </c>
      <c r="P403" s="156">
        <f t="shared" si="93"/>
        <v>0</v>
      </c>
      <c r="Q403" s="156">
        <f t="shared" si="93"/>
        <v>0</v>
      </c>
      <c r="R403" s="156">
        <f t="shared" si="93"/>
        <v>0</v>
      </c>
      <c r="S403" s="156">
        <f t="shared" si="93"/>
        <v>0</v>
      </c>
      <c r="T403" s="156">
        <f t="shared" si="93"/>
        <v>63</v>
      </c>
      <c r="U403" s="156">
        <f t="shared" si="93"/>
        <v>15</v>
      </c>
      <c r="V403" s="156">
        <f t="shared" si="93"/>
        <v>2</v>
      </c>
      <c r="W403" s="156">
        <f t="shared" si="93"/>
        <v>80</v>
      </c>
      <c r="X403" s="156">
        <f t="shared" si="93"/>
        <v>3</v>
      </c>
      <c r="Y403" s="156">
        <f t="shared" si="93"/>
        <v>1</v>
      </c>
      <c r="Z403" s="156">
        <f t="shared" si="93"/>
        <v>1</v>
      </c>
      <c r="AA403" s="156">
        <f t="shared" si="93"/>
        <v>5</v>
      </c>
      <c r="AB403" s="156">
        <f t="shared" si="93"/>
        <v>0</v>
      </c>
      <c r="AC403" s="156">
        <f t="shared" si="93"/>
        <v>0</v>
      </c>
      <c r="AD403" s="156">
        <f t="shared" si="93"/>
        <v>0</v>
      </c>
      <c r="AE403" s="156">
        <f t="shared" si="93"/>
        <v>0</v>
      </c>
      <c r="AF403" s="143">
        <f t="shared" si="79"/>
        <v>93</v>
      </c>
    </row>
    <row r="404" spans="1:32" x14ac:dyDescent="0.35">
      <c r="A404" s="156" t="s">
        <v>500</v>
      </c>
      <c r="B404" s="157">
        <v>10</v>
      </c>
      <c r="C404" s="156"/>
      <c r="D404" s="156">
        <f>SUM(D403,D398)</f>
        <v>7</v>
      </c>
      <c r="E404" s="156">
        <f t="shared" ref="E404:AE404" si="94">SUM(E403,E398)</f>
        <v>0</v>
      </c>
      <c r="F404" s="156">
        <f t="shared" si="94"/>
        <v>0</v>
      </c>
      <c r="G404" s="156">
        <f t="shared" si="94"/>
        <v>7</v>
      </c>
      <c r="H404" s="156">
        <f t="shared" si="94"/>
        <v>1</v>
      </c>
      <c r="I404" s="156">
        <f t="shared" si="94"/>
        <v>0</v>
      </c>
      <c r="J404" s="156">
        <f t="shared" si="94"/>
        <v>0</v>
      </c>
      <c r="K404" s="156">
        <f t="shared" si="94"/>
        <v>1</v>
      </c>
      <c r="L404" s="156">
        <f t="shared" si="94"/>
        <v>0</v>
      </c>
      <c r="M404" s="156">
        <f t="shared" si="94"/>
        <v>0</v>
      </c>
      <c r="N404" s="156">
        <f t="shared" si="94"/>
        <v>0</v>
      </c>
      <c r="O404" s="156">
        <f t="shared" si="94"/>
        <v>0</v>
      </c>
      <c r="P404" s="156">
        <f t="shared" si="94"/>
        <v>0</v>
      </c>
      <c r="Q404" s="156">
        <f t="shared" si="94"/>
        <v>0</v>
      </c>
      <c r="R404" s="156">
        <f t="shared" si="94"/>
        <v>0</v>
      </c>
      <c r="S404" s="156">
        <f t="shared" si="94"/>
        <v>0</v>
      </c>
      <c r="T404" s="156">
        <f t="shared" si="94"/>
        <v>74</v>
      </c>
      <c r="U404" s="156">
        <f t="shared" si="94"/>
        <v>15</v>
      </c>
      <c r="V404" s="156">
        <f t="shared" si="94"/>
        <v>2</v>
      </c>
      <c r="W404" s="156">
        <f t="shared" si="94"/>
        <v>91</v>
      </c>
      <c r="X404" s="156">
        <f t="shared" si="94"/>
        <v>3</v>
      </c>
      <c r="Y404" s="156">
        <f t="shared" si="94"/>
        <v>1</v>
      </c>
      <c r="Z404" s="156">
        <f t="shared" si="94"/>
        <v>1</v>
      </c>
      <c r="AA404" s="156">
        <f t="shared" si="94"/>
        <v>5</v>
      </c>
      <c r="AB404" s="156">
        <f t="shared" si="94"/>
        <v>0</v>
      </c>
      <c r="AC404" s="156">
        <f t="shared" si="94"/>
        <v>0</v>
      </c>
      <c r="AD404" s="156">
        <f t="shared" si="94"/>
        <v>0</v>
      </c>
      <c r="AE404" s="156">
        <f t="shared" si="94"/>
        <v>0</v>
      </c>
      <c r="AF404" s="143">
        <f t="shared" si="79"/>
        <v>104</v>
      </c>
    </row>
    <row r="405" spans="1:32" x14ac:dyDescent="0.35">
      <c r="A405" s="150" t="s">
        <v>503</v>
      </c>
      <c r="B405" s="144" t="s">
        <v>499</v>
      </c>
      <c r="C405" s="148" t="s">
        <v>344</v>
      </c>
      <c r="D405" s="148"/>
      <c r="E405" s="148"/>
      <c r="F405" s="148"/>
      <c r="G405" s="151">
        <f>SUM(D405:F405)</f>
        <v>0</v>
      </c>
      <c r="H405" s="148"/>
      <c r="I405" s="148"/>
      <c r="J405" s="148"/>
      <c r="K405" s="151">
        <f>SUM(H405:J405)</f>
        <v>0</v>
      </c>
      <c r="L405" s="148"/>
      <c r="M405" s="148"/>
      <c r="N405" s="148"/>
      <c r="O405" s="151">
        <f>SUM(L405:N405)</f>
        <v>0</v>
      </c>
      <c r="P405" s="148"/>
      <c r="Q405" s="148"/>
      <c r="R405" s="148"/>
      <c r="S405" s="151">
        <f>SUM(P405:R405)</f>
        <v>0</v>
      </c>
      <c r="T405" s="148"/>
      <c r="U405" s="148"/>
      <c r="V405" s="148"/>
      <c r="W405" s="151">
        <f>SUM(T405:V405)</f>
        <v>0</v>
      </c>
      <c r="X405" s="148"/>
      <c r="Y405" s="148"/>
      <c r="Z405" s="148"/>
      <c r="AA405" s="151">
        <f>SUM(X405:Z405)</f>
        <v>0</v>
      </c>
      <c r="AB405" s="148"/>
      <c r="AC405" s="148"/>
      <c r="AD405" s="148"/>
      <c r="AE405" s="151">
        <f>SUM(AB405:AD405)</f>
        <v>0</v>
      </c>
      <c r="AF405" s="143">
        <f t="shared" ref="AF405:AF434" si="95">SUM(G405,K405,O405,S405,W405,AA405,AE405)</f>
        <v>0</v>
      </c>
    </row>
    <row r="406" spans="1:32" x14ac:dyDescent="0.35">
      <c r="A406" s="199" t="s">
        <v>382</v>
      </c>
      <c r="B406" s="144"/>
      <c r="C406" s="153" t="s">
        <v>346</v>
      </c>
      <c r="D406" s="153"/>
      <c r="E406" s="153"/>
      <c r="F406" s="153"/>
      <c r="G406" s="151">
        <f>SUM(D406:F406)</f>
        <v>0</v>
      </c>
      <c r="H406" s="153"/>
      <c r="I406" s="153"/>
      <c r="J406" s="153"/>
      <c r="K406" s="151">
        <f>SUM(H406:J406)</f>
        <v>0</v>
      </c>
      <c r="L406" s="153"/>
      <c r="M406" s="153"/>
      <c r="N406" s="153"/>
      <c r="O406" s="151">
        <f>SUM(L406:N406)</f>
        <v>0</v>
      </c>
      <c r="P406" s="153"/>
      <c r="Q406" s="153"/>
      <c r="R406" s="153"/>
      <c r="S406" s="151">
        <f>SUM(P406:R406)</f>
        <v>0</v>
      </c>
      <c r="T406" s="153"/>
      <c r="U406" s="153"/>
      <c r="V406" s="153"/>
      <c r="W406" s="151">
        <f>SUM(T406:V406)</f>
        <v>0</v>
      </c>
      <c r="X406" s="153"/>
      <c r="Y406" s="153"/>
      <c r="Z406" s="153"/>
      <c r="AA406" s="151">
        <f>SUM(X406:Z406)</f>
        <v>0</v>
      </c>
      <c r="AB406" s="153"/>
      <c r="AC406" s="153"/>
      <c r="AD406" s="153"/>
      <c r="AE406" s="151">
        <f>SUM(AB406:AD406)</f>
        <v>0</v>
      </c>
      <c r="AF406" s="143">
        <f t="shared" si="95"/>
        <v>0</v>
      </c>
    </row>
    <row r="407" spans="1:32" x14ac:dyDescent="0.35">
      <c r="A407" s="199"/>
      <c r="B407" s="144"/>
      <c r="C407" s="148" t="s">
        <v>348</v>
      </c>
      <c r="D407" s="148"/>
      <c r="E407" s="148"/>
      <c r="F407" s="148"/>
      <c r="G407" s="151">
        <f>SUM(D407:F407)</f>
        <v>0</v>
      </c>
      <c r="H407" s="148"/>
      <c r="I407" s="148"/>
      <c r="J407" s="148"/>
      <c r="K407" s="151">
        <f>SUM(H407:J407)</f>
        <v>0</v>
      </c>
      <c r="L407" s="148"/>
      <c r="M407" s="148"/>
      <c r="N407" s="148"/>
      <c r="O407" s="151">
        <f>SUM(L407:N407)</f>
        <v>0</v>
      </c>
      <c r="P407" s="148"/>
      <c r="Q407" s="148"/>
      <c r="R407" s="148"/>
      <c r="S407" s="151">
        <f>SUM(P407:R407)</f>
        <v>0</v>
      </c>
      <c r="T407" s="148"/>
      <c r="U407" s="148"/>
      <c r="V407" s="148"/>
      <c r="W407" s="151">
        <f>SUM(T407:V407)</f>
        <v>0</v>
      </c>
      <c r="X407" s="148"/>
      <c r="Y407" s="148"/>
      <c r="Z407" s="148"/>
      <c r="AA407" s="151">
        <f>SUM(X407:Z407)</f>
        <v>0</v>
      </c>
      <c r="AB407" s="148"/>
      <c r="AC407" s="148"/>
      <c r="AD407" s="148"/>
      <c r="AE407" s="151">
        <f>SUM(AB407:AD407)</f>
        <v>0</v>
      </c>
      <c r="AF407" s="143">
        <f t="shared" si="95"/>
        <v>0</v>
      </c>
    </row>
    <row r="408" spans="1:32" x14ac:dyDescent="0.35">
      <c r="A408" s="199"/>
      <c r="B408" s="144"/>
      <c r="C408" s="153" t="s">
        <v>365</v>
      </c>
      <c r="D408" s="153"/>
      <c r="E408" s="153"/>
      <c r="F408" s="153"/>
      <c r="G408" s="151">
        <f>SUM(D408:F408)</f>
        <v>0</v>
      </c>
      <c r="H408" s="153"/>
      <c r="I408" s="153"/>
      <c r="J408" s="153"/>
      <c r="K408" s="151">
        <f>SUM(H408:J408)</f>
        <v>0</v>
      </c>
      <c r="L408" s="153"/>
      <c r="M408" s="153"/>
      <c r="N408" s="153"/>
      <c r="O408" s="151">
        <f>SUM(L408:N408)</f>
        <v>0</v>
      </c>
      <c r="P408" s="153"/>
      <c r="Q408" s="153"/>
      <c r="R408" s="153"/>
      <c r="S408" s="151">
        <f>SUM(P408:R408)</f>
        <v>0</v>
      </c>
      <c r="T408" s="153"/>
      <c r="U408" s="153"/>
      <c r="V408" s="153"/>
      <c r="W408" s="151">
        <f>SUM(T408:V408)</f>
        <v>0</v>
      </c>
      <c r="X408" s="153"/>
      <c r="Y408" s="153"/>
      <c r="Z408" s="153"/>
      <c r="AA408" s="151">
        <f>SUM(X408:Z408)</f>
        <v>0</v>
      </c>
      <c r="AB408" s="153"/>
      <c r="AC408" s="153"/>
      <c r="AD408" s="153"/>
      <c r="AE408" s="151">
        <f>SUM(AB408:AD408)</f>
        <v>0</v>
      </c>
      <c r="AF408" s="143">
        <f t="shared" si="95"/>
        <v>0</v>
      </c>
    </row>
    <row r="409" spans="1:32" x14ac:dyDescent="0.35">
      <c r="A409" s="156" t="s">
        <v>503</v>
      </c>
      <c r="B409" s="157" t="s">
        <v>499</v>
      </c>
      <c r="C409" s="156"/>
      <c r="D409" s="156">
        <f t="shared" ref="D409:AE409" si="96">SUM(D405:D408)</f>
        <v>0</v>
      </c>
      <c r="E409" s="156">
        <f t="shared" si="96"/>
        <v>0</v>
      </c>
      <c r="F409" s="156">
        <f t="shared" si="96"/>
        <v>0</v>
      </c>
      <c r="G409" s="156">
        <f t="shared" si="96"/>
        <v>0</v>
      </c>
      <c r="H409" s="156">
        <f t="shared" si="96"/>
        <v>0</v>
      </c>
      <c r="I409" s="156">
        <f t="shared" si="96"/>
        <v>0</v>
      </c>
      <c r="J409" s="156">
        <f t="shared" si="96"/>
        <v>0</v>
      </c>
      <c r="K409" s="156">
        <f t="shared" si="96"/>
        <v>0</v>
      </c>
      <c r="L409" s="156">
        <f t="shared" si="96"/>
        <v>0</v>
      </c>
      <c r="M409" s="156">
        <f t="shared" si="96"/>
        <v>0</v>
      </c>
      <c r="N409" s="156">
        <f t="shared" si="96"/>
        <v>0</v>
      </c>
      <c r="O409" s="156">
        <f t="shared" si="96"/>
        <v>0</v>
      </c>
      <c r="P409" s="156">
        <f t="shared" si="96"/>
        <v>0</v>
      </c>
      <c r="Q409" s="156">
        <f t="shared" si="96"/>
        <v>0</v>
      </c>
      <c r="R409" s="156">
        <f t="shared" si="96"/>
        <v>0</v>
      </c>
      <c r="S409" s="156">
        <f t="shared" si="96"/>
        <v>0</v>
      </c>
      <c r="T409" s="156">
        <f t="shared" si="96"/>
        <v>0</v>
      </c>
      <c r="U409" s="156">
        <f t="shared" si="96"/>
        <v>0</v>
      </c>
      <c r="V409" s="156">
        <f t="shared" si="96"/>
        <v>0</v>
      </c>
      <c r="W409" s="156">
        <f t="shared" si="96"/>
        <v>0</v>
      </c>
      <c r="X409" s="156">
        <f t="shared" si="96"/>
        <v>0</v>
      </c>
      <c r="Y409" s="156">
        <f t="shared" si="96"/>
        <v>0</v>
      </c>
      <c r="Z409" s="156">
        <f t="shared" si="96"/>
        <v>0</v>
      </c>
      <c r="AA409" s="156">
        <f t="shared" si="96"/>
        <v>0</v>
      </c>
      <c r="AB409" s="156">
        <f t="shared" si="96"/>
        <v>0</v>
      </c>
      <c r="AC409" s="156">
        <f t="shared" si="96"/>
        <v>0</v>
      </c>
      <c r="AD409" s="156">
        <f t="shared" si="96"/>
        <v>0</v>
      </c>
      <c r="AE409" s="156">
        <f t="shared" si="96"/>
        <v>0</v>
      </c>
      <c r="AF409" s="143">
        <f t="shared" si="95"/>
        <v>0</v>
      </c>
    </row>
    <row r="410" spans="1:32" x14ac:dyDescent="0.35">
      <c r="A410" s="150" t="s">
        <v>504</v>
      </c>
      <c r="B410" s="144">
        <v>8</v>
      </c>
      <c r="C410" s="148" t="s">
        <v>344</v>
      </c>
      <c r="D410" s="148"/>
      <c r="E410" s="148"/>
      <c r="F410" s="148"/>
      <c r="G410" s="151">
        <f>SUM(D410:F410)</f>
        <v>0</v>
      </c>
      <c r="H410" s="148"/>
      <c r="I410" s="148"/>
      <c r="J410" s="148"/>
      <c r="K410" s="151">
        <f>SUM(H410:J410)</f>
        <v>0</v>
      </c>
      <c r="L410" s="148"/>
      <c r="M410" s="148"/>
      <c r="N410" s="148"/>
      <c r="O410" s="151">
        <f>SUM(L410:N410)</f>
        <v>0</v>
      </c>
      <c r="P410" s="148"/>
      <c r="Q410" s="148"/>
      <c r="R410" s="148"/>
      <c r="S410" s="151">
        <f>SUM(P410:R410)</f>
        <v>0</v>
      </c>
      <c r="T410" s="148"/>
      <c r="U410" s="148"/>
      <c r="V410" s="148"/>
      <c r="W410" s="151">
        <f>SUM(T410:V410)</f>
        <v>0</v>
      </c>
      <c r="X410" s="148"/>
      <c r="Y410" s="148"/>
      <c r="Z410" s="148"/>
      <c r="AA410" s="151">
        <f>SUM(X410:Z410)</f>
        <v>0</v>
      </c>
      <c r="AB410" s="148"/>
      <c r="AC410" s="148"/>
      <c r="AD410" s="148"/>
      <c r="AE410" s="151">
        <f>SUM(AB410:AD410)</f>
        <v>0</v>
      </c>
      <c r="AF410" s="143">
        <f t="shared" si="95"/>
        <v>0</v>
      </c>
    </row>
    <row r="411" spans="1:32" x14ac:dyDescent="0.35">
      <c r="A411" s="199" t="s">
        <v>505</v>
      </c>
      <c r="B411" s="144"/>
      <c r="C411" s="153" t="s">
        <v>346</v>
      </c>
      <c r="D411" s="153"/>
      <c r="E411" s="153"/>
      <c r="F411" s="153"/>
      <c r="G411" s="151">
        <f>SUM(D411:F411)</f>
        <v>0</v>
      </c>
      <c r="H411" s="153"/>
      <c r="I411" s="153"/>
      <c r="J411" s="153"/>
      <c r="K411" s="151">
        <f>SUM(H411:J411)</f>
        <v>0</v>
      </c>
      <c r="L411" s="153"/>
      <c r="M411" s="153"/>
      <c r="N411" s="153"/>
      <c r="O411" s="151">
        <f>SUM(L411:N411)</f>
        <v>0</v>
      </c>
      <c r="P411" s="153"/>
      <c r="Q411" s="153"/>
      <c r="R411" s="153"/>
      <c r="S411" s="151">
        <f>SUM(P411:R411)</f>
        <v>0</v>
      </c>
      <c r="T411" s="153"/>
      <c r="U411" s="153"/>
      <c r="V411" s="153"/>
      <c r="W411" s="151">
        <f>SUM(T411:V411)</f>
        <v>0</v>
      </c>
      <c r="X411" s="153"/>
      <c r="Y411" s="153"/>
      <c r="Z411" s="153"/>
      <c r="AA411" s="151">
        <f>SUM(X411:Z411)</f>
        <v>0</v>
      </c>
      <c r="AB411" s="153"/>
      <c r="AC411" s="153"/>
      <c r="AD411" s="153"/>
      <c r="AE411" s="151">
        <f>SUM(AB411:AD411)</f>
        <v>0</v>
      </c>
      <c r="AF411" s="143">
        <f t="shared" si="95"/>
        <v>0</v>
      </c>
    </row>
    <row r="412" spans="1:32" x14ac:dyDescent="0.35">
      <c r="A412" s="199"/>
      <c r="B412" s="144"/>
      <c r="C412" s="148" t="s">
        <v>348</v>
      </c>
      <c r="D412" s="148"/>
      <c r="E412" s="148"/>
      <c r="F412" s="148"/>
      <c r="G412" s="151">
        <f>SUM(D412:F412)</f>
        <v>0</v>
      </c>
      <c r="H412" s="148"/>
      <c r="I412" s="148"/>
      <c r="J412" s="148"/>
      <c r="K412" s="151">
        <f>SUM(H412:J412)</f>
        <v>0</v>
      </c>
      <c r="L412" s="148"/>
      <c r="M412" s="148"/>
      <c r="N412" s="148"/>
      <c r="O412" s="151">
        <f>SUM(L412:N412)</f>
        <v>0</v>
      </c>
      <c r="P412" s="148"/>
      <c r="Q412" s="148"/>
      <c r="R412" s="148"/>
      <c r="S412" s="151">
        <f>SUM(P412:R412)</f>
        <v>0</v>
      </c>
      <c r="T412" s="148"/>
      <c r="U412" s="148"/>
      <c r="V412" s="148"/>
      <c r="W412" s="151">
        <f>SUM(T412:V412)</f>
        <v>0</v>
      </c>
      <c r="X412" s="148"/>
      <c r="Y412" s="148"/>
      <c r="Z412" s="148"/>
      <c r="AA412" s="151">
        <f>SUM(X412:Z412)</f>
        <v>0</v>
      </c>
      <c r="AB412" s="148"/>
      <c r="AC412" s="148"/>
      <c r="AD412" s="148"/>
      <c r="AE412" s="151">
        <f>SUM(AB412:AD412)</f>
        <v>0</v>
      </c>
      <c r="AF412" s="143">
        <f t="shared" si="95"/>
        <v>0</v>
      </c>
    </row>
    <row r="413" spans="1:32" x14ac:dyDescent="0.35">
      <c r="A413" s="199"/>
      <c r="B413" s="144"/>
      <c r="C413" s="153" t="s">
        <v>365</v>
      </c>
      <c r="D413" s="153"/>
      <c r="E413" s="153"/>
      <c r="F413" s="153"/>
      <c r="G413" s="151">
        <f>SUM(D413:F413)</f>
        <v>0</v>
      </c>
      <c r="H413" s="153"/>
      <c r="I413" s="153"/>
      <c r="J413" s="153"/>
      <c r="K413" s="151">
        <f>SUM(H413:J413)</f>
        <v>0</v>
      </c>
      <c r="L413" s="153"/>
      <c r="M413" s="153"/>
      <c r="N413" s="153"/>
      <c r="O413" s="151">
        <f>SUM(L413:N413)</f>
        <v>0</v>
      </c>
      <c r="P413" s="153"/>
      <c r="Q413" s="153"/>
      <c r="R413" s="153"/>
      <c r="S413" s="151">
        <f>SUM(P413:R413)</f>
        <v>0</v>
      </c>
      <c r="T413" s="153"/>
      <c r="U413" s="153"/>
      <c r="V413" s="153"/>
      <c r="W413" s="151">
        <f>SUM(T413:V413)</f>
        <v>0</v>
      </c>
      <c r="X413" s="153"/>
      <c r="Y413" s="153"/>
      <c r="Z413" s="153"/>
      <c r="AA413" s="151">
        <f>SUM(X413:Z413)</f>
        <v>0</v>
      </c>
      <c r="AB413" s="153"/>
      <c r="AC413" s="153"/>
      <c r="AD413" s="153"/>
      <c r="AE413" s="151">
        <f>SUM(AB413:AD413)</f>
        <v>0</v>
      </c>
      <c r="AF413" s="143">
        <f t="shared" si="95"/>
        <v>0</v>
      </c>
    </row>
    <row r="414" spans="1:32" x14ac:dyDescent="0.35">
      <c r="A414" s="156" t="s">
        <v>504</v>
      </c>
      <c r="B414" s="157">
        <v>8</v>
      </c>
      <c r="C414" s="156"/>
      <c r="D414" s="156">
        <f t="shared" ref="D414:AE414" si="97">SUM(D410:D413)</f>
        <v>0</v>
      </c>
      <c r="E414" s="156">
        <f t="shared" si="97"/>
        <v>0</v>
      </c>
      <c r="F414" s="156">
        <f t="shared" si="97"/>
        <v>0</v>
      </c>
      <c r="G414" s="156">
        <f t="shared" si="97"/>
        <v>0</v>
      </c>
      <c r="H414" s="156">
        <f t="shared" si="97"/>
        <v>0</v>
      </c>
      <c r="I414" s="156">
        <f t="shared" si="97"/>
        <v>0</v>
      </c>
      <c r="J414" s="156">
        <f t="shared" si="97"/>
        <v>0</v>
      </c>
      <c r="K414" s="156">
        <f t="shared" si="97"/>
        <v>0</v>
      </c>
      <c r="L414" s="156">
        <f t="shared" si="97"/>
        <v>0</v>
      </c>
      <c r="M414" s="156">
        <f t="shared" si="97"/>
        <v>0</v>
      </c>
      <c r="N414" s="156">
        <f t="shared" si="97"/>
        <v>0</v>
      </c>
      <c r="O414" s="156">
        <f t="shared" si="97"/>
        <v>0</v>
      </c>
      <c r="P414" s="156">
        <f t="shared" si="97"/>
        <v>0</v>
      </c>
      <c r="Q414" s="156">
        <f t="shared" si="97"/>
        <v>0</v>
      </c>
      <c r="R414" s="156">
        <f t="shared" si="97"/>
        <v>0</v>
      </c>
      <c r="S414" s="156">
        <f t="shared" si="97"/>
        <v>0</v>
      </c>
      <c r="T414" s="156">
        <f t="shared" si="97"/>
        <v>0</v>
      </c>
      <c r="U414" s="156">
        <f t="shared" si="97"/>
        <v>0</v>
      </c>
      <c r="V414" s="156">
        <f t="shared" si="97"/>
        <v>0</v>
      </c>
      <c r="W414" s="156">
        <f t="shared" si="97"/>
        <v>0</v>
      </c>
      <c r="X414" s="156">
        <f t="shared" si="97"/>
        <v>0</v>
      </c>
      <c r="Y414" s="156">
        <f t="shared" si="97"/>
        <v>0</v>
      </c>
      <c r="Z414" s="156">
        <f t="shared" si="97"/>
        <v>0</v>
      </c>
      <c r="AA414" s="156">
        <f t="shared" si="97"/>
        <v>0</v>
      </c>
      <c r="AB414" s="156">
        <f t="shared" si="97"/>
        <v>0</v>
      </c>
      <c r="AC414" s="156">
        <f t="shared" si="97"/>
        <v>0</v>
      </c>
      <c r="AD414" s="156">
        <f t="shared" si="97"/>
        <v>0</v>
      </c>
      <c r="AE414" s="156">
        <f t="shared" si="97"/>
        <v>0</v>
      </c>
      <c r="AF414" s="143">
        <f t="shared" si="95"/>
        <v>0</v>
      </c>
    </row>
    <row r="415" spans="1:32" x14ac:dyDescent="0.35">
      <c r="A415" s="150" t="s">
        <v>506</v>
      </c>
      <c r="B415" s="144">
        <v>23</v>
      </c>
      <c r="C415" s="148" t="s">
        <v>344</v>
      </c>
      <c r="D415" s="148"/>
      <c r="E415" s="148"/>
      <c r="F415" s="148"/>
      <c r="G415" s="151">
        <f>SUM(D415:F415)</f>
        <v>0</v>
      </c>
      <c r="H415" s="148"/>
      <c r="I415" s="148"/>
      <c r="J415" s="148"/>
      <c r="K415" s="151">
        <f>SUM(H415:J415)</f>
        <v>0</v>
      </c>
      <c r="L415" s="148"/>
      <c r="M415" s="148"/>
      <c r="N415" s="148"/>
      <c r="O415" s="151">
        <f>SUM(L415:N415)</f>
        <v>0</v>
      </c>
      <c r="P415" s="148"/>
      <c r="Q415" s="148"/>
      <c r="R415" s="148"/>
      <c r="S415" s="151">
        <f>SUM(P415:R415)</f>
        <v>0</v>
      </c>
      <c r="T415" s="148"/>
      <c r="U415" s="148"/>
      <c r="V415" s="148"/>
      <c r="W415" s="151">
        <f>SUM(T415:V415)</f>
        <v>0</v>
      </c>
      <c r="X415" s="148"/>
      <c r="Y415" s="148"/>
      <c r="Z415" s="148"/>
      <c r="AA415" s="151">
        <f>SUM(X415:Z415)</f>
        <v>0</v>
      </c>
      <c r="AB415" s="148"/>
      <c r="AC415" s="148"/>
      <c r="AD415" s="148"/>
      <c r="AE415" s="151">
        <f>SUM(AB415:AD415)</f>
        <v>0</v>
      </c>
      <c r="AF415" s="143">
        <f t="shared" si="95"/>
        <v>0</v>
      </c>
    </row>
    <row r="416" spans="1:32" x14ac:dyDescent="0.35">
      <c r="A416" s="199" t="s">
        <v>378</v>
      </c>
      <c r="B416" s="144"/>
      <c r="C416" s="153" t="s">
        <v>346</v>
      </c>
      <c r="D416" s="153"/>
      <c r="E416" s="153"/>
      <c r="F416" s="153"/>
      <c r="G416" s="151">
        <f>SUM(D416:F416)</f>
        <v>0</v>
      </c>
      <c r="H416" s="153"/>
      <c r="I416" s="153"/>
      <c r="J416" s="153"/>
      <c r="K416" s="151">
        <f>SUM(H416:J416)</f>
        <v>0</v>
      </c>
      <c r="L416" s="153"/>
      <c r="M416" s="153"/>
      <c r="N416" s="153"/>
      <c r="O416" s="151">
        <f>SUM(L416:N416)</f>
        <v>0</v>
      </c>
      <c r="P416" s="153"/>
      <c r="Q416" s="153"/>
      <c r="R416" s="153"/>
      <c r="S416" s="151">
        <f>SUM(P416:R416)</f>
        <v>0</v>
      </c>
      <c r="T416" s="153"/>
      <c r="U416" s="153"/>
      <c r="V416" s="153"/>
      <c r="W416" s="151">
        <f>SUM(T416:V416)</f>
        <v>0</v>
      </c>
      <c r="X416" s="153"/>
      <c r="Y416" s="153"/>
      <c r="Z416" s="153"/>
      <c r="AA416" s="151">
        <f>SUM(X416:Z416)</f>
        <v>0</v>
      </c>
      <c r="AB416" s="153"/>
      <c r="AC416" s="153"/>
      <c r="AD416" s="153"/>
      <c r="AE416" s="151">
        <f>SUM(AB416:AD416)</f>
        <v>0</v>
      </c>
      <c r="AF416" s="143">
        <f t="shared" si="95"/>
        <v>0</v>
      </c>
    </row>
    <row r="417" spans="1:32" x14ac:dyDescent="0.35">
      <c r="A417" s="199"/>
      <c r="B417" s="144"/>
      <c r="C417" s="148" t="s">
        <v>348</v>
      </c>
      <c r="D417" s="148"/>
      <c r="E417" s="148"/>
      <c r="F417" s="148"/>
      <c r="G417" s="151">
        <f>SUM(D417:F417)</f>
        <v>0</v>
      </c>
      <c r="H417" s="148"/>
      <c r="I417" s="148"/>
      <c r="J417" s="148"/>
      <c r="K417" s="151">
        <f>SUM(H417:J417)</f>
        <v>0</v>
      </c>
      <c r="L417" s="148"/>
      <c r="M417" s="148"/>
      <c r="N417" s="148"/>
      <c r="O417" s="151">
        <f>SUM(L417:N417)</f>
        <v>0</v>
      </c>
      <c r="P417" s="148"/>
      <c r="Q417" s="148"/>
      <c r="R417" s="148"/>
      <c r="S417" s="151">
        <f>SUM(P417:R417)</f>
        <v>0</v>
      </c>
      <c r="T417" s="148"/>
      <c r="U417" s="148"/>
      <c r="V417" s="148"/>
      <c r="W417" s="151">
        <f>SUM(T417:V417)</f>
        <v>0</v>
      </c>
      <c r="X417" s="148"/>
      <c r="Y417" s="148"/>
      <c r="Z417" s="148"/>
      <c r="AA417" s="151">
        <f>SUM(X417:Z417)</f>
        <v>0</v>
      </c>
      <c r="AB417" s="148"/>
      <c r="AC417" s="148"/>
      <c r="AD417" s="148"/>
      <c r="AE417" s="151">
        <f>SUM(AB417:AD417)</f>
        <v>0</v>
      </c>
      <c r="AF417" s="143">
        <f t="shared" si="95"/>
        <v>0</v>
      </c>
    </row>
    <row r="418" spans="1:32" x14ac:dyDescent="0.35">
      <c r="A418" s="199"/>
      <c r="B418" s="144"/>
      <c r="C418" s="153" t="s">
        <v>365</v>
      </c>
      <c r="D418" s="153"/>
      <c r="E418" s="153"/>
      <c r="F418" s="153"/>
      <c r="G418" s="151">
        <f>SUM(D418:F418)</f>
        <v>0</v>
      </c>
      <c r="H418" s="153"/>
      <c r="I418" s="153"/>
      <c r="J418" s="153"/>
      <c r="K418" s="151">
        <f>SUM(H418:J418)</f>
        <v>0</v>
      </c>
      <c r="L418" s="153"/>
      <c r="M418" s="153"/>
      <c r="N418" s="153"/>
      <c r="O418" s="151">
        <f>SUM(L418:N418)</f>
        <v>0</v>
      </c>
      <c r="P418" s="153"/>
      <c r="Q418" s="153"/>
      <c r="R418" s="153"/>
      <c r="S418" s="151">
        <f>SUM(P418:R418)</f>
        <v>0</v>
      </c>
      <c r="T418" s="153"/>
      <c r="U418" s="153"/>
      <c r="V418" s="153"/>
      <c r="W418" s="151">
        <f>SUM(T418:V418)</f>
        <v>0</v>
      </c>
      <c r="X418" s="153"/>
      <c r="Y418" s="153"/>
      <c r="Z418" s="153"/>
      <c r="AA418" s="151">
        <f>SUM(X418:Z418)</f>
        <v>0</v>
      </c>
      <c r="AB418" s="153"/>
      <c r="AC418" s="153"/>
      <c r="AD418" s="153"/>
      <c r="AE418" s="151">
        <f>SUM(AB418:AD418)</f>
        <v>0</v>
      </c>
      <c r="AF418" s="143">
        <f t="shared" si="95"/>
        <v>0</v>
      </c>
    </row>
    <row r="419" spans="1:32" x14ac:dyDescent="0.35">
      <c r="A419" s="156" t="s">
        <v>506</v>
      </c>
      <c r="B419" s="157">
        <v>23</v>
      </c>
      <c r="C419" s="156"/>
      <c r="D419" s="156">
        <f t="shared" ref="D419:AE419" si="98">SUM(D415:D418)</f>
        <v>0</v>
      </c>
      <c r="E419" s="156">
        <f t="shared" si="98"/>
        <v>0</v>
      </c>
      <c r="F419" s="156">
        <f t="shared" si="98"/>
        <v>0</v>
      </c>
      <c r="G419" s="156">
        <f t="shared" si="98"/>
        <v>0</v>
      </c>
      <c r="H419" s="156">
        <f t="shared" si="98"/>
        <v>0</v>
      </c>
      <c r="I419" s="156">
        <f t="shared" si="98"/>
        <v>0</v>
      </c>
      <c r="J419" s="156">
        <f t="shared" si="98"/>
        <v>0</v>
      </c>
      <c r="K419" s="156">
        <f t="shared" si="98"/>
        <v>0</v>
      </c>
      <c r="L419" s="156">
        <f t="shared" si="98"/>
        <v>0</v>
      </c>
      <c r="M419" s="156">
        <f t="shared" si="98"/>
        <v>0</v>
      </c>
      <c r="N419" s="156">
        <f t="shared" si="98"/>
        <v>0</v>
      </c>
      <c r="O419" s="156">
        <f t="shared" si="98"/>
        <v>0</v>
      </c>
      <c r="P419" s="156">
        <f t="shared" si="98"/>
        <v>0</v>
      </c>
      <c r="Q419" s="156">
        <f t="shared" si="98"/>
        <v>0</v>
      </c>
      <c r="R419" s="156">
        <f t="shared" si="98"/>
        <v>0</v>
      </c>
      <c r="S419" s="156">
        <f t="shared" si="98"/>
        <v>0</v>
      </c>
      <c r="T419" s="156">
        <f t="shared" si="98"/>
        <v>0</v>
      </c>
      <c r="U419" s="156">
        <f t="shared" si="98"/>
        <v>0</v>
      </c>
      <c r="V419" s="156">
        <f t="shared" si="98"/>
        <v>0</v>
      </c>
      <c r="W419" s="156">
        <f t="shared" si="98"/>
        <v>0</v>
      </c>
      <c r="X419" s="156">
        <f t="shared" si="98"/>
        <v>0</v>
      </c>
      <c r="Y419" s="156">
        <f t="shared" si="98"/>
        <v>0</v>
      </c>
      <c r="Z419" s="156">
        <f t="shared" si="98"/>
        <v>0</v>
      </c>
      <c r="AA419" s="156">
        <f t="shared" si="98"/>
        <v>0</v>
      </c>
      <c r="AB419" s="156">
        <f t="shared" si="98"/>
        <v>0</v>
      </c>
      <c r="AC419" s="156">
        <f t="shared" si="98"/>
        <v>0</v>
      </c>
      <c r="AD419" s="156">
        <f t="shared" si="98"/>
        <v>0</v>
      </c>
      <c r="AE419" s="156">
        <f t="shared" si="98"/>
        <v>0</v>
      </c>
      <c r="AF419" s="143">
        <f t="shared" si="95"/>
        <v>0</v>
      </c>
    </row>
    <row r="420" spans="1:32" x14ac:dyDescent="0.35">
      <c r="A420" s="150" t="s">
        <v>507</v>
      </c>
      <c r="B420" s="144">
        <v>7</v>
      </c>
      <c r="C420" s="148" t="s">
        <v>344</v>
      </c>
      <c r="D420" s="148"/>
      <c r="E420" s="148"/>
      <c r="F420" s="148"/>
      <c r="G420" s="151">
        <f>SUM(D420:F420)</f>
        <v>0</v>
      </c>
      <c r="H420" s="148"/>
      <c r="I420" s="148"/>
      <c r="J420" s="148"/>
      <c r="K420" s="151">
        <f>SUM(H420:J420)</f>
        <v>0</v>
      </c>
      <c r="L420" s="148"/>
      <c r="M420" s="148"/>
      <c r="N420" s="148"/>
      <c r="O420" s="151">
        <f>SUM(L420:N420)</f>
        <v>0</v>
      </c>
      <c r="P420" s="148"/>
      <c r="Q420" s="148"/>
      <c r="R420" s="148"/>
      <c r="S420" s="151">
        <f>SUM(P420:R420)</f>
        <v>0</v>
      </c>
      <c r="T420" s="148"/>
      <c r="U420" s="148"/>
      <c r="V420" s="148"/>
      <c r="W420" s="151">
        <f>SUM(T420:V420)</f>
        <v>0</v>
      </c>
      <c r="X420" s="148"/>
      <c r="Y420" s="148"/>
      <c r="Z420" s="148"/>
      <c r="AA420" s="151">
        <f>SUM(X420:Z420)</f>
        <v>0</v>
      </c>
      <c r="AB420" s="148"/>
      <c r="AC420" s="148"/>
      <c r="AD420" s="148"/>
      <c r="AE420" s="151">
        <f>SUM(AB420:AD420)</f>
        <v>0</v>
      </c>
      <c r="AF420" s="143">
        <f t="shared" si="95"/>
        <v>0</v>
      </c>
    </row>
    <row r="421" spans="1:32" x14ac:dyDescent="0.35">
      <c r="A421" s="199" t="s">
        <v>411</v>
      </c>
      <c r="B421" s="144"/>
      <c r="C421" s="153" t="s">
        <v>346</v>
      </c>
      <c r="D421" s="153"/>
      <c r="E421" s="153"/>
      <c r="F421" s="153"/>
      <c r="G421" s="151">
        <f>SUM(D421:F421)</f>
        <v>0</v>
      </c>
      <c r="H421" s="153"/>
      <c r="I421" s="153"/>
      <c r="J421" s="153"/>
      <c r="K421" s="151">
        <f>SUM(H421:J421)</f>
        <v>0</v>
      </c>
      <c r="L421" s="153"/>
      <c r="M421" s="153"/>
      <c r="N421" s="153"/>
      <c r="O421" s="151">
        <f>SUM(L421:N421)</f>
        <v>0</v>
      </c>
      <c r="P421" s="153"/>
      <c r="Q421" s="153"/>
      <c r="R421" s="153"/>
      <c r="S421" s="151">
        <f>SUM(P421:R421)</f>
        <v>0</v>
      </c>
      <c r="T421" s="153"/>
      <c r="U421" s="153"/>
      <c r="V421" s="153"/>
      <c r="W421" s="151">
        <f>SUM(T421:V421)</f>
        <v>0</v>
      </c>
      <c r="X421" s="153"/>
      <c r="Y421" s="153"/>
      <c r="Z421" s="153"/>
      <c r="AA421" s="151">
        <f>SUM(X421:Z421)</f>
        <v>0</v>
      </c>
      <c r="AB421" s="153"/>
      <c r="AC421" s="153"/>
      <c r="AD421" s="153"/>
      <c r="AE421" s="151">
        <f>SUM(AB421:AD421)</f>
        <v>0</v>
      </c>
      <c r="AF421" s="143">
        <f t="shared" si="95"/>
        <v>0</v>
      </c>
    </row>
    <row r="422" spans="1:32" x14ac:dyDescent="0.35">
      <c r="A422" s="199"/>
      <c r="B422" s="144"/>
      <c r="C422" s="148" t="s">
        <v>348</v>
      </c>
      <c r="D422" s="148"/>
      <c r="E422" s="148"/>
      <c r="F422" s="148"/>
      <c r="G422" s="151">
        <f>SUM(D422:F422)</f>
        <v>0</v>
      </c>
      <c r="H422" s="148"/>
      <c r="I422" s="148"/>
      <c r="J422" s="148"/>
      <c r="K422" s="151">
        <f>SUM(H422:J422)</f>
        <v>0</v>
      </c>
      <c r="L422" s="148"/>
      <c r="M422" s="148"/>
      <c r="N422" s="148"/>
      <c r="O422" s="151">
        <f>SUM(L422:N422)</f>
        <v>0</v>
      </c>
      <c r="P422" s="148"/>
      <c r="Q422" s="148"/>
      <c r="R422" s="148"/>
      <c r="S422" s="151">
        <f>SUM(P422:R422)</f>
        <v>0</v>
      </c>
      <c r="T422" s="148"/>
      <c r="U422" s="148"/>
      <c r="V422" s="148"/>
      <c r="W422" s="151">
        <f>SUM(T422:V422)</f>
        <v>0</v>
      </c>
      <c r="X422" s="148"/>
      <c r="Y422" s="148"/>
      <c r="Z422" s="148"/>
      <c r="AA422" s="151">
        <f>SUM(X422:Z422)</f>
        <v>0</v>
      </c>
      <c r="AB422" s="148"/>
      <c r="AC422" s="148"/>
      <c r="AD422" s="148"/>
      <c r="AE422" s="151">
        <f>SUM(AB422:AD422)</f>
        <v>0</v>
      </c>
      <c r="AF422" s="143">
        <f t="shared" si="95"/>
        <v>0</v>
      </c>
    </row>
    <row r="423" spans="1:32" x14ac:dyDescent="0.35">
      <c r="A423" s="199"/>
      <c r="B423" s="144"/>
      <c r="C423" s="153" t="s">
        <v>365</v>
      </c>
      <c r="D423" s="153"/>
      <c r="E423" s="153"/>
      <c r="F423" s="153"/>
      <c r="G423" s="151">
        <f>SUM(D423:F423)</f>
        <v>0</v>
      </c>
      <c r="H423" s="153"/>
      <c r="I423" s="153"/>
      <c r="J423" s="153"/>
      <c r="K423" s="151">
        <f>SUM(H423:J423)</f>
        <v>0</v>
      </c>
      <c r="L423" s="153"/>
      <c r="M423" s="153"/>
      <c r="N423" s="153"/>
      <c r="O423" s="151">
        <f>SUM(L423:N423)</f>
        <v>0</v>
      </c>
      <c r="P423" s="153"/>
      <c r="Q423" s="153"/>
      <c r="R423" s="153"/>
      <c r="S423" s="151">
        <f>SUM(P423:R423)</f>
        <v>0</v>
      </c>
      <c r="T423" s="153"/>
      <c r="U423" s="153"/>
      <c r="V423" s="153"/>
      <c r="W423" s="151">
        <f>SUM(T423:V423)</f>
        <v>0</v>
      </c>
      <c r="X423" s="153"/>
      <c r="Y423" s="153"/>
      <c r="Z423" s="153"/>
      <c r="AA423" s="151">
        <f>SUM(X423:Z423)</f>
        <v>0</v>
      </c>
      <c r="AB423" s="153"/>
      <c r="AC423" s="153"/>
      <c r="AD423" s="153"/>
      <c r="AE423" s="151">
        <f>SUM(AB423:AD423)</f>
        <v>0</v>
      </c>
      <c r="AF423" s="143">
        <f t="shared" si="95"/>
        <v>0</v>
      </c>
    </row>
    <row r="424" spans="1:32" x14ac:dyDescent="0.35">
      <c r="A424" s="156" t="s">
        <v>507</v>
      </c>
      <c r="B424" s="157">
        <v>7</v>
      </c>
      <c r="C424" s="156"/>
      <c r="D424" s="156">
        <f t="shared" ref="D424:AE424" si="99">SUM(D420:D423)</f>
        <v>0</v>
      </c>
      <c r="E424" s="156">
        <f t="shared" si="99"/>
        <v>0</v>
      </c>
      <c r="F424" s="156">
        <f t="shared" si="99"/>
        <v>0</v>
      </c>
      <c r="G424" s="156">
        <f t="shared" si="99"/>
        <v>0</v>
      </c>
      <c r="H424" s="156">
        <f t="shared" si="99"/>
        <v>0</v>
      </c>
      <c r="I424" s="156">
        <f t="shared" si="99"/>
        <v>0</v>
      </c>
      <c r="J424" s="156">
        <f t="shared" si="99"/>
        <v>0</v>
      </c>
      <c r="K424" s="156">
        <f t="shared" si="99"/>
        <v>0</v>
      </c>
      <c r="L424" s="156">
        <f t="shared" si="99"/>
        <v>0</v>
      </c>
      <c r="M424" s="156">
        <f t="shared" si="99"/>
        <v>0</v>
      </c>
      <c r="N424" s="156">
        <f t="shared" si="99"/>
        <v>0</v>
      </c>
      <c r="O424" s="156">
        <f t="shared" si="99"/>
        <v>0</v>
      </c>
      <c r="P424" s="156">
        <f t="shared" si="99"/>
        <v>0</v>
      </c>
      <c r="Q424" s="156">
        <f t="shared" si="99"/>
        <v>0</v>
      </c>
      <c r="R424" s="156">
        <f t="shared" si="99"/>
        <v>0</v>
      </c>
      <c r="S424" s="156">
        <f t="shared" si="99"/>
        <v>0</v>
      </c>
      <c r="T424" s="156">
        <f t="shared" si="99"/>
        <v>0</v>
      </c>
      <c r="U424" s="156">
        <f t="shared" si="99"/>
        <v>0</v>
      </c>
      <c r="V424" s="156">
        <f t="shared" si="99"/>
        <v>0</v>
      </c>
      <c r="W424" s="156">
        <f t="shared" si="99"/>
        <v>0</v>
      </c>
      <c r="X424" s="156">
        <f t="shared" si="99"/>
        <v>0</v>
      </c>
      <c r="Y424" s="156">
        <f t="shared" si="99"/>
        <v>0</v>
      </c>
      <c r="Z424" s="156">
        <f t="shared" si="99"/>
        <v>0</v>
      </c>
      <c r="AA424" s="156">
        <f t="shared" si="99"/>
        <v>0</v>
      </c>
      <c r="AB424" s="156">
        <f t="shared" si="99"/>
        <v>0</v>
      </c>
      <c r="AC424" s="156">
        <f t="shared" si="99"/>
        <v>0</v>
      </c>
      <c r="AD424" s="156">
        <f t="shared" si="99"/>
        <v>0</v>
      </c>
      <c r="AE424" s="156">
        <f t="shared" si="99"/>
        <v>0</v>
      </c>
      <c r="AF424" s="143">
        <f t="shared" si="95"/>
        <v>0</v>
      </c>
    </row>
    <row r="425" spans="1:32" x14ac:dyDescent="0.35">
      <c r="A425" s="150" t="s">
        <v>508</v>
      </c>
      <c r="B425" s="144">
        <v>23</v>
      </c>
      <c r="C425" s="148" t="s">
        <v>344</v>
      </c>
      <c r="D425" s="148"/>
      <c r="E425" s="148"/>
      <c r="F425" s="148"/>
      <c r="G425" s="151">
        <f>SUM(D425:F425)</f>
        <v>0</v>
      </c>
      <c r="H425" s="148"/>
      <c r="I425" s="148"/>
      <c r="J425" s="148"/>
      <c r="K425" s="151">
        <f>SUM(H425:J425)</f>
        <v>0</v>
      </c>
      <c r="L425" s="148"/>
      <c r="M425" s="148"/>
      <c r="N425" s="148"/>
      <c r="O425" s="151">
        <f>SUM(L425:N425)</f>
        <v>0</v>
      </c>
      <c r="P425" s="148"/>
      <c r="Q425" s="148"/>
      <c r="R425" s="148"/>
      <c r="S425" s="151">
        <f>SUM(P425:R425)</f>
        <v>0</v>
      </c>
      <c r="T425" s="148"/>
      <c r="U425" s="148"/>
      <c r="V425" s="148"/>
      <c r="W425" s="151">
        <f>SUM(T425:V425)</f>
        <v>0</v>
      </c>
      <c r="X425" s="148"/>
      <c r="Y425" s="148"/>
      <c r="Z425" s="148"/>
      <c r="AA425" s="151">
        <f>SUM(X425:Z425)</f>
        <v>0</v>
      </c>
      <c r="AB425" s="148"/>
      <c r="AC425" s="148"/>
      <c r="AD425" s="148"/>
      <c r="AE425" s="151">
        <f>SUM(AB425:AD425)</f>
        <v>0</v>
      </c>
      <c r="AF425" s="143">
        <f t="shared" si="95"/>
        <v>0</v>
      </c>
    </row>
    <row r="426" spans="1:32" x14ac:dyDescent="0.35">
      <c r="A426" s="199" t="s">
        <v>509</v>
      </c>
      <c r="B426" s="144"/>
      <c r="C426" s="153" t="s">
        <v>346</v>
      </c>
      <c r="D426" s="153"/>
      <c r="E426" s="153"/>
      <c r="F426" s="153"/>
      <c r="G426" s="151">
        <f>SUM(D426:F426)</f>
        <v>0</v>
      </c>
      <c r="H426" s="153"/>
      <c r="I426" s="153"/>
      <c r="J426" s="153"/>
      <c r="K426" s="151">
        <f>SUM(H426:J426)</f>
        <v>0</v>
      </c>
      <c r="L426" s="153"/>
      <c r="M426" s="153"/>
      <c r="N426" s="153"/>
      <c r="O426" s="151">
        <f>SUM(L426:N426)</f>
        <v>0</v>
      </c>
      <c r="P426" s="153"/>
      <c r="Q426" s="153"/>
      <c r="R426" s="153"/>
      <c r="S426" s="151">
        <f>SUM(P426:R426)</f>
        <v>0</v>
      </c>
      <c r="T426" s="153"/>
      <c r="U426" s="153"/>
      <c r="V426" s="153"/>
      <c r="W426" s="151">
        <f>SUM(T426:V426)</f>
        <v>0</v>
      </c>
      <c r="X426" s="153"/>
      <c r="Y426" s="153"/>
      <c r="Z426" s="153"/>
      <c r="AA426" s="151">
        <f>SUM(X426:Z426)</f>
        <v>0</v>
      </c>
      <c r="AB426" s="153"/>
      <c r="AC426" s="153"/>
      <c r="AD426" s="153"/>
      <c r="AE426" s="151">
        <f>SUM(AB426:AD426)</f>
        <v>0</v>
      </c>
      <c r="AF426" s="143">
        <f t="shared" si="95"/>
        <v>0</v>
      </c>
    </row>
    <row r="427" spans="1:32" x14ac:dyDescent="0.35">
      <c r="A427" s="199"/>
      <c r="B427" s="144"/>
      <c r="C427" s="148" t="s">
        <v>348</v>
      </c>
      <c r="D427" s="148"/>
      <c r="E427" s="148"/>
      <c r="F427" s="148"/>
      <c r="G427" s="151">
        <f>SUM(D427:F427)</f>
        <v>0</v>
      </c>
      <c r="H427" s="148"/>
      <c r="I427" s="148"/>
      <c r="J427" s="148"/>
      <c r="K427" s="151">
        <f>SUM(H427:J427)</f>
        <v>0</v>
      </c>
      <c r="L427" s="148"/>
      <c r="M427" s="148"/>
      <c r="N427" s="148"/>
      <c r="O427" s="151">
        <f>SUM(L427:N427)</f>
        <v>0</v>
      </c>
      <c r="P427" s="148"/>
      <c r="Q427" s="148"/>
      <c r="R427" s="148"/>
      <c r="S427" s="151">
        <f>SUM(P427:R427)</f>
        <v>0</v>
      </c>
      <c r="T427" s="148"/>
      <c r="U427" s="148"/>
      <c r="V427" s="148"/>
      <c r="W427" s="151">
        <f>SUM(T427:V427)</f>
        <v>0</v>
      </c>
      <c r="X427" s="148"/>
      <c r="Y427" s="148"/>
      <c r="Z427" s="148"/>
      <c r="AA427" s="151">
        <f>SUM(X427:Z427)</f>
        <v>0</v>
      </c>
      <c r="AB427" s="148"/>
      <c r="AC427" s="148"/>
      <c r="AD427" s="148"/>
      <c r="AE427" s="151">
        <f>SUM(AB427:AD427)</f>
        <v>0</v>
      </c>
      <c r="AF427" s="143">
        <f t="shared" si="95"/>
        <v>0</v>
      </c>
    </row>
    <row r="428" spans="1:32" x14ac:dyDescent="0.35">
      <c r="A428" s="199"/>
      <c r="B428" s="144"/>
      <c r="C428" s="153" t="s">
        <v>365</v>
      </c>
      <c r="D428" s="153"/>
      <c r="E428" s="153"/>
      <c r="F428" s="153"/>
      <c r="G428" s="151">
        <f>SUM(D428:F428)</f>
        <v>0</v>
      </c>
      <c r="H428" s="153"/>
      <c r="I428" s="153"/>
      <c r="J428" s="153"/>
      <c r="K428" s="151">
        <f>SUM(H428:J428)</f>
        <v>0</v>
      </c>
      <c r="L428" s="153"/>
      <c r="M428" s="153"/>
      <c r="N428" s="153"/>
      <c r="O428" s="151">
        <f>SUM(L428:N428)</f>
        <v>0</v>
      </c>
      <c r="P428" s="153"/>
      <c r="Q428" s="153"/>
      <c r="R428" s="153"/>
      <c r="S428" s="151">
        <f>SUM(P428:R428)</f>
        <v>0</v>
      </c>
      <c r="T428" s="153"/>
      <c r="U428" s="153"/>
      <c r="V428" s="153"/>
      <c r="W428" s="151">
        <f>SUM(T428:V428)</f>
        <v>0</v>
      </c>
      <c r="X428" s="153"/>
      <c r="Y428" s="153"/>
      <c r="Z428" s="153"/>
      <c r="AA428" s="151">
        <f>SUM(X428:Z428)</f>
        <v>0</v>
      </c>
      <c r="AB428" s="153"/>
      <c r="AC428" s="153"/>
      <c r="AD428" s="153"/>
      <c r="AE428" s="151">
        <f>SUM(AB428:AD428)</f>
        <v>0</v>
      </c>
      <c r="AF428" s="143">
        <f t="shared" si="95"/>
        <v>0</v>
      </c>
    </row>
    <row r="429" spans="1:32" x14ac:dyDescent="0.35">
      <c r="A429" s="156" t="s">
        <v>508</v>
      </c>
      <c r="B429" s="157">
        <v>23</v>
      </c>
      <c r="C429" s="156"/>
      <c r="D429" s="156">
        <f t="shared" ref="D429:AE429" si="100">SUM(D425:D428)</f>
        <v>0</v>
      </c>
      <c r="E429" s="156">
        <f t="shared" si="100"/>
        <v>0</v>
      </c>
      <c r="F429" s="156">
        <f t="shared" si="100"/>
        <v>0</v>
      </c>
      <c r="G429" s="156">
        <f t="shared" si="100"/>
        <v>0</v>
      </c>
      <c r="H429" s="156">
        <f t="shared" si="100"/>
        <v>0</v>
      </c>
      <c r="I429" s="156">
        <f t="shared" si="100"/>
        <v>0</v>
      </c>
      <c r="J429" s="156">
        <f t="shared" si="100"/>
        <v>0</v>
      </c>
      <c r="K429" s="156">
        <f t="shared" si="100"/>
        <v>0</v>
      </c>
      <c r="L429" s="156">
        <f t="shared" si="100"/>
        <v>0</v>
      </c>
      <c r="M429" s="156">
        <f t="shared" si="100"/>
        <v>0</v>
      </c>
      <c r="N429" s="156">
        <f t="shared" si="100"/>
        <v>0</v>
      </c>
      <c r="O429" s="156">
        <f t="shared" si="100"/>
        <v>0</v>
      </c>
      <c r="P429" s="156">
        <f t="shared" si="100"/>
        <v>0</v>
      </c>
      <c r="Q429" s="156">
        <f t="shared" si="100"/>
        <v>0</v>
      </c>
      <c r="R429" s="156">
        <f t="shared" si="100"/>
        <v>0</v>
      </c>
      <c r="S429" s="156">
        <f t="shared" si="100"/>
        <v>0</v>
      </c>
      <c r="T429" s="156">
        <f t="shared" si="100"/>
        <v>0</v>
      </c>
      <c r="U429" s="156">
        <f t="shared" si="100"/>
        <v>0</v>
      </c>
      <c r="V429" s="156">
        <f t="shared" si="100"/>
        <v>0</v>
      </c>
      <c r="W429" s="156">
        <f t="shared" si="100"/>
        <v>0</v>
      </c>
      <c r="X429" s="156">
        <f t="shared" si="100"/>
        <v>0</v>
      </c>
      <c r="Y429" s="156">
        <f t="shared" si="100"/>
        <v>0</v>
      </c>
      <c r="Z429" s="156">
        <f t="shared" si="100"/>
        <v>0</v>
      </c>
      <c r="AA429" s="156">
        <f t="shared" si="100"/>
        <v>0</v>
      </c>
      <c r="AB429" s="156">
        <f t="shared" si="100"/>
        <v>0</v>
      </c>
      <c r="AC429" s="156">
        <f t="shared" si="100"/>
        <v>0</v>
      </c>
      <c r="AD429" s="156">
        <f t="shared" si="100"/>
        <v>0</v>
      </c>
      <c r="AE429" s="156">
        <f t="shared" si="100"/>
        <v>0</v>
      </c>
      <c r="AF429" s="143">
        <f t="shared" si="95"/>
        <v>0</v>
      </c>
    </row>
    <row r="430" spans="1:32" x14ac:dyDescent="0.35">
      <c r="A430" s="150" t="s">
        <v>510</v>
      </c>
      <c r="B430" s="144">
        <v>24</v>
      </c>
      <c r="C430" s="148" t="s">
        <v>344</v>
      </c>
      <c r="D430" s="148"/>
      <c r="E430" s="148"/>
      <c r="F430" s="148"/>
      <c r="G430" s="151">
        <f>SUM(D430:F430)</f>
        <v>0</v>
      </c>
      <c r="H430" s="148"/>
      <c r="I430" s="148"/>
      <c r="J430" s="148"/>
      <c r="K430" s="151">
        <f>SUM(H430:J430)</f>
        <v>0</v>
      </c>
      <c r="L430" s="148"/>
      <c r="M430" s="148"/>
      <c r="N430" s="148"/>
      <c r="O430" s="151">
        <f>SUM(L430:N430)</f>
        <v>0</v>
      </c>
      <c r="P430" s="148"/>
      <c r="Q430" s="148"/>
      <c r="R430" s="148"/>
      <c r="S430" s="151">
        <f>SUM(P430:R430)</f>
        <v>0</v>
      </c>
      <c r="T430" s="148"/>
      <c r="U430" s="148"/>
      <c r="V430" s="148"/>
      <c r="W430" s="151">
        <f>SUM(T430:V430)</f>
        <v>0</v>
      </c>
      <c r="X430" s="148">
        <v>1</v>
      </c>
      <c r="Y430" s="148"/>
      <c r="Z430" s="148"/>
      <c r="AA430" s="151">
        <f>SUM(X430:Z430)</f>
        <v>1</v>
      </c>
      <c r="AB430" s="148"/>
      <c r="AC430" s="148"/>
      <c r="AD430" s="148"/>
      <c r="AE430" s="151">
        <f>SUM(AB430:AD430)</f>
        <v>0</v>
      </c>
      <c r="AF430" s="143">
        <f t="shared" si="95"/>
        <v>1</v>
      </c>
    </row>
    <row r="431" spans="1:32" x14ac:dyDescent="0.35">
      <c r="A431" s="199" t="s">
        <v>445</v>
      </c>
      <c r="B431" s="144"/>
      <c r="C431" s="153" t="s">
        <v>346</v>
      </c>
      <c r="D431" s="153"/>
      <c r="E431" s="153"/>
      <c r="F431" s="153"/>
      <c r="G431" s="151">
        <f>SUM(D431:F431)</f>
        <v>0</v>
      </c>
      <c r="H431" s="153"/>
      <c r="I431" s="153"/>
      <c r="J431" s="153"/>
      <c r="K431" s="151">
        <f>SUM(H431:J431)</f>
        <v>0</v>
      </c>
      <c r="L431" s="153"/>
      <c r="M431" s="153"/>
      <c r="N431" s="153"/>
      <c r="O431" s="151">
        <f>SUM(L431:N431)</f>
        <v>0</v>
      </c>
      <c r="P431" s="153"/>
      <c r="Q431" s="153"/>
      <c r="R431" s="153"/>
      <c r="S431" s="151">
        <f>SUM(P431:R431)</f>
        <v>0</v>
      </c>
      <c r="T431" s="153"/>
      <c r="U431" s="153"/>
      <c r="V431" s="153"/>
      <c r="W431" s="151">
        <f>SUM(T431:V431)</f>
        <v>0</v>
      </c>
      <c r="X431" s="153"/>
      <c r="Y431" s="153"/>
      <c r="Z431" s="153"/>
      <c r="AA431" s="151">
        <f>SUM(X431:Z431)</f>
        <v>0</v>
      </c>
      <c r="AB431" s="153"/>
      <c r="AC431" s="153"/>
      <c r="AD431" s="153"/>
      <c r="AE431" s="151">
        <f>SUM(AB431:AD431)</f>
        <v>0</v>
      </c>
      <c r="AF431" s="143">
        <f t="shared" si="95"/>
        <v>0</v>
      </c>
    </row>
    <row r="432" spans="1:32" x14ac:dyDescent="0.35">
      <c r="A432" s="199"/>
      <c r="B432" s="144"/>
      <c r="C432" s="148" t="s">
        <v>348</v>
      </c>
      <c r="D432" s="148"/>
      <c r="E432" s="148"/>
      <c r="F432" s="148"/>
      <c r="G432" s="151">
        <f>SUM(D432:F432)</f>
        <v>0</v>
      </c>
      <c r="H432" s="148"/>
      <c r="I432" s="148"/>
      <c r="J432" s="148"/>
      <c r="K432" s="151">
        <f>SUM(H432:J432)</f>
        <v>0</v>
      </c>
      <c r="L432" s="148"/>
      <c r="M432" s="148"/>
      <c r="N432" s="148"/>
      <c r="O432" s="151">
        <f>SUM(L432:N432)</f>
        <v>0</v>
      </c>
      <c r="P432" s="148"/>
      <c r="Q432" s="148"/>
      <c r="R432" s="148"/>
      <c r="S432" s="151">
        <f>SUM(P432:R432)</f>
        <v>0</v>
      </c>
      <c r="T432" s="148"/>
      <c r="U432" s="148"/>
      <c r="V432" s="148"/>
      <c r="W432" s="151">
        <f>SUM(T432:V432)</f>
        <v>0</v>
      </c>
      <c r="X432" s="148"/>
      <c r="Y432" s="148"/>
      <c r="Z432" s="148"/>
      <c r="AA432" s="151">
        <f>SUM(X432:Z432)</f>
        <v>0</v>
      </c>
      <c r="AB432" s="148"/>
      <c r="AC432" s="148"/>
      <c r="AD432" s="148"/>
      <c r="AE432" s="151">
        <f>SUM(AB432:AD432)</f>
        <v>0</v>
      </c>
      <c r="AF432" s="143">
        <f t="shared" si="95"/>
        <v>0</v>
      </c>
    </row>
    <row r="433" spans="1:32" x14ac:dyDescent="0.35">
      <c r="A433" s="199"/>
      <c r="B433" s="144"/>
      <c r="C433" s="153" t="s">
        <v>365</v>
      </c>
      <c r="D433" s="153"/>
      <c r="E433" s="153"/>
      <c r="F433" s="153"/>
      <c r="G433" s="151">
        <f>SUM(D433:F433)</f>
        <v>0</v>
      </c>
      <c r="H433" s="153"/>
      <c r="I433" s="153"/>
      <c r="J433" s="153"/>
      <c r="K433" s="151">
        <f>SUM(H433:J433)</f>
        <v>0</v>
      </c>
      <c r="L433" s="153"/>
      <c r="M433" s="153"/>
      <c r="N433" s="153"/>
      <c r="O433" s="151">
        <f>SUM(L433:N433)</f>
        <v>0</v>
      </c>
      <c r="P433" s="153"/>
      <c r="Q433" s="153"/>
      <c r="R433" s="153"/>
      <c r="S433" s="151">
        <f>SUM(P433:R433)</f>
        <v>0</v>
      </c>
      <c r="T433" s="153"/>
      <c r="U433" s="153"/>
      <c r="V433" s="153"/>
      <c r="W433" s="151">
        <f>SUM(T433:V433)</f>
        <v>0</v>
      </c>
      <c r="X433" s="153"/>
      <c r="Y433" s="153"/>
      <c r="Z433" s="153"/>
      <c r="AA433" s="151">
        <f>SUM(X433:Z433)</f>
        <v>0</v>
      </c>
      <c r="AB433" s="153"/>
      <c r="AC433" s="153"/>
      <c r="AD433" s="153"/>
      <c r="AE433" s="151">
        <f>SUM(AB433:AD433)</f>
        <v>0</v>
      </c>
      <c r="AF433" s="143">
        <f t="shared" si="95"/>
        <v>0</v>
      </c>
    </row>
    <row r="434" spans="1:32" x14ac:dyDescent="0.35">
      <c r="A434" s="156" t="s">
        <v>510</v>
      </c>
      <c r="B434" s="157">
        <v>24</v>
      </c>
      <c r="C434" s="156"/>
      <c r="D434" s="156">
        <f t="shared" ref="D434:AE434" si="101">SUM(D430:D433)</f>
        <v>0</v>
      </c>
      <c r="E434" s="156">
        <f t="shared" si="101"/>
        <v>0</v>
      </c>
      <c r="F434" s="156">
        <f t="shared" si="101"/>
        <v>0</v>
      </c>
      <c r="G434" s="156">
        <f t="shared" si="101"/>
        <v>0</v>
      </c>
      <c r="H434" s="156">
        <f t="shared" si="101"/>
        <v>0</v>
      </c>
      <c r="I434" s="156">
        <f t="shared" si="101"/>
        <v>0</v>
      </c>
      <c r="J434" s="156">
        <f t="shared" si="101"/>
        <v>0</v>
      </c>
      <c r="K434" s="156">
        <f t="shared" si="101"/>
        <v>0</v>
      </c>
      <c r="L434" s="156">
        <f t="shared" si="101"/>
        <v>0</v>
      </c>
      <c r="M434" s="156">
        <f t="shared" si="101"/>
        <v>0</v>
      </c>
      <c r="N434" s="156">
        <f t="shared" si="101"/>
        <v>0</v>
      </c>
      <c r="O434" s="156">
        <f t="shared" si="101"/>
        <v>0</v>
      </c>
      <c r="P434" s="156">
        <f t="shared" si="101"/>
        <v>0</v>
      </c>
      <c r="Q434" s="156">
        <f t="shared" si="101"/>
        <v>0</v>
      </c>
      <c r="R434" s="156">
        <f t="shared" si="101"/>
        <v>0</v>
      </c>
      <c r="S434" s="156">
        <f t="shared" si="101"/>
        <v>0</v>
      </c>
      <c r="T434" s="156">
        <f t="shared" si="101"/>
        <v>0</v>
      </c>
      <c r="U434" s="156">
        <f t="shared" si="101"/>
        <v>0</v>
      </c>
      <c r="V434" s="156">
        <f t="shared" si="101"/>
        <v>0</v>
      </c>
      <c r="W434" s="156">
        <f t="shared" si="101"/>
        <v>0</v>
      </c>
      <c r="X434" s="156">
        <f t="shared" si="101"/>
        <v>1</v>
      </c>
      <c r="Y434" s="156">
        <f t="shared" si="101"/>
        <v>0</v>
      </c>
      <c r="Z434" s="156">
        <f t="shared" si="101"/>
        <v>0</v>
      </c>
      <c r="AA434" s="156">
        <f t="shared" si="101"/>
        <v>1</v>
      </c>
      <c r="AB434" s="156">
        <f t="shared" si="101"/>
        <v>0</v>
      </c>
      <c r="AC434" s="156">
        <f t="shared" si="101"/>
        <v>0</v>
      </c>
      <c r="AD434" s="156">
        <f t="shared" si="101"/>
        <v>0</v>
      </c>
      <c r="AE434" s="156">
        <f t="shared" si="101"/>
        <v>0</v>
      </c>
      <c r="AF434" s="143">
        <f t="shared" si="95"/>
        <v>1</v>
      </c>
    </row>
  </sheetData>
  <mergeCells count="93">
    <mergeCell ref="A1:C1"/>
    <mergeCell ref="D1:AE1"/>
    <mergeCell ref="D2:G2"/>
    <mergeCell ref="H2:K2"/>
    <mergeCell ref="L2:O2"/>
    <mergeCell ref="P2:S2"/>
    <mergeCell ref="T2:W2"/>
    <mergeCell ref="X2:AA2"/>
    <mergeCell ref="AB2:AE2"/>
    <mergeCell ref="A56:A57"/>
    <mergeCell ref="A4:C4"/>
    <mergeCell ref="A6:A7"/>
    <mergeCell ref="A11:A12"/>
    <mergeCell ref="A16:A17"/>
    <mergeCell ref="A21:A22"/>
    <mergeCell ref="A26:A27"/>
    <mergeCell ref="A31:A32"/>
    <mergeCell ref="A36:A37"/>
    <mergeCell ref="A41:A42"/>
    <mergeCell ref="A46:A47"/>
    <mergeCell ref="A51:A52"/>
    <mergeCell ref="A118:A120"/>
    <mergeCell ref="A61:A62"/>
    <mergeCell ref="A66:A67"/>
    <mergeCell ref="A71:A72"/>
    <mergeCell ref="A76:A77"/>
    <mergeCell ref="A81:A83"/>
    <mergeCell ref="A86:A88"/>
    <mergeCell ref="A90:A93"/>
    <mergeCell ref="A97:A99"/>
    <mergeCell ref="A102:A104"/>
    <mergeCell ref="A107:A109"/>
    <mergeCell ref="A111:A114"/>
    <mergeCell ref="A179:A181"/>
    <mergeCell ref="A123:A125"/>
    <mergeCell ref="A127:A130"/>
    <mergeCell ref="A134:A136"/>
    <mergeCell ref="A139:A141"/>
    <mergeCell ref="A144:A146"/>
    <mergeCell ref="A149:A151"/>
    <mergeCell ref="A154:A156"/>
    <mergeCell ref="A159:A161"/>
    <mergeCell ref="A164:A166"/>
    <mergeCell ref="A169:A171"/>
    <mergeCell ref="A174:A176"/>
    <mergeCell ref="A241:A243"/>
    <mergeCell ref="A183:A186"/>
    <mergeCell ref="A190:A192"/>
    <mergeCell ref="A195:A197"/>
    <mergeCell ref="A200:A202"/>
    <mergeCell ref="A205:A207"/>
    <mergeCell ref="A210:A212"/>
    <mergeCell ref="A215:A217"/>
    <mergeCell ref="A220:A222"/>
    <mergeCell ref="A225:A227"/>
    <mergeCell ref="A230:A232"/>
    <mergeCell ref="A234:A237"/>
    <mergeCell ref="A302:A304"/>
    <mergeCell ref="A245:A248"/>
    <mergeCell ref="A252:A254"/>
    <mergeCell ref="A257:A259"/>
    <mergeCell ref="A262:A264"/>
    <mergeCell ref="A267:A269"/>
    <mergeCell ref="A272:A274"/>
    <mergeCell ref="A277:A279"/>
    <mergeCell ref="A282:A284"/>
    <mergeCell ref="A287:A289"/>
    <mergeCell ref="A292:A294"/>
    <mergeCell ref="A297:A299"/>
    <mergeCell ref="A369:A371"/>
    <mergeCell ref="A307:A309"/>
    <mergeCell ref="A312:A314"/>
    <mergeCell ref="A317:A319"/>
    <mergeCell ref="A323:A325"/>
    <mergeCell ref="A328:A330"/>
    <mergeCell ref="A332:A335"/>
    <mergeCell ref="A337:A340"/>
    <mergeCell ref="A344:A346"/>
    <mergeCell ref="A354:A356"/>
    <mergeCell ref="A359:A361"/>
    <mergeCell ref="A364:A366"/>
    <mergeCell ref="A431:A433"/>
    <mergeCell ref="A374:A376"/>
    <mergeCell ref="A379:A381"/>
    <mergeCell ref="A383:A386"/>
    <mergeCell ref="A390:A392"/>
    <mergeCell ref="A395:A397"/>
    <mergeCell ref="A399:A402"/>
    <mergeCell ref="A406:A408"/>
    <mergeCell ref="A411:A413"/>
    <mergeCell ref="A416:A418"/>
    <mergeCell ref="A421:A423"/>
    <mergeCell ref="A426:A4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8BD3-C70B-4EBA-8485-E55138DEBAA6}">
  <dimension ref="A1:S433"/>
  <sheetViews>
    <sheetView workbookViewId="0">
      <selection activeCell="B1" sqref="B1"/>
    </sheetView>
  </sheetViews>
  <sheetFormatPr defaultRowHeight="14.5" x14ac:dyDescent="0.35"/>
  <cols>
    <col min="1" max="1" width="27" customWidth="1"/>
  </cols>
  <sheetData>
    <row r="1" spans="1:19" ht="29" x14ac:dyDescent="0.35">
      <c r="A1" s="172" t="s">
        <v>323</v>
      </c>
      <c r="B1" s="173" t="s">
        <v>324</v>
      </c>
      <c r="C1" s="172" t="s">
        <v>325</v>
      </c>
      <c r="D1" s="215" t="s">
        <v>535</v>
      </c>
      <c r="E1" s="216"/>
      <c r="F1" s="216"/>
      <c r="G1" s="216"/>
      <c r="H1" s="217"/>
      <c r="I1" s="204" t="s">
        <v>536</v>
      </c>
      <c r="J1" s="205"/>
      <c r="K1" s="205"/>
      <c r="L1" s="205"/>
      <c r="M1" s="206"/>
      <c r="N1" s="204" t="s">
        <v>537</v>
      </c>
      <c r="O1" s="205"/>
      <c r="P1" s="205"/>
      <c r="Q1" s="205"/>
      <c r="R1" s="206"/>
      <c r="S1" s="172"/>
    </row>
    <row r="2" spans="1:19" x14ac:dyDescent="0.35">
      <c r="B2" s="144"/>
      <c r="D2" s="145" t="s">
        <v>338</v>
      </c>
      <c r="E2" s="145" t="s">
        <v>339</v>
      </c>
      <c r="F2" s="145" t="s">
        <v>538</v>
      </c>
      <c r="G2" s="145" t="s">
        <v>539</v>
      </c>
      <c r="H2" s="146" t="s">
        <v>30</v>
      </c>
      <c r="I2" s="145" t="s">
        <v>338</v>
      </c>
      <c r="J2" s="145" t="s">
        <v>339</v>
      </c>
      <c r="K2" s="145" t="s">
        <v>538</v>
      </c>
      <c r="L2" s="145" t="s">
        <v>539</v>
      </c>
      <c r="M2" s="146" t="s">
        <v>341</v>
      </c>
      <c r="N2" s="145" t="s">
        <v>338</v>
      </c>
      <c r="O2" s="145" t="s">
        <v>339</v>
      </c>
      <c r="P2" s="145" t="s">
        <v>538</v>
      </c>
      <c r="Q2" s="145" t="s">
        <v>539</v>
      </c>
      <c r="R2" s="146" t="s">
        <v>30</v>
      </c>
      <c r="S2" s="147"/>
    </row>
    <row r="3" spans="1:19" x14ac:dyDescent="0.35">
      <c r="A3" s="207" t="s">
        <v>59</v>
      </c>
      <c r="B3" s="208"/>
      <c r="C3" s="209"/>
      <c r="D3" s="149">
        <f>SUM(D346,D8,D13,D18,D23,D28,D33,D38,D43,D48,D53,D58,D63,D68,D73,D78,D83,D94,D99,D104,D115,D120,D131,D136,D141,D146,D151,D156,D161,D166,D171,D176,D187,D192,D197,D202,D207,D212,D217,D222,D227,D238,D249,D254,D264,D269,D274,D279,D284,D289,D294,D299,D304,D325,D341,D351,D361,D366,D371,D376,D387,D392,D403,D408,D413,D418,D423,D428,D433,D259,D309,D320,D356)</f>
        <v>797</v>
      </c>
      <c r="E3" s="149">
        <f t="shared" ref="E3:R3" si="0">SUM(E346,E8,E13,E18,E23,E28,E33,E38,E43,E48,E53,E58,E63,E68,E73,E78,E83,E94,E99,E104,E115,E120,E131,E136,E141,E146,E151,E156,E161,E166,E171,E176,E187,E192,E197,E202,E207,E212,E217,E222,E227,E238,E249,E254,E264,E269,E274,E279,E284,E289,E294,E299,E304,E325,E341,E351,E361,E366,E371,E376,E387,E392,E403,E408,E413,E418,E423,E428,E433,E259,E309,E320,E356)</f>
        <v>99</v>
      </c>
      <c r="F3" s="149">
        <f t="shared" si="0"/>
        <v>47</v>
      </c>
      <c r="G3" s="149">
        <f t="shared" si="0"/>
        <v>3</v>
      </c>
      <c r="H3" s="151">
        <f t="shared" si="0"/>
        <v>946</v>
      </c>
      <c r="I3" s="149">
        <f t="shared" si="0"/>
        <v>708</v>
      </c>
      <c r="J3" s="149">
        <f t="shared" si="0"/>
        <v>51</v>
      </c>
      <c r="K3" s="149">
        <f t="shared" si="0"/>
        <v>16</v>
      </c>
      <c r="L3" s="149">
        <f t="shared" si="0"/>
        <v>2</v>
      </c>
      <c r="M3" s="151">
        <f t="shared" si="0"/>
        <v>777</v>
      </c>
      <c r="N3" s="149">
        <f t="shared" si="0"/>
        <v>3561</v>
      </c>
      <c r="O3" s="149">
        <f t="shared" si="0"/>
        <v>325</v>
      </c>
      <c r="P3" s="149">
        <f t="shared" si="0"/>
        <v>203</v>
      </c>
      <c r="Q3" s="149">
        <f t="shared" si="0"/>
        <v>11</v>
      </c>
      <c r="R3" s="151">
        <f t="shared" si="0"/>
        <v>4100</v>
      </c>
      <c r="S3" s="143"/>
    </row>
    <row r="4" spans="1:19" x14ac:dyDescent="0.35">
      <c r="A4" s="150" t="s">
        <v>342</v>
      </c>
      <c r="B4" s="144" t="s">
        <v>343</v>
      </c>
      <c r="C4" s="148" t="s">
        <v>344</v>
      </c>
      <c r="D4" s="148">
        <v>6</v>
      </c>
      <c r="E4" s="148"/>
      <c r="F4" s="148"/>
      <c r="G4" s="148"/>
      <c r="H4" s="151">
        <f>SUM(D4:G4)</f>
        <v>6</v>
      </c>
      <c r="I4" s="148">
        <v>6</v>
      </c>
      <c r="J4" s="148"/>
      <c r="K4" s="148"/>
      <c r="L4" s="148"/>
      <c r="M4" s="151">
        <f>SUM(I4:L4)</f>
        <v>6</v>
      </c>
      <c r="N4" s="148">
        <v>45</v>
      </c>
      <c r="O4" s="148"/>
      <c r="P4" s="148"/>
      <c r="Q4" s="148"/>
      <c r="R4" s="151">
        <f>SUM(N4:Q4)</f>
        <v>45</v>
      </c>
      <c r="S4" s="143">
        <f t="shared" ref="S4:S67" si="1">SUM(H4,M4,R4)</f>
        <v>57</v>
      </c>
    </row>
    <row r="5" spans="1:19" x14ac:dyDescent="0.35">
      <c r="A5" s="200" t="s">
        <v>345</v>
      </c>
      <c r="B5" s="144"/>
      <c r="C5" s="153" t="s">
        <v>346</v>
      </c>
      <c r="D5" s="153">
        <v>10</v>
      </c>
      <c r="E5" s="153"/>
      <c r="F5" s="153"/>
      <c r="G5" s="153"/>
      <c r="H5" s="151">
        <f>SUM(D5:G5)</f>
        <v>10</v>
      </c>
      <c r="I5" s="153">
        <v>2</v>
      </c>
      <c r="J5" s="153"/>
      <c r="K5" s="153"/>
      <c r="L5" s="153"/>
      <c r="M5" s="151">
        <f>SUM(I5:L5)</f>
        <v>2</v>
      </c>
      <c r="N5" s="153">
        <v>49</v>
      </c>
      <c r="O5" s="153"/>
      <c r="P5" s="153"/>
      <c r="Q5" s="153"/>
      <c r="R5" s="151">
        <f>SUM(N5:Q5)</f>
        <v>49</v>
      </c>
      <c r="S5" s="143">
        <f t="shared" si="1"/>
        <v>61</v>
      </c>
    </row>
    <row r="6" spans="1:19" x14ac:dyDescent="0.35">
      <c r="A6" s="200"/>
      <c r="B6" s="144"/>
      <c r="C6" s="148" t="s">
        <v>348</v>
      </c>
      <c r="D6" s="148">
        <v>4</v>
      </c>
      <c r="E6" s="148"/>
      <c r="F6" s="148"/>
      <c r="G6" s="148"/>
      <c r="H6" s="151">
        <f>SUM(D6:G6)</f>
        <v>4</v>
      </c>
      <c r="I6" s="148">
        <v>1</v>
      </c>
      <c r="J6" s="148"/>
      <c r="K6" s="148"/>
      <c r="L6" s="148"/>
      <c r="M6" s="151">
        <f>SUM(I6:L6)</f>
        <v>1</v>
      </c>
      <c r="N6" s="148">
        <v>55</v>
      </c>
      <c r="O6" s="148"/>
      <c r="P6" s="148"/>
      <c r="Q6" s="148"/>
      <c r="R6" s="151">
        <f>SUM(N6:Q6)</f>
        <v>55</v>
      </c>
      <c r="S6" s="143">
        <f t="shared" si="1"/>
        <v>60</v>
      </c>
    </row>
    <row r="7" spans="1:19" x14ac:dyDescent="0.35">
      <c r="B7" s="144"/>
      <c r="C7" s="153" t="s">
        <v>353</v>
      </c>
      <c r="D7" s="153"/>
      <c r="E7" s="153"/>
      <c r="F7" s="153"/>
      <c r="G7" s="153"/>
      <c r="H7" s="151">
        <f>SUM(D7:G7)</f>
        <v>0</v>
      </c>
      <c r="I7" s="153"/>
      <c r="J7" s="153"/>
      <c r="K7" s="153"/>
      <c r="L7" s="153"/>
      <c r="M7" s="151">
        <f>SUM(I7:L7)</f>
        <v>0</v>
      </c>
      <c r="N7" s="153"/>
      <c r="O7" s="153"/>
      <c r="P7" s="153"/>
      <c r="Q7" s="153"/>
      <c r="R7" s="151">
        <f>SUM(N7:Q7)</f>
        <v>0</v>
      </c>
      <c r="S7" s="143">
        <f t="shared" si="1"/>
        <v>0</v>
      </c>
    </row>
    <row r="8" spans="1:19" x14ac:dyDescent="0.35">
      <c r="A8" s="156" t="s">
        <v>342</v>
      </c>
      <c r="B8" s="157" t="s">
        <v>343</v>
      </c>
      <c r="C8" s="156"/>
      <c r="D8" s="156">
        <f t="shared" ref="D8:R8" si="2">SUM(D4:D7)</f>
        <v>20</v>
      </c>
      <c r="E8" s="156">
        <f t="shared" si="2"/>
        <v>0</v>
      </c>
      <c r="F8" s="156">
        <f t="shared" si="2"/>
        <v>0</v>
      </c>
      <c r="G8" s="156">
        <f t="shared" si="2"/>
        <v>0</v>
      </c>
      <c r="H8" s="156">
        <f t="shared" si="2"/>
        <v>20</v>
      </c>
      <c r="I8" s="156">
        <f t="shared" si="2"/>
        <v>9</v>
      </c>
      <c r="J8" s="156">
        <f t="shared" si="2"/>
        <v>0</v>
      </c>
      <c r="K8" s="156">
        <f t="shared" si="2"/>
        <v>0</v>
      </c>
      <c r="L8" s="156">
        <f t="shared" si="2"/>
        <v>0</v>
      </c>
      <c r="M8" s="156">
        <f t="shared" si="2"/>
        <v>9</v>
      </c>
      <c r="N8" s="156">
        <f t="shared" si="2"/>
        <v>149</v>
      </c>
      <c r="O8" s="156">
        <f t="shared" si="2"/>
        <v>0</v>
      </c>
      <c r="P8" s="156">
        <f t="shared" si="2"/>
        <v>0</v>
      </c>
      <c r="Q8" s="156">
        <f t="shared" si="2"/>
        <v>0</v>
      </c>
      <c r="R8" s="156">
        <f t="shared" si="2"/>
        <v>149</v>
      </c>
      <c r="S8" s="143">
        <f t="shared" si="1"/>
        <v>178</v>
      </c>
    </row>
    <row r="9" spans="1:19" x14ac:dyDescent="0.35">
      <c r="A9" s="150" t="s">
        <v>356</v>
      </c>
      <c r="B9" s="144">
        <v>23</v>
      </c>
      <c r="C9" s="148" t="s">
        <v>344</v>
      </c>
      <c r="D9" s="148"/>
      <c r="E9" s="148"/>
      <c r="F9" s="148"/>
      <c r="G9" s="148"/>
      <c r="H9" s="151">
        <f>SUM(D9:G9)</f>
        <v>0</v>
      </c>
      <c r="I9" s="148"/>
      <c r="J9" s="148"/>
      <c r="K9" s="148"/>
      <c r="L9" s="148"/>
      <c r="M9" s="151">
        <f>SUM(I9:L9)</f>
        <v>0</v>
      </c>
      <c r="N9" s="148"/>
      <c r="O9" s="148"/>
      <c r="P9" s="148"/>
      <c r="Q9" s="148"/>
      <c r="R9" s="151">
        <f>SUM(N9:Q9)</f>
        <v>0</v>
      </c>
      <c r="S9" s="143">
        <f t="shared" si="1"/>
        <v>0</v>
      </c>
    </row>
    <row r="10" spans="1:19" x14ac:dyDescent="0.35">
      <c r="A10" s="200" t="s">
        <v>509</v>
      </c>
      <c r="B10" s="144"/>
      <c r="C10" s="153" t="s">
        <v>346</v>
      </c>
      <c r="D10" s="153"/>
      <c r="E10" s="153"/>
      <c r="F10" s="153"/>
      <c r="G10" s="153"/>
      <c r="H10" s="151">
        <f>SUM(D10:G10)</f>
        <v>0</v>
      </c>
      <c r="I10" s="153"/>
      <c r="J10" s="153"/>
      <c r="K10" s="153"/>
      <c r="L10" s="153"/>
      <c r="M10" s="151">
        <f>SUM(I10:L10)</f>
        <v>0</v>
      </c>
      <c r="N10" s="153"/>
      <c r="O10" s="153"/>
      <c r="P10" s="153"/>
      <c r="Q10" s="153"/>
      <c r="R10" s="151">
        <f>SUM(N10:Q10)</f>
        <v>0</v>
      </c>
      <c r="S10" s="143">
        <f t="shared" si="1"/>
        <v>0</v>
      </c>
    </row>
    <row r="11" spans="1:19" x14ac:dyDescent="0.35">
      <c r="A11" s="200"/>
      <c r="B11" s="144"/>
      <c r="C11" s="148" t="s">
        <v>348</v>
      </c>
      <c r="D11" s="148"/>
      <c r="E11" s="148"/>
      <c r="F11" s="148"/>
      <c r="G11" s="148"/>
      <c r="H11" s="151">
        <f>SUM(D11:G11)</f>
        <v>0</v>
      </c>
      <c r="I11" s="148"/>
      <c r="J11" s="148"/>
      <c r="K11" s="148"/>
      <c r="L11" s="148"/>
      <c r="M11" s="151">
        <f>SUM(I11:L11)</f>
        <v>0</v>
      </c>
      <c r="N11" s="148"/>
      <c r="O11" s="148"/>
      <c r="P11" s="148"/>
      <c r="Q11" s="148"/>
      <c r="R11" s="151">
        <f>SUM(N11:Q11)</f>
        <v>0</v>
      </c>
      <c r="S11" s="143">
        <f t="shared" si="1"/>
        <v>0</v>
      </c>
    </row>
    <row r="12" spans="1:19" x14ac:dyDescent="0.35">
      <c r="B12" s="144"/>
      <c r="C12" s="158" t="s">
        <v>365</v>
      </c>
      <c r="D12" s="158"/>
      <c r="E12" s="158"/>
      <c r="F12" s="158"/>
      <c r="G12" s="158"/>
      <c r="H12" s="146">
        <f>SUM(D12:G12)</f>
        <v>0</v>
      </c>
      <c r="I12" s="158"/>
      <c r="J12" s="158"/>
      <c r="K12" s="158"/>
      <c r="L12" s="158"/>
      <c r="M12" s="146">
        <f>SUM(I12:L12)</f>
        <v>0</v>
      </c>
      <c r="N12" s="158"/>
      <c r="O12" s="158"/>
      <c r="P12" s="158"/>
      <c r="Q12" s="158"/>
      <c r="R12" s="146">
        <f>SUM(N12:Q12)</f>
        <v>0</v>
      </c>
      <c r="S12" s="143">
        <f t="shared" si="1"/>
        <v>0</v>
      </c>
    </row>
    <row r="13" spans="1:19" x14ac:dyDescent="0.35">
      <c r="A13" s="156" t="s">
        <v>356</v>
      </c>
      <c r="B13" s="157">
        <v>23</v>
      </c>
      <c r="C13" s="156"/>
      <c r="D13" s="156">
        <f t="shared" ref="D13:R13" si="3">SUM(D9:D12)</f>
        <v>0</v>
      </c>
      <c r="E13" s="156">
        <f t="shared" si="3"/>
        <v>0</v>
      </c>
      <c r="F13" s="156">
        <f t="shared" si="3"/>
        <v>0</v>
      </c>
      <c r="G13" s="156">
        <f t="shared" si="3"/>
        <v>0</v>
      </c>
      <c r="H13" s="156">
        <f t="shared" si="3"/>
        <v>0</v>
      </c>
      <c r="I13" s="156">
        <f t="shared" si="3"/>
        <v>0</v>
      </c>
      <c r="J13" s="156">
        <f t="shared" si="3"/>
        <v>0</v>
      </c>
      <c r="K13" s="156">
        <f t="shared" si="3"/>
        <v>0</v>
      </c>
      <c r="L13" s="156">
        <f t="shared" si="3"/>
        <v>0</v>
      </c>
      <c r="M13" s="156">
        <f t="shared" si="3"/>
        <v>0</v>
      </c>
      <c r="N13" s="156">
        <f t="shared" si="3"/>
        <v>0</v>
      </c>
      <c r="O13" s="156">
        <f t="shared" si="3"/>
        <v>0</v>
      </c>
      <c r="P13" s="156">
        <f t="shared" si="3"/>
        <v>0</v>
      </c>
      <c r="Q13" s="156">
        <f t="shared" si="3"/>
        <v>0</v>
      </c>
      <c r="R13" s="156">
        <f t="shared" si="3"/>
        <v>0</v>
      </c>
      <c r="S13" s="143">
        <f t="shared" si="1"/>
        <v>0</v>
      </c>
    </row>
    <row r="14" spans="1:19" x14ac:dyDescent="0.35">
      <c r="A14" s="150" t="s">
        <v>514</v>
      </c>
      <c r="B14" s="144" t="s">
        <v>363</v>
      </c>
      <c r="C14" s="148" t="s">
        <v>344</v>
      </c>
      <c r="D14" s="148"/>
      <c r="E14" s="148"/>
      <c r="F14" s="148"/>
      <c r="G14" s="148"/>
      <c r="H14" s="151">
        <f>SUM(D14:G14)</f>
        <v>0</v>
      </c>
      <c r="I14" s="148"/>
      <c r="J14" s="148"/>
      <c r="K14" s="148"/>
      <c r="L14" s="148"/>
      <c r="M14" s="151">
        <f>SUM(I14:L14)</f>
        <v>0</v>
      </c>
      <c r="N14" s="148"/>
      <c r="O14" s="148"/>
      <c r="P14" s="148"/>
      <c r="Q14" s="148"/>
      <c r="R14" s="151">
        <f>SUM(N14:Q14)</f>
        <v>0</v>
      </c>
      <c r="S14" s="143">
        <f t="shared" si="1"/>
        <v>0</v>
      </c>
    </row>
    <row r="15" spans="1:19" x14ac:dyDescent="0.35">
      <c r="A15" s="200" t="s">
        <v>515</v>
      </c>
      <c r="B15" s="144"/>
      <c r="C15" s="153" t="s">
        <v>346</v>
      </c>
      <c r="D15" s="153"/>
      <c r="E15" s="153"/>
      <c r="F15" s="153"/>
      <c r="G15" s="153"/>
      <c r="H15" s="151">
        <f>SUM(D15:G15)</f>
        <v>0</v>
      </c>
      <c r="I15" s="153"/>
      <c r="J15" s="153"/>
      <c r="K15" s="153"/>
      <c r="L15" s="153"/>
      <c r="M15" s="151">
        <f>SUM(I15:L15)</f>
        <v>0</v>
      </c>
      <c r="N15" s="153"/>
      <c r="O15" s="153"/>
      <c r="P15" s="153"/>
      <c r="Q15" s="153"/>
      <c r="R15" s="151">
        <f>SUM(N15:Q15)</f>
        <v>0</v>
      </c>
      <c r="S15" s="143">
        <f t="shared" si="1"/>
        <v>0</v>
      </c>
    </row>
    <row r="16" spans="1:19" x14ac:dyDescent="0.35">
      <c r="A16" s="200"/>
      <c r="B16" s="144"/>
      <c r="C16" s="148" t="s">
        <v>348</v>
      </c>
      <c r="D16" s="148"/>
      <c r="E16" s="148"/>
      <c r="F16" s="148"/>
      <c r="G16" s="148"/>
      <c r="H16" s="151">
        <f>SUM(D16:G16)</f>
        <v>0</v>
      </c>
      <c r="I16" s="148"/>
      <c r="J16" s="148"/>
      <c r="K16" s="148"/>
      <c r="L16" s="148"/>
      <c r="M16" s="151">
        <f>SUM(I16:L16)</f>
        <v>0</v>
      </c>
      <c r="N16" s="148"/>
      <c r="O16" s="148"/>
      <c r="P16" s="148"/>
      <c r="Q16" s="148"/>
      <c r="R16" s="151">
        <f>SUM(N16:Q16)</f>
        <v>0</v>
      </c>
      <c r="S16" s="143">
        <f t="shared" si="1"/>
        <v>0</v>
      </c>
    </row>
    <row r="17" spans="1:19" x14ac:dyDescent="0.35">
      <c r="B17" s="144"/>
      <c r="C17" s="158" t="s">
        <v>365</v>
      </c>
      <c r="D17" s="158"/>
      <c r="E17" s="158"/>
      <c r="F17" s="158"/>
      <c r="G17" s="158"/>
      <c r="H17" s="146">
        <f>SUM(D17:G17)</f>
        <v>0</v>
      </c>
      <c r="I17" s="158"/>
      <c r="J17" s="158"/>
      <c r="K17" s="158"/>
      <c r="L17" s="158"/>
      <c r="M17" s="146">
        <f>SUM(I17:L17)</f>
        <v>0</v>
      </c>
      <c r="N17" s="158"/>
      <c r="O17" s="158"/>
      <c r="P17" s="158"/>
      <c r="Q17" s="158"/>
      <c r="R17" s="146">
        <f>SUM(N17:Q17)</f>
        <v>0</v>
      </c>
      <c r="S17" s="143">
        <f t="shared" si="1"/>
        <v>0</v>
      </c>
    </row>
    <row r="18" spans="1:19" x14ac:dyDescent="0.35">
      <c r="A18" s="156" t="s">
        <v>514</v>
      </c>
      <c r="B18" s="157" t="s">
        <v>363</v>
      </c>
      <c r="C18" s="156"/>
      <c r="D18" s="156">
        <f t="shared" ref="D18:R18" si="4">SUM(D14:D17)</f>
        <v>0</v>
      </c>
      <c r="E18" s="156">
        <f t="shared" si="4"/>
        <v>0</v>
      </c>
      <c r="F18" s="156">
        <f t="shared" si="4"/>
        <v>0</v>
      </c>
      <c r="G18" s="156">
        <f t="shared" si="4"/>
        <v>0</v>
      </c>
      <c r="H18" s="156">
        <f t="shared" si="4"/>
        <v>0</v>
      </c>
      <c r="I18" s="156">
        <f t="shared" si="4"/>
        <v>0</v>
      </c>
      <c r="J18" s="156">
        <f t="shared" si="4"/>
        <v>0</v>
      </c>
      <c r="K18" s="156">
        <f t="shared" si="4"/>
        <v>0</v>
      </c>
      <c r="L18" s="156">
        <f t="shared" si="4"/>
        <v>0</v>
      </c>
      <c r="M18" s="156">
        <f t="shared" si="4"/>
        <v>0</v>
      </c>
      <c r="N18" s="156">
        <f t="shared" si="4"/>
        <v>0</v>
      </c>
      <c r="O18" s="156">
        <f t="shared" si="4"/>
        <v>0</v>
      </c>
      <c r="P18" s="156">
        <f t="shared" si="4"/>
        <v>0</v>
      </c>
      <c r="Q18" s="156">
        <f t="shared" si="4"/>
        <v>0</v>
      </c>
      <c r="R18" s="156">
        <f t="shared" si="4"/>
        <v>0</v>
      </c>
      <c r="S18" s="143">
        <f t="shared" si="1"/>
        <v>0</v>
      </c>
    </row>
    <row r="19" spans="1:19" x14ac:dyDescent="0.35">
      <c r="A19" s="150" t="s">
        <v>366</v>
      </c>
      <c r="B19" s="144">
        <v>13</v>
      </c>
      <c r="C19" s="148" t="s">
        <v>344</v>
      </c>
      <c r="D19" s="148">
        <v>5</v>
      </c>
      <c r="E19" s="148">
        <v>1</v>
      </c>
      <c r="F19" s="148"/>
      <c r="G19" s="148"/>
      <c r="H19" s="151">
        <f>SUM(D19:G19)</f>
        <v>6</v>
      </c>
      <c r="I19" s="148">
        <v>4</v>
      </c>
      <c r="J19" s="148"/>
      <c r="K19" s="148"/>
      <c r="L19" s="148"/>
      <c r="M19" s="151">
        <f>SUM(I19:L19)</f>
        <v>4</v>
      </c>
      <c r="N19" s="148">
        <v>26</v>
      </c>
      <c r="O19" s="148"/>
      <c r="P19" s="148"/>
      <c r="Q19" s="148"/>
      <c r="R19" s="151">
        <f>SUM(N19:Q19)</f>
        <v>26</v>
      </c>
      <c r="S19" s="143">
        <f t="shared" si="1"/>
        <v>36</v>
      </c>
    </row>
    <row r="20" spans="1:19" x14ac:dyDescent="0.35">
      <c r="A20" s="201" t="s">
        <v>367</v>
      </c>
      <c r="B20" s="144"/>
      <c r="C20" s="153" t="s">
        <v>368</v>
      </c>
      <c r="D20" s="153">
        <v>9</v>
      </c>
      <c r="E20" s="153"/>
      <c r="F20" s="153"/>
      <c r="G20" s="153"/>
      <c r="H20" s="151">
        <f>SUM(D20:G20)</f>
        <v>9</v>
      </c>
      <c r="I20" s="153">
        <v>7</v>
      </c>
      <c r="J20" s="153"/>
      <c r="K20" s="153"/>
      <c r="L20" s="153"/>
      <c r="M20" s="151">
        <f>SUM(I20:L20)</f>
        <v>7</v>
      </c>
      <c r="N20" s="153">
        <v>19</v>
      </c>
      <c r="O20" s="153"/>
      <c r="P20" s="153"/>
      <c r="Q20" s="153"/>
      <c r="R20" s="151">
        <f>SUM(N20:Q20)</f>
        <v>19</v>
      </c>
      <c r="S20" s="143">
        <f t="shared" si="1"/>
        <v>35</v>
      </c>
    </row>
    <row r="21" spans="1:19" x14ac:dyDescent="0.35">
      <c r="A21" s="201"/>
      <c r="B21" s="144"/>
      <c r="C21" s="148" t="s">
        <v>348</v>
      </c>
      <c r="D21" s="148">
        <v>7</v>
      </c>
      <c r="E21" s="148"/>
      <c r="F21" s="148"/>
      <c r="G21" s="148"/>
      <c r="H21" s="151">
        <f>SUM(D21:G21)</f>
        <v>7</v>
      </c>
      <c r="I21" s="148">
        <v>7</v>
      </c>
      <c r="J21" s="148"/>
      <c r="K21" s="148"/>
      <c r="L21" s="148"/>
      <c r="M21" s="151">
        <f>SUM(I21:L21)</f>
        <v>7</v>
      </c>
      <c r="N21" s="148">
        <v>10</v>
      </c>
      <c r="O21" s="148"/>
      <c r="P21" s="148"/>
      <c r="Q21" s="148"/>
      <c r="R21" s="151">
        <f>SUM(N21:Q21)</f>
        <v>10</v>
      </c>
      <c r="S21" s="143">
        <f t="shared" si="1"/>
        <v>24</v>
      </c>
    </row>
    <row r="22" spans="1:19" x14ac:dyDescent="0.35">
      <c r="B22" s="144"/>
      <c r="C22" s="153" t="s">
        <v>365</v>
      </c>
      <c r="D22" s="153"/>
      <c r="E22" s="153"/>
      <c r="F22" s="153"/>
      <c r="G22" s="153"/>
      <c r="H22" s="151">
        <f>SUM(D22:G22)</f>
        <v>0</v>
      </c>
      <c r="I22" s="153"/>
      <c r="J22" s="153"/>
      <c r="K22" s="153"/>
      <c r="L22" s="153"/>
      <c r="M22" s="151">
        <f>SUM(I22:L22)</f>
        <v>0</v>
      </c>
      <c r="N22" s="153"/>
      <c r="O22" s="153"/>
      <c r="P22" s="153"/>
      <c r="Q22" s="153"/>
      <c r="R22" s="151">
        <f>SUM(N22:Q22)</f>
        <v>0</v>
      </c>
      <c r="S22" s="143">
        <f t="shared" si="1"/>
        <v>0</v>
      </c>
    </row>
    <row r="23" spans="1:19" x14ac:dyDescent="0.35">
      <c r="A23" s="156" t="s">
        <v>366</v>
      </c>
      <c r="B23" s="171"/>
      <c r="C23" s="156"/>
      <c r="D23" s="156">
        <f t="shared" ref="D23:R23" si="5">SUM(D19:D22)</f>
        <v>21</v>
      </c>
      <c r="E23" s="156">
        <f t="shared" si="5"/>
        <v>1</v>
      </c>
      <c r="F23" s="156">
        <f t="shared" si="5"/>
        <v>0</v>
      </c>
      <c r="G23" s="156">
        <f t="shared" si="5"/>
        <v>0</v>
      </c>
      <c r="H23" s="156">
        <f t="shared" si="5"/>
        <v>22</v>
      </c>
      <c r="I23" s="156">
        <f t="shared" si="5"/>
        <v>18</v>
      </c>
      <c r="J23" s="156">
        <f t="shared" si="5"/>
        <v>0</v>
      </c>
      <c r="K23" s="156">
        <f t="shared" si="5"/>
        <v>0</v>
      </c>
      <c r="L23" s="156">
        <f t="shared" si="5"/>
        <v>0</v>
      </c>
      <c r="M23" s="156">
        <f t="shared" si="5"/>
        <v>18</v>
      </c>
      <c r="N23" s="156">
        <f t="shared" si="5"/>
        <v>55</v>
      </c>
      <c r="O23" s="156">
        <f t="shared" si="5"/>
        <v>0</v>
      </c>
      <c r="P23" s="156">
        <f t="shared" si="5"/>
        <v>0</v>
      </c>
      <c r="Q23" s="156">
        <f t="shared" si="5"/>
        <v>0</v>
      </c>
      <c r="R23" s="156">
        <f t="shared" si="5"/>
        <v>55</v>
      </c>
      <c r="S23" s="143">
        <f t="shared" si="1"/>
        <v>95</v>
      </c>
    </row>
    <row r="24" spans="1:19" x14ac:dyDescent="0.35">
      <c r="A24" s="150" t="s">
        <v>370</v>
      </c>
      <c r="B24" s="144">
        <v>28</v>
      </c>
      <c r="C24" s="148" t="s">
        <v>344</v>
      </c>
      <c r="D24" s="148">
        <v>19</v>
      </c>
      <c r="E24" s="148"/>
      <c r="F24" s="148"/>
      <c r="G24" s="148"/>
      <c r="H24" s="151">
        <f>SUM(D24:G24)</f>
        <v>19</v>
      </c>
      <c r="I24" s="148">
        <v>11</v>
      </c>
      <c r="J24" s="148"/>
      <c r="K24" s="148"/>
      <c r="L24" s="148"/>
      <c r="M24" s="151">
        <f>SUM(I24:L24)</f>
        <v>11</v>
      </c>
      <c r="N24" s="148">
        <v>45</v>
      </c>
      <c r="O24" s="148">
        <v>3</v>
      </c>
      <c r="P24" s="148"/>
      <c r="Q24" s="148"/>
      <c r="R24" s="151">
        <f>SUM(N24:Q24)</f>
        <v>48</v>
      </c>
      <c r="S24" s="143">
        <f t="shared" si="1"/>
        <v>78</v>
      </c>
    </row>
    <row r="25" spans="1:19" x14ac:dyDescent="0.35">
      <c r="A25" s="201" t="s">
        <v>371</v>
      </c>
      <c r="B25" s="144"/>
      <c r="C25" s="153" t="s">
        <v>346</v>
      </c>
      <c r="D25" s="153">
        <v>18</v>
      </c>
      <c r="E25" s="153">
        <v>2</v>
      </c>
      <c r="F25" s="153"/>
      <c r="G25" s="153"/>
      <c r="H25" s="151">
        <f>SUM(D25:G25)</f>
        <v>20</v>
      </c>
      <c r="I25" s="153">
        <v>7</v>
      </c>
      <c r="J25" s="174"/>
      <c r="K25" s="153"/>
      <c r="L25" s="153"/>
      <c r="M25" s="151">
        <f>SUM(I25:L25)</f>
        <v>7</v>
      </c>
      <c r="N25" s="174">
        <v>47</v>
      </c>
      <c r="O25" s="174">
        <v>2</v>
      </c>
      <c r="P25" s="174">
        <v>3</v>
      </c>
      <c r="Q25" s="174"/>
      <c r="R25" s="151">
        <f>SUM(N25:Q25)</f>
        <v>52</v>
      </c>
      <c r="S25" s="143">
        <f t="shared" si="1"/>
        <v>79</v>
      </c>
    </row>
    <row r="26" spans="1:19" x14ac:dyDescent="0.35">
      <c r="A26" s="201"/>
      <c r="B26" s="144"/>
      <c r="C26" s="148" t="s">
        <v>348</v>
      </c>
      <c r="D26" s="148">
        <v>13</v>
      </c>
      <c r="E26" s="148"/>
      <c r="F26" s="148"/>
      <c r="G26" s="148"/>
      <c r="H26" s="151">
        <f>SUM(D26:G26)</f>
        <v>13</v>
      </c>
      <c r="I26" s="148">
        <v>11</v>
      </c>
      <c r="J26" s="148"/>
      <c r="K26" s="148">
        <v>1</v>
      </c>
      <c r="L26" s="148"/>
      <c r="M26" s="151">
        <f>SUM(I26:L26)</f>
        <v>12</v>
      </c>
      <c r="N26" s="148">
        <v>57</v>
      </c>
      <c r="O26" s="148">
        <v>3</v>
      </c>
      <c r="P26" s="148">
        <v>6</v>
      </c>
      <c r="Q26" s="148"/>
      <c r="R26" s="151">
        <f>SUM(N26:Q26)</f>
        <v>66</v>
      </c>
      <c r="S26" s="143">
        <f t="shared" si="1"/>
        <v>91</v>
      </c>
    </row>
    <row r="27" spans="1:19" x14ac:dyDescent="0.35">
      <c r="B27" s="144"/>
      <c r="C27" s="153" t="s">
        <v>365</v>
      </c>
      <c r="D27" s="153">
        <v>10</v>
      </c>
      <c r="E27" s="153"/>
      <c r="F27" s="153"/>
      <c r="G27" s="153"/>
      <c r="H27" s="151">
        <f>SUM(D27:G27)</f>
        <v>10</v>
      </c>
      <c r="I27" s="153">
        <v>13</v>
      </c>
      <c r="J27" s="153"/>
      <c r="K27" s="153"/>
      <c r="L27" s="153"/>
      <c r="M27" s="151">
        <f>SUM(I27:L27)</f>
        <v>13</v>
      </c>
      <c r="N27" s="153">
        <v>56</v>
      </c>
      <c r="O27" s="153">
        <v>8</v>
      </c>
      <c r="P27" s="153">
        <v>8</v>
      </c>
      <c r="Q27" s="153"/>
      <c r="R27" s="151">
        <f>SUM(N27:Q27)</f>
        <v>72</v>
      </c>
      <c r="S27" s="143">
        <f t="shared" si="1"/>
        <v>95</v>
      </c>
    </row>
    <row r="28" spans="1:19" x14ac:dyDescent="0.35">
      <c r="A28" s="156" t="s">
        <v>370</v>
      </c>
      <c r="B28" s="157">
        <v>28</v>
      </c>
      <c r="C28" s="156"/>
      <c r="D28" s="156">
        <f t="shared" ref="D28:R28" si="6">SUM(D24:D27)</f>
        <v>60</v>
      </c>
      <c r="E28" s="156">
        <f t="shared" si="6"/>
        <v>2</v>
      </c>
      <c r="F28" s="156">
        <f t="shared" si="6"/>
        <v>0</v>
      </c>
      <c r="G28" s="156">
        <f t="shared" si="6"/>
        <v>0</v>
      </c>
      <c r="H28" s="156">
        <f t="shared" si="6"/>
        <v>62</v>
      </c>
      <c r="I28" s="156">
        <f t="shared" si="6"/>
        <v>42</v>
      </c>
      <c r="J28" s="156">
        <f t="shared" si="6"/>
        <v>0</v>
      </c>
      <c r="K28" s="156">
        <f t="shared" si="6"/>
        <v>1</v>
      </c>
      <c r="L28" s="156">
        <f t="shared" si="6"/>
        <v>0</v>
      </c>
      <c r="M28" s="156">
        <f t="shared" si="6"/>
        <v>43</v>
      </c>
      <c r="N28" s="156">
        <f t="shared" si="6"/>
        <v>205</v>
      </c>
      <c r="O28" s="156">
        <f t="shared" si="6"/>
        <v>16</v>
      </c>
      <c r="P28" s="156">
        <f t="shared" si="6"/>
        <v>17</v>
      </c>
      <c r="Q28" s="156">
        <f t="shared" si="6"/>
        <v>0</v>
      </c>
      <c r="R28" s="156">
        <f t="shared" si="6"/>
        <v>238</v>
      </c>
      <c r="S28" s="143">
        <f t="shared" si="1"/>
        <v>343</v>
      </c>
    </row>
    <row r="29" spans="1:19" x14ac:dyDescent="0.35">
      <c r="A29" s="150" t="s">
        <v>372</v>
      </c>
      <c r="B29" s="144">
        <v>25</v>
      </c>
      <c r="C29" s="148" t="s">
        <v>344</v>
      </c>
      <c r="D29" s="148">
        <v>1</v>
      </c>
      <c r="E29" s="148"/>
      <c r="F29" s="148"/>
      <c r="G29" s="148"/>
      <c r="H29" s="151">
        <f>SUM(D29:G29)</f>
        <v>1</v>
      </c>
      <c r="I29" s="148">
        <v>1</v>
      </c>
      <c r="J29" s="148"/>
      <c r="K29" s="148"/>
      <c r="L29" s="148"/>
      <c r="M29" s="151">
        <f>SUM(I29:L29)</f>
        <v>1</v>
      </c>
      <c r="N29" s="148">
        <v>5</v>
      </c>
      <c r="O29" s="148"/>
      <c r="P29" s="148"/>
      <c r="Q29" s="148"/>
      <c r="R29" s="151">
        <f>SUM(N29:Q29)</f>
        <v>5</v>
      </c>
      <c r="S29" s="143">
        <f t="shared" si="1"/>
        <v>7</v>
      </c>
    </row>
    <row r="30" spans="1:19" x14ac:dyDescent="0.35">
      <c r="A30" s="202" t="s">
        <v>373</v>
      </c>
      <c r="B30" s="144"/>
      <c r="C30" s="153" t="s">
        <v>346</v>
      </c>
      <c r="D30" s="153">
        <v>4</v>
      </c>
      <c r="E30" s="153"/>
      <c r="F30" s="153"/>
      <c r="G30" s="153"/>
      <c r="H30" s="151">
        <f>SUM(D30:G30)</f>
        <v>4</v>
      </c>
      <c r="I30" s="153"/>
      <c r="J30" s="153"/>
      <c r="K30" s="153"/>
      <c r="L30" s="153"/>
      <c r="M30" s="151">
        <f>SUM(I30:L30)</f>
        <v>0</v>
      </c>
      <c r="N30" s="153">
        <v>5</v>
      </c>
      <c r="O30" s="153"/>
      <c r="P30" s="153"/>
      <c r="Q30" s="153"/>
      <c r="R30" s="151">
        <f>SUM(N30:Q30)</f>
        <v>5</v>
      </c>
      <c r="S30" s="143">
        <f t="shared" si="1"/>
        <v>9</v>
      </c>
    </row>
    <row r="31" spans="1:19" x14ac:dyDescent="0.35">
      <c r="A31" s="202"/>
      <c r="B31" s="144"/>
      <c r="C31" s="148" t="s">
        <v>348</v>
      </c>
      <c r="D31" s="148"/>
      <c r="E31" s="148"/>
      <c r="F31" s="148"/>
      <c r="G31" s="148"/>
      <c r="H31" s="151">
        <f>SUM(D31:G31)</f>
        <v>0</v>
      </c>
      <c r="I31" s="148">
        <v>1</v>
      </c>
      <c r="J31" s="148"/>
      <c r="K31" s="148"/>
      <c r="L31" s="148"/>
      <c r="M31" s="151">
        <f>SUM(I31:L31)</f>
        <v>1</v>
      </c>
      <c r="N31" s="148">
        <v>4</v>
      </c>
      <c r="O31" s="148"/>
      <c r="P31" s="148"/>
      <c r="Q31" s="148"/>
      <c r="R31" s="151">
        <f>SUM(N31:Q31)</f>
        <v>4</v>
      </c>
      <c r="S31" s="143">
        <f t="shared" si="1"/>
        <v>5</v>
      </c>
    </row>
    <row r="32" spans="1:19" x14ac:dyDescent="0.35">
      <c r="B32" s="144"/>
      <c r="C32" s="153" t="s">
        <v>365</v>
      </c>
      <c r="D32" s="153">
        <v>4</v>
      </c>
      <c r="E32" s="153"/>
      <c r="F32" s="153"/>
      <c r="G32" s="153"/>
      <c r="H32" s="151">
        <f>SUM(D32:G32)</f>
        <v>4</v>
      </c>
      <c r="I32" s="153"/>
      <c r="J32" s="153"/>
      <c r="K32" s="153"/>
      <c r="L32" s="153"/>
      <c r="M32" s="151">
        <f>SUM(I32:L32)</f>
        <v>0</v>
      </c>
      <c r="N32" s="153">
        <v>2</v>
      </c>
      <c r="O32" s="153"/>
      <c r="P32" s="153"/>
      <c r="Q32" s="153"/>
      <c r="R32" s="151">
        <f>SUM(N32:Q32)</f>
        <v>2</v>
      </c>
      <c r="S32" s="143">
        <f t="shared" si="1"/>
        <v>6</v>
      </c>
    </row>
    <row r="33" spans="1:19" x14ac:dyDescent="0.35">
      <c r="A33" s="156" t="s">
        <v>372</v>
      </c>
      <c r="B33" s="157">
        <v>25</v>
      </c>
      <c r="C33" s="156"/>
      <c r="D33" s="156">
        <f>SUM(D29:D32)</f>
        <v>9</v>
      </c>
      <c r="E33" s="156">
        <f t="shared" ref="E33:R33" si="7">SUM(E29:E32)</f>
        <v>0</v>
      </c>
      <c r="F33" s="156">
        <f t="shared" si="7"/>
        <v>0</v>
      </c>
      <c r="G33" s="156">
        <f t="shared" si="7"/>
        <v>0</v>
      </c>
      <c r="H33" s="156">
        <f t="shared" si="7"/>
        <v>9</v>
      </c>
      <c r="I33" s="156">
        <f t="shared" si="7"/>
        <v>2</v>
      </c>
      <c r="J33" s="156">
        <f t="shared" si="7"/>
        <v>0</v>
      </c>
      <c r="K33" s="156">
        <f t="shared" si="7"/>
        <v>0</v>
      </c>
      <c r="L33" s="156">
        <f t="shared" si="7"/>
        <v>0</v>
      </c>
      <c r="M33" s="156">
        <f t="shared" si="7"/>
        <v>2</v>
      </c>
      <c r="N33" s="156">
        <f t="shared" si="7"/>
        <v>16</v>
      </c>
      <c r="O33" s="156">
        <f t="shared" si="7"/>
        <v>0</v>
      </c>
      <c r="P33" s="156">
        <f t="shared" si="7"/>
        <v>0</v>
      </c>
      <c r="Q33" s="156">
        <f t="shared" si="7"/>
        <v>0</v>
      </c>
      <c r="R33" s="156">
        <f t="shared" si="7"/>
        <v>16</v>
      </c>
      <c r="S33" s="143">
        <f t="shared" si="1"/>
        <v>27</v>
      </c>
    </row>
    <row r="34" spans="1:19" x14ac:dyDescent="0.35">
      <c r="A34" s="150" t="s">
        <v>374</v>
      </c>
      <c r="B34" s="144" t="s">
        <v>375</v>
      </c>
      <c r="C34" s="148" t="s">
        <v>344</v>
      </c>
      <c r="D34" s="148">
        <v>5</v>
      </c>
      <c r="E34" s="148">
        <v>2</v>
      </c>
      <c r="F34" s="148"/>
      <c r="G34" s="148"/>
      <c r="H34" s="151">
        <f>SUM(D34:G34)</f>
        <v>7</v>
      </c>
      <c r="I34" s="148">
        <v>7</v>
      </c>
      <c r="J34" s="148"/>
      <c r="K34" s="148"/>
      <c r="L34" s="148"/>
      <c r="M34" s="151">
        <f>SUM(I34:L34)</f>
        <v>7</v>
      </c>
      <c r="N34" s="148">
        <v>9</v>
      </c>
      <c r="O34" s="148">
        <v>2</v>
      </c>
      <c r="P34" s="148"/>
      <c r="Q34" s="148"/>
      <c r="R34" s="151">
        <f>SUM(N34:Q34)</f>
        <v>11</v>
      </c>
      <c r="S34" s="143">
        <f t="shared" si="1"/>
        <v>25</v>
      </c>
    </row>
    <row r="35" spans="1:19" x14ac:dyDescent="0.35">
      <c r="A35" s="203" t="s">
        <v>376</v>
      </c>
      <c r="B35" s="144"/>
      <c r="C35" s="153" t="s">
        <v>346</v>
      </c>
      <c r="D35" s="153">
        <v>4</v>
      </c>
      <c r="E35" s="153">
        <v>1</v>
      </c>
      <c r="F35" s="153"/>
      <c r="G35" s="153"/>
      <c r="H35" s="151">
        <f>SUM(D35:G35)</f>
        <v>5</v>
      </c>
      <c r="I35" s="153">
        <v>3</v>
      </c>
      <c r="J35" s="153"/>
      <c r="K35" s="153"/>
      <c r="L35" s="153"/>
      <c r="M35" s="151">
        <f>SUM(I35:L35)</f>
        <v>3</v>
      </c>
      <c r="N35" s="153">
        <v>12</v>
      </c>
      <c r="O35" s="153">
        <v>1</v>
      </c>
      <c r="P35" s="153"/>
      <c r="Q35" s="153"/>
      <c r="R35" s="151">
        <f>SUM(N35:Q35)</f>
        <v>13</v>
      </c>
      <c r="S35" s="143">
        <f t="shared" si="1"/>
        <v>21</v>
      </c>
    </row>
    <row r="36" spans="1:19" x14ac:dyDescent="0.35">
      <c r="A36" s="203"/>
      <c r="B36" s="144"/>
      <c r="C36" s="148" t="s">
        <v>348</v>
      </c>
      <c r="D36" s="148">
        <v>1</v>
      </c>
      <c r="E36" s="148">
        <v>1</v>
      </c>
      <c r="F36" s="148"/>
      <c r="G36" s="148"/>
      <c r="H36" s="151">
        <f>SUM(D36:G36)</f>
        <v>2</v>
      </c>
      <c r="I36" s="148">
        <v>3</v>
      </c>
      <c r="J36" s="148"/>
      <c r="K36" s="148"/>
      <c r="L36" s="148"/>
      <c r="M36" s="151">
        <f>SUM(I36:L36)</f>
        <v>3</v>
      </c>
      <c r="N36" s="148">
        <v>16</v>
      </c>
      <c r="O36" s="148">
        <v>2</v>
      </c>
      <c r="P36" s="148"/>
      <c r="Q36" s="148"/>
      <c r="R36" s="151">
        <f>SUM(N36:Q36)</f>
        <v>18</v>
      </c>
      <c r="S36" s="143">
        <f t="shared" si="1"/>
        <v>23</v>
      </c>
    </row>
    <row r="37" spans="1:19" x14ac:dyDescent="0.35">
      <c r="B37" s="144"/>
      <c r="C37" s="153" t="s">
        <v>365</v>
      </c>
      <c r="D37" s="153"/>
      <c r="E37" s="153"/>
      <c r="F37" s="153"/>
      <c r="G37" s="153"/>
      <c r="H37" s="151">
        <f>SUM(D37:G37)</f>
        <v>0</v>
      </c>
      <c r="I37" s="153"/>
      <c r="J37" s="153"/>
      <c r="K37" s="153"/>
      <c r="L37" s="153"/>
      <c r="M37" s="151">
        <f>SUM(I37:L37)</f>
        <v>0</v>
      </c>
      <c r="N37" s="153"/>
      <c r="O37" s="153"/>
      <c r="P37" s="153"/>
      <c r="Q37" s="153"/>
      <c r="R37" s="151">
        <f>SUM(N37:Q37)</f>
        <v>0</v>
      </c>
      <c r="S37" s="143">
        <f t="shared" si="1"/>
        <v>0</v>
      </c>
    </row>
    <row r="38" spans="1:19" x14ac:dyDescent="0.35">
      <c r="A38" s="156" t="s">
        <v>374</v>
      </c>
      <c r="B38" s="157" t="s">
        <v>375</v>
      </c>
      <c r="C38" s="156"/>
      <c r="D38" s="156">
        <f>SUM(D34:D37)</f>
        <v>10</v>
      </c>
      <c r="E38" s="156">
        <f t="shared" ref="E38:R38" si="8">SUM(E34:E37)</f>
        <v>4</v>
      </c>
      <c r="F38" s="156">
        <f t="shared" si="8"/>
        <v>0</v>
      </c>
      <c r="G38" s="156">
        <f t="shared" si="8"/>
        <v>0</v>
      </c>
      <c r="H38" s="156">
        <f t="shared" si="8"/>
        <v>14</v>
      </c>
      <c r="I38" s="156">
        <f t="shared" si="8"/>
        <v>13</v>
      </c>
      <c r="J38" s="156">
        <f t="shared" si="8"/>
        <v>0</v>
      </c>
      <c r="K38" s="156">
        <f t="shared" si="8"/>
        <v>0</v>
      </c>
      <c r="L38" s="156">
        <f t="shared" si="8"/>
        <v>0</v>
      </c>
      <c r="M38" s="156">
        <f t="shared" si="8"/>
        <v>13</v>
      </c>
      <c r="N38" s="156">
        <f t="shared" si="8"/>
        <v>37</v>
      </c>
      <c r="O38" s="156">
        <f t="shared" si="8"/>
        <v>5</v>
      </c>
      <c r="P38" s="156">
        <f t="shared" si="8"/>
        <v>0</v>
      </c>
      <c r="Q38" s="156">
        <f t="shared" si="8"/>
        <v>0</v>
      </c>
      <c r="R38" s="156">
        <f t="shared" si="8"/>
        <v>42</v>
      </c>
      <c r="S38" s="143">
        <f t="shared" si="1"/>
        <v>69</v>
      </c>
    </row>
    <row r="39" spans="1:19" x14ac:dyDescent="0.35">
      <c r="A39" s="150" t="s">
        <v>377</v>
      </c>
      <c r="B39" s="144">
        <v>25</v>
      </c>
      <c r="C39" s="148" t="s">
        <v>344</v>
      </c>
      <c r="D39" s="148"/>
      <c r="E39" s="148"/>
      <c r="F39" s="148"/>
      <c r="G39" s="148"/>
      <c r="H39" s="151">
        <f>SUM(D39:G39)</f>
        <v>0</v>
      </c>
      <c r="I39" s="148"/>
      <c r="J39" s="148"/>
      <c r="K39" s="148"/>
      <c r="L39" s="148"/>
      <c r="M39" s="151">
        <f>SUM(I39:L39)</f>
        <v>0</v>
      </c>
      <c r="N39" s="148">
        <v>5</v>
      </c>
      <c r="O39" s="148"/>
      <c r="P39" s="148"/>
      <c r="Q39" s="148"/>
      <c r="R39" s="151">
        <f>SUM(N39:Q39)</f>
        <v>5</v>
      </c>
      <c r="S39" s="143">
        <f t="shared" si="1"/>
        <v>5</v>
      </c>
    </row>
    <row r="40" spans="1:19" x14ac:dyDescent="0.35">
      <c r="A40" s="203" t="s">
        <v>378</v>
      </c>
      <c r="B40" s="144"/>
      <c r="C40" s="153" t="s">
        <v>346</v>
      </c>
      <c r="D40" s="153">
        <v>1</v>
      </c>
      <c r="E40" s="153"/>
      <c r="F40" s="153"/>
      <c r="G40" s="153"/>
      <c r="H40" s="151">
        <f>SUM(D40:G40)</f>
        <v>1</v>
      </c>
      <c r="I40" s="153"/>
      <c r="J40" s="153"/>
      <c r="K40" s="153"/>
      <c r="L40" s="153"/>
      <c r="M40" s="151">
        <f>SUM(I40:L40)</f>
        <v>0</v>
      </c>
      <c r="N40" s="153">
        <v>5</v>
      </c>
      <c r="O40" s="153"/>
      <c r="P40" s="153"/>
      <c r="Q40" s="153"/>
      <c r="R40" s="151">
        <f>SUM(N40:Q40)</f>
        <v>5</v>
      </c>
      <c r="S40" s="143">
        <f t="shared" si="1"/>
        <v>6</v>
      </c>
    </row>
    <row r="41" spans="1:19" x14ac:dyDescent="0.35">
      <c r="A41" s="203"/>
      <c r="B41" s="144"/>
      <c r="C41" s="148" t="s">
        <v>348</v>
      </c>
      <c r="D41" s="148">
        <v>3</v>
      </c>
      <c r="E41" s="148"/>
      <c r="F41" s="148"/>
      <c r="G41" s="148"/>
      <c r="H41" s="151">
        <f>SUM(D41:G41)</f>
        <v>3</v>
      </c>
      <c r="I41" s="148"/>
      <c r="J41" s="148"/>
      <c r="K41" s="148"/>
      <c r="L41" s="148"/>
      <c r="M41" s="151">
        <f>SUM(I41:L41)</f>
        <v>0</v>
      </c>
      <c r="N41" s="148">
        <v>3</v>
      </c>
      <c r="O41" s="148"/>
      <c r="P41" s="148"/>
      <c r="Q41" s="148"/>
      <c r="R41" s="151">
        <f>SUM(N41:Q41)</f>
        <v>3</v>
      </c>
      <c r="S41" s="143">
        <f t="shared" si="1"/>
        <v>6</v>
      </c>
    </row>
    <row r="42" spans="1:19" x14ac:dyDescent="0.35">
      <c r="B42" s="144"/>
      <c r="C42" s="153" t="s">
        <v>365</v>
      </c>
      <c r="D42" s="153"/>
      <c r="E42" s="153"/>
      <c r="F42" s="153"/>
      <c r="G42" s="153"/>
      <c r="H42" s="151">
        <f>SUM(D42:G42)</f>
        <v>0</v>
      </c>
      <c r="I42" s="153"/>
      <c r="J42" s="153"/>
      <c r="K42" s="153"/>
      <c r="L42" s="153"/>
      <c r="M42" s="151">
        <f>SUM(I42:L42)</f>
        <v>0</v>
      </c>
      <c r="N42" s="153"/>
      <c r="O42" s="153"/>
      <c r="P42" s="153"/>
      <c r="Q42" s="153"/>
      <c r="R42" s="151">
        <f>SUM(N42:Q42)</f>
        <v>0</v>
      </c>
      <c r="S42" s="143">
        <f t="shared" si="1"/>
        <v>0</v>
      </c>
    </row>
    <row r="43" spans="1:19" x14ac:dyDescent="0.35">
      <c r="A43" s="156" t="s">
        <v>379</v>
      </c>
      <c r="B43" s="157">
        <v>25</v>
      </c>
      <c r="C43" s="156"/>
      <c r="D43" s="156">
        <f t="shared" ref="D43:R43" si="9">SUM(D39:D42)</f>
        <v>4</v>
      </c>
      <c r="E43" s="156">
        <f t="shared" si="9"/>
        <v>0</v>
      </c>
      <c r="F43" s="156">
        <f t="shared" si="9"/>
        <v>0</v>
      </c>
      <c r="G43" s="156">
        <f t="shared" si="9"/>
        <v>0</v>
      </c>
      <c r="H43" s="156">
        <f t="shared" si="9"/>
        <v>4</v>
      </c>
      <c r="I43" s="156">
        <f t="shared" si="9"/>
        <v>0</v>
      </c>
      <c r="J43" s="156">
        <f t="shared" si="9"/>
        <v>0</v>
      </c>
      <c r="K43" s="156">
        <f t="shared" si="9"/>
        <v>0</v>
      </c>
      <c r="L43" s="156">
        <f t="shared" si="9"/>
        <v>0</v>
      </c>
      <c r="M43" s="156">
        <f t="shared" si="9"/>
        <v>0</v>
      </c>
      <c r="N43" s="156">
        <f t="shared" si="9"/>
        <v>13</v>
      </c>
      <c r="O43" s="156">
        <f t="shared" si="9"/>
        <v>0</v>
      </c>
      <c r="P43" s="156">
        <f t="shared" si="9"/>
        <v>0</v>
      </c>
      <c r="Q43" s="156">
        <f t="shared" si="9"/>
        <v>0</v>
      </c>
      <c r="R43" s="156">
        <f t="shared" si="9"/>
        <v>13</v>
      </c>
      <c r="S43" s="143">
        <f t="shared" si="1"/>
        <v>17</v>
      </c>
    </row>
    <row r="44" spans="1:19" x14ac:dyDescent="0.35">
      <c r="A44" s="150" t="s">
        <v>516</v>
      </c>
      <c r="B44" s="144" t="s">
        <v>381</v>
      </c>
      <c r="C44" s="148" t="s">
        <v>344</v>
      </c>
      <c r="D44" s="148"/>
      <c r="E44" s="148"/>
      <c r="F44" s="148"/>
      <c r="G44" s="148"/>
      <c r="H44" s="151">
        <f>SUM(D44:G44)</f>
        <v>0</v>
      </c>
      <c r="I44" s="148"/>
      <c r="J44" s="148"/>
      <c r="K44" s="148"/>
      <c r="L44" s="148"/>
      <c r="M44" s="151">
        <f>SUM(I44:L44)</f>
        <v>0</v>
      </c>
      <c r="N44" s="148"/>
      <c r="O44" s="148"/>
      <c r="P44" s="148"/>
      <c r="Q44" s="148"/>
      <c r="R44" s="151">
        <f>SUM(N44:Q44)</f>
        <v>0</v>
      </c>
      <c r="S44" s="143">
        <f t="shared" si="1"/>
        <v>0</v>
      </c>
    </row>
    <row r="45" spans="1:19" x14ac:dyDescent="0.35">
      <c r="A45" s="199" t="s">
        <v>382</v>
      </c>
      <c r="B45" s="144"/>
      <c r="C45" s="153" t="s">
        <v>346</v>
      </c>
      <c r="D45" s="153"/>
      <c r="E45" s="153"/>
      <c r="F45" s="153"/>
      <c r="G45" s="153"/>
      <c r="H45" s="151">
        <f>SUM(D45:G45)</f>
        <v>0</v>
      </c>
      <c r="I45" s="153"/>
      <c r="J45" s="153"/>
      <c r="K45" s="153"/>
      <c r="L45" s="153"/>
      <c r="M45" s="151">
        <f>SUM(I45:L45)</f>
        <v>0</v>
      </c>
      <c r="N45" s="153"/>
      <c r="O45" s="153"/>
      <c r="P45" s="153"/>
      <c r="Q45" s="153"/>
      <c r="R45" s="151">
        <f>SUM(N45:Q45)</f>
        <v>0</v>
      </c>
      <c r="S45" s="143">
        <f t="shared" si="1"/>
        <v>0</v>
      </c>
    </row>
    <row r="46" spans="1:19" x14ac:dyDescent="0.35">
      <c r="A46" s="199"/>
      <c r="B46" s="144"/>
      <c r="C46" s="148" t="s">
        <v>348</v>
      </c>
      <c r="D46" s="148"/>
      <c r="E46" s="148"/>
      <c r="F46" s="148"/>
      <c r="G46" s="148"/>
      <c r="H46" s="151">
        <f>SUM(D46:G46)</f>
        <v>0</v>
      </c>
      <c r="I46" s="148"/>
      <c r="J46" s="148"/>
      <c r="K46" s="148"/>
      <c r="L46" s="148"/>
      <c r="M46" s="151">
        <f>SUM(I46:L46)</f>
        <v>0</v>
      </c>
      <c r="N46" s="148"/>
      <c r="O46" s="148"/>
      <c r="P46" s="148"/>
      <c r="Q46" s="148"/>
      <c r="R46" s="151">
        <f>SUM(N46:Q46)</f>
        <v>0</v>
      </c>
      <c r="S46" s="143">
        <f t="shared" si="1"/>
        <v>0</v>
      </c>
    </row>
    <row r="47" spans="1:19" x14ac:dyDescent="0.35">
      <c r="B47" s="144"/>
      <c r="C47" s="153" t="s">
        <v>365</v>
      </c>
      <c r="D47" s="153"/>
      <c r="E47" s="153"/>
      <c r="F47" s="153"/>
      <c r="G47" s="153"/>
      <c r="H47" s="151">
        <f>SUM(D47:G47)</f>
        <v>0</v>
      </c>
      <c r="I47" s="153"/>
      <c r="J47" s="153"/>
      <c r="K47" s="153"/>
      <c r="L47" s="153"/>
      <c r="M47" s="151">
        <f>SUM(I47:L47)</f>
        <v>0</v>
      </c>
      <c r="N47" s="153"/>
      <c r="O47" s="153"/>
      <c r="P47" s="153"/>
      <c r="Q47" s="153"/>
      <c r="R47" s="151">
        <f>SUM(N47:Q47)</f>
        <v>0</v>
      </c>
      <c r="S47" s="143">
        <f t="shared" si="1"/>
        <v>0</v>
      </c>
    </row>
    <row r="48" spans="1:19" x14ac:dyDescent="0.35">
      <c r="A48" s="156" t="s">
        <v>516</v>
      </c>
      <c r="B48" s="157" t="s">
        <v>381</v>
      </c>
      <c r="C48" s="156"/>
      <c r="D48" s="156">
        <f t="shared" ref="D48:R48" si="10">SUM(D44:D47)</f>
        <v>0</v>
      </c>
      <c r="E48" s="156">
        <f t="shared" si="10"/>
        <v>0</v>
      </c>
      <c r="F48" s="156">
        <f t="shared" si="10"/>
        <v>0</v>
      </c>
      <c r="G48" s="156">
        <f t="shared" si="10"/>
        <v>0</v>
      </c>
      <c r="H48" s="156">
        <f t="shared" si="10"/>
        <v>0</v>
      </c>
      <c r="I48" s="156">
        <f t="shared" si="10"/>
        <v>0</v>
      </c>
      <c r="J48" s="156">
        <f t="shared" si="10"/>
        <v>0</v>
      </c>
      <c r="K48" s="156">
        <f t="shared" si="10"/>
        <v>0</v>
      </c>
      <c r="L48" s="156">
        <f t="shared" si="10"/>
        <v>0</v>
      </c>
      <c r="M48" s="156">
        <f t="shared" si="10"/>
        <v>0</v>
      </c>
      <c r="N48" s="156">
        <f t="shared" si="10"/>
        <v>0</v>
      </c>
      <c r="O48" s="156">
        <f t="shared" si="10"/>
        <v>0</v>
      </c>
      <c r="P48" s="156">
        <f t="shared" si="10"/>
        <v>0</v>
      </c>
      <c r="Q48" s="156">
        <f t="shared" si="10"/>
        <v>0</v>
      </c>
      <c r="R48" s="156">
        <f t="shared" si="10"/>
        <v>0</v>
      </c>
      <c r="S48" s="143">
        <f t="shared" si="1"/>
        <v>0</v>
      </c>
    </row>
    <row r="49" spans="1:19" x14ac:dyDescent="0.35">
      <c r="A49" s="150" t="s">
        <v>383</v>
      </c>
      <c r="B49" s="144">
        <v>25</v>
      </c>
      <c r="C49" s="148" t="s">
        <v>344</v>
      </c>
      <c r="D49" s="148"/>
      <c r="E49" s="148"/>
      <c r="F49" s="148"/>
      <c r="G49" s="148"/>
      <c r="H49" s="151">
        <f>SUM(D49:G49)</f>
        <v>0</v>
      </c>
      <c r="I49" s="148"/>
      <c r="J49" s="148"/>
      <c r="K49" s="148"/>
      <c r="L49" s="148"/>
      <c r="M49" s="151">
        <f>SUM(I49:L49)</f>
        <v>0</v>
      </c>
      <c r="N49" s="148"/>
      <c r="O49" s="148"/>
      <c r="P49" s="148"/>
      <c r="Q49" s="148"/>
      <c r="R49" s="151">
        <f>SUM(N49:Q49)</f>
        <v>0</v>
      </c>
      <c r="S49" s="143">
        <f t="shared" si="1"/>
        <v>0</v>
      </c>
    </row>
    <row r="50" spans="1:19" x14ac:dyDescent="0.35">
      <c r="A50" s="203" t="s">
        <v>384</v>
      </c>
      <c r="B50" s="144"/>
      <c r="C50" s="153" t="s">
        <v>346</v>
      </c>
      <c r="D50" s="153"/>
      <c r="E50" s="153"/>
      <c r="F50" s="153"/>
      <c r="G50" s="153"/>
      <c r="H50" s="151">
        <f>SUM(D50:G50)</f>
        <v>0</v>
      </c>
      <c r="I50" s="153"/>
      <c r="J50" s="153"/>
      <c r="K50" s="153"/>
      <c r="L50" s="153"/>
      <c r="M50" s="151">
        <f>SUM(I50:L50)</f>
        <v>0</v>
      </c>
      <c r="N50" s="153"/>
      <c r="O50" s="153"/>
      <c r="P50" s="153"/>
      <c r="Q50" s="153"/>
      <c r="R50" s="151">
        <f>SUM(N50:Q50)</f>
        <v>0</v>
      </c>
      <c r="S50" s="143">
        <f t="shared" si="1"/>
        <v>0</v>
      </c>
    </row>
    <row r="51" spans="1:19" x14ac:dyDescent="0.35">
      <c r="A51" s="203"/>
      <c r="B51" s="144"/>
      <c r="C51" s="148" t="s">
        <v>348</v>
      </c>
      <c r="D51" s="148"/>
      <c r="E51" s="148"/>
      <c r="F51" s="148"/>
      <c r="G51" s="148"/>
      <c r="H51" s="151">
        <f>SUM(D51:G51)</f>
        <v>0</v>
      </c>
      <c r="I51" s="148"/>
      <c r="J51" s="148"/>
      <c r="K51" s="148"/>
      <c r="L51" s="148"/>
      <c r="M51" s="151">
        <f>SUM(I51:L51)</f>
        <v>0</v>
      </c>
      <c r="N51" s="148"/>
      <c r="O51" s="148"/>
      <c r="P51" s="148"/>
      <c r="Q51" s="148"/>
      <c r="R51" s="151">
        <f>SUM(N51:Q51)</f>
        <v>0</v>
      </c>
      <c r="S51" s="143">
        <f t="shared" si="1"/>
        <v>0</v>
      </c>
    </row>
    <row r="52" spans="1:19" x14ac:dyDescent="0.35">
      <c r="B52" s="144"/>
      <c r="C52" s="153" t="s">
        <v>365</v>
      </c>
      <c r="D52" s="153"/>
      <c r="E52" s="153"/>
      <c r="F52" s="153"/>
      <c r="G52" s="153"/>
      <c r="H52" s="151">
        <f>SUM(D52:G52)</f>
        <v>0</v>
      </c>
      <c r="I52" s="153"/>
      <c r="J52" s="153"/>
      <c r="K52" s="153"/>
      <c r="L52" s="153"/>
      <c r="M52" s="151">
        <f>SUM(I52:L52)</f>
        <v>0</v>
      </c>
      <c r="N52" s="153"/>
      <c r="O52" s="153"/>
      <c r="P52" s="153"/>
      <c r="Q52" s="153"/>
      <c r="R52" s="151">
        <f>SUM(N52:Q52)</f>
        <v>0</v>
      </c>
      <c r="S52" s="143">
        <f t="shared" si="1"/>
        <v>0</v>
      </c>
    </row>
    <row r="53" spans="1:19" x14ac:dyDescent="0.35">
      <c r="A53" s="156" t="s">
        <v>385</v>
      </c>
      <c r="B53" s="157">
        <v>25</v>
      </c>
      <c r="C53" s="156"/>
      <c r="D53" s="156">
        <f t="shared" ref="D53:R53" si="11">SUM(D49:D52)</f>
        <v>0</v>
      </c>
      <c r="E53" s="156">
        <f t="shared" si="11"/>
        <v>0</v>
      </c>
      <c r="F53" s="156">
        <f t="shared" si="11"/>
        <v>0</v>
      </c>
      <c r="G53" s="156">
        <f t="shared" si="11"/>
        <v>0</v>
      </c>
      <c r="H53" s="156">
        <f t="shared" si="11"/>
        <v>0</v>
      </c>
      <c r="I53" s="156">
        <f t="shared" si="11"/>
        <v>0</v>
      </c>
      <c r="J53" s="156">
        <f t="shared" si="11"/>
        <v>0</v>
      </c>
      <c r="K53" s="156">
        <f t="shared" si="11"/>
        <v>0</v>
      </c>
      <c r="L53" s="156">
        <f t="shared" si="11"/>
        <v>0</v>
      </c>
      <c r="M53" s="156">
        <f t="shared" si="11"/>
        <v>0</v>
      </c>
      <c r="N53" s="156">
        <f t="shared" si="11"/>
        <v>0</v>
      </c>
      <c r="O53" s="156">
        <f t="shared" si="11"/>
        <v>0</v>
      </c>
      <c r="P53" s="156">
        <f t="shared" si="11"/>
        <v>0</v>
      </c>
      <c r="Q53" s="156">
        <f t="shared" si="11"/>
        <v>0</v>
      </c>
      <c r="R53" s="156">
        <f t="shared" si="11"/>
        <v>0</v>
      </c>
      <c r="S53" s="143">
        <f t="shared" si="1"/>
        <v>0</v>
      </c>
    </row>
    <row r="54" spans="1:19" x14ac:dyDescent="0.35">
      <c r="A54" s="150" t="s">
        <v>386</v>
      </c>
      <c r="B54" s="144" t="s">
        <v>387</v>
      </c>
      <c r="C54" s="148" t="s">
        <v>344</v>
      </c>
      <c r="D54" s="148"/>
      <c r="E54" s="148"/>
      <c r="F54" s="148"/>
      <c r="G54" s="148"/>
      <c r="H54" s="151">
        <f>SUM(D54:G54)</f>
        <v>0</v>
      </c>
      <c r="I54" s="148">
        <v>4</v>
      </c>
      <c r="J54" s="148"/>
      <c r="K54" s="148"/>
      <c r="L54" s="148"/>
      <c r="M54" s="151">
        <f>SUM(I54:L54)</f>
        <v>4</v>
      </c>
      <c r="N54" s="148">
        <v>9</v>
      </c>
      <c r="O54" s="148"/>
      <c r="P54" s="148"/>
      <c r="Q54" s="148"/>
      <c r="R54" s="151">
        <f>SUM(N54:Q54)</f>
        <v>9</v>
      </c>
      <c r="S54" s="143">
        <f>SUM(H54,M54,R54)</f>
        <v>13</v>
      </c>
    </row>
    <row r="55" spans="1:19" x14ac:dyDescent="0.35">
      <c r="A55" s="203" t="s">
        <v>388</v>
      </c>
      <c r="B55" s="144"/>
      <c r="C55" s="153" t="s">
        <v>346</v>
      </c>
      <c r="D55" s="153"/>
      <c r="E55" s="153"/>
      <c r="F55" s="153"/>
      <c r="G55" s="153"/>
      <c r="H55" s="151">
        <f>SUM(D55:G55)</f>
        <v>0</v>
      </c>
      <c r="I55" s="153"/>
      <c r="J55" s="153"/>
      <c r="K55" s="153"/>
      <c r="L55" s="153"/>
      <c r="M55" s="151">
        <f>SUM(I55:L55)</f>
        <v>0</v>
      </c>
      <c r="N55" s="153"/>
      <c r="O55" s="153"/>
      <c r="P55" s="153"/>
      <c r="Q55" s="153"/>
      <c r="R55" s="151">
        <f>SUM(N55:Q55)</f>
        <v>0</v>
      </c>
      <c r="S55" s="143">
        <f>SUM(H55,M55,R55)</f>
        <v>0</v>
      </c>
    </row>
    <row r="56" spans="1:19" x14ac:dyDescent="0.35">
      <c r="A56" s="203"/>
      <c r="B56" s="144"/>
      <c r="C56" s="148" t="s">
        <v>348</v>
      </c>
      <c r="D56" s="148"/>
      <c r="E56" s="148"/>
      <c r="F56" s="148"/>
      <c r="G56" s="148"/>
      <c r="H56" s="151">
        <f>SUM(D56:G56)</f>
        <v>0</v>
      </c>
      <c r="I56" s="148"/>
      <c r="J56" s="148"/>
      <c r="K56" s="148"/>
      <c r="L56" s="148"/>
      <c r="M56" s="151">
        <f>SUM(I56:L56)</f>
        <v>0</v>
      </c>
      <c r="N56" s="148"/>
      <c r="O56" s="148"/>
      <c r="P56" s="148"/>
      <c r="Q56" s="148"/>
      <c r="R56" s="151">
        <f>SUM(N56:Q56)</f>
        <v>0</v>
      </c>
      <c r="S56" s="143">
        <f>SUM(H56,M56,R56)</f>
        <v>0</v>
      </c>
    </row>
    <row r="57" spans="1:19" x14ac:dyDescent="0.35">
      <c r="B57" s="144"/>
      <c r="C57" s="153" t="s">
        <v>365</v>
      </c>
      <c r="D57" s="153"/>
      <c r="E57" s="153"/>
      <c r="F57" s="153"/>
      <c r="G57" s="153"/>
      <c r="H57" s="151">
        <f>SUM(D57:G57)</f>
        <v>0</v>
      </c>
      <c r="I57" s="153"/>
      <c r="J57" s="153"/>
      <c r="K57" s="153"/>
      <c r="L57" s="153"/>
      <c r="M57" s="151">
        <f>SUM(I57:L57)</f>
        <v>0</v>
      </c>
      <c r="N57" s="153"/>
      <c r="O57" s="153"/>
      <c r="P57" s="153"/>
      <c r="Q57" s="153"/>
      <c r="R57" s="151">
        <f>SUM(N57:Q57)</f>
        <v>0</v>
      </c>
      <c r="S57" s="143">
        <f>SUM(H57,M57,R57)</f>
        <v>0</v>
      </c>
    </row>
    <row r="58" spans="1:19" x14ac:dyDescent="0.35">
      <c r="A58" s="156" t="s">
        <v>386</v>
      </c>
      <c r="B58" s="157" t="s">
        <v>387</v>
      </c>
      <c r="C58" s="156"/>
      <c r="D58" s="156">
        <f t="shared" ref="D58:R58" si="12">SUM(D54:D57)</f>
        <v>0</v>
      </c>
      <c r="E58" s="156">
        <f t="shared" si="12"/>
        <v>0</v>
      </c>
      <c r="F58" s="156">
        <f t="shared" si="12"/>
        <v>0</v>
      </c>
      <c r="G58" s="156">
        <f t="shared" si="12"/>
        <v>0</v>
      </c>
      <c r="H58" s="156">
        <f t="shared" si="12"/>
        <v>0</v>
      </c>
      <c r="I58" s="156">
        <f t="shared" si="12"/>
        <v>4</v>
      </c>
      <c r="J58" s="156">
        <f t="shared" si="12"/>
        <v>0</v>
      </c>
      <c r="K58" s="156">
        <f t="shared" si="12"/>
        <v>0</v>
      </c>
      <c r="L58" s="156">
        <f t="shared" si="12"/>
        <v>0</v>
      </c>
      <c r="M58" s="156">
        <f t="shared" si="12"/>
        <v>4</v>
      </c>
      <c r="N58" s="156">
        <f t="shared" si="12"/>
        <v>9</v>
      </c>
      <c r="O58" s="156">
        <f t="shared" si="12"/>
        <v>0</v>
      </c>
      <c r="P58" s="156">
        <f t="shared" si="12"/>
        <v>0</v>
      </c>
      <c r="Q58" s="156">
        <f t="shared" si="12"/>
        <v>0</v>
      </c>
      <c r="R58" s="156">
        <f t="shared" si="12"/>
        <v>9</v>
      </c>
      <c r="S58" s="143">
        <f>SUM(H58,M58,R58)</f>
        <v>13</v>
      </c>
    </row>
    <row r="59" spans="1:19" x14ac:dyDescent="0.35">
      <c r="A59" s="150" t="s">
        <v>389</v>
      </c>
      <c r="B59" s="144">
        <v>30</v>
      </c>
      <c r="C59" s="148" t="s">
        <v>344</v>
      </c>
      <c r="D59" s="148"/>
      <c r="E59" s="148"/>
      <c r="F59" s="148"/>
      <c r="G59" s="148"/>
      <c r="H59" s="151">
        <f>SUM(D59:G59)</f>
        <v>0</v>
      </c>
      <c r="I59" s="148"/>
      <c r="J59" s="148"/>
      <c r="K59" s="148"/>
      <c r="L59" s="148"/>
      <c r="M59" s="151">
        <f>SUM(I59:L59)</f>
        <v>0</v>
      </c>
      <c r="N59" s="148"/>
      <c r="O59" s="148"/>
      <c r="P59" s="148"/>
      <c r="Q59" s="148"/>
      <c r="R59" s="151">
        <f>SUM(N59:Q59)</f>
        <v>0</v>
      </c>
      <c r="S59" s="143">
        <f t="shared" si="1"/>
        <v>0</v>
      </c>
    </row>
    <row r="60" spans="1:19" x14ac:dyDescent="0.35">
      <c r="A60" s="203" t="s">
        <v>390</v>
      </c>
      <c r="B60" s="144"/>
      <c r="C60" s="153" t="s">
        <v>346</v>
      </c>
      <c r="D60" s="153"/>
      <c r="E60" s="153"/>
      <c r="F60" s="153"/>
      <c r="G60" s="153"/>
      <c r="H60" s="151">
        <f>SUM(D60:G60)</f>
        <v>0</v>
      </c>
      <c r="I60" s="153"/>
      <c r="J60" s="153"/>
      <c r="K60" s="153"/>
      <c r="L60" s="153"/>
      <c r="M60" s="151">
        <f>SUM(I60:L60)</f>
        <v>0</v>
      </c>
      <c r="N60" s="153"/>
      <c r="O60" s="153"/>
      <c r="P60" s="153"/>
      <c r="Q60" s="153"/>
      <c r="R60" s="151">
        <f>SUM(N60:Q60)</f>
        <v>0</v>
      </c>
      <c r="S60" s="143">
        <f t="shared" si="1"/>
        <v>0</v>
      </c>
    </row>
    <row r="61" spans="1:19" x14ac:dyDescent="0.35">
      <c r="A61" s="203"/>
      <c r="B61" s="144"/>
      <c r="C61" s="148" t="s">
        <v>348</v>
      </c>
      <c r="D61" s="148"/>
      <c r="E61" s="148"/>
      <c r="F61" s="148"/>
      <c r="G61" s="148"/>
      <c r="H61" s="151">
        <f>SUM(D61:G61)</f>
        <v>0</v>
      </c>
      <c r="I61" s="148"/>
      <c r="J61" s="148"/>
      <c r="K61" s="148"/>
      <c r="L61" s="148"/>
      <c r="M61" s="151">
        <f>SUM(I61:L61)</f>
        <v>0</v>
      </c>
      <c r="N61" s="148"/>
      <c r="O61" s="148"/>
      <c r="P61" s="148"/>
      <c r="Q61" s="148"/>
      <c r="R61" s="151">
        <f>SUM(N61:Q61)</f>
        <v>0</v>
      </c>
      <c r="S61" s="143">
        <f t="shared" si="1"/>
        <v>0</v>
      </c>
    </row>
    <row r="62" spans="1:19" x14ac:dyDescent="0.35">
      <c r="B62" s="144"/>
      <c r="C62" s="153" t="s">
        <v>365</v>
      </c>
      <c r="D62" s="153"/>
      <c r="E62" s="153"/>
      <c r="F62" s="153"/>
      <c r="G62" s="153"/>
      <c r="H62" s="151">
        <f>SUM(D62:G62)</f>
        <v>0</v>
      </c>
      <c r="I62" s="153"/>
      <c r="J62" s="153"/>
      <c r="K62" s="153"/>
      <c r="L62" s="153"/>
      <c r="M62" s="151">
        <f>SUM(I62:L62)</f>
        <v>0</v>
      </c>
      <c r="N62" s="153"/>
      <c r="O62" s="153"/>
      <c r="P62" s="153"/>
      <c r="Q62" s="153"/>
      <c r="R62" s="151">
        <f>SUM(N62:Q62)</f>
        <v>0</v>
      </c>
      <c r="S62" s="143">
        <f t="shared" si="1"/>
        <v>0</v>
      </c>
    </row>
    <row r="63" spans="1:19" x14ac:dyDescent="0.35">
      <c r="A63" s="156" t="s">
        <v>389</v>
      </c>
      <c r="B63" s="157">
        <v>30</v>
      </c>
      <c r="C63" s="156"/>
      <c r="D63" s="156">
        <f t="shared" ref="D63:R63" si="13">SUM(D59:D62)</f>
        <v>0</v>
      </c>
      <c r="E63" s="156">
        <f t="shared" si="13"/>
        <v>0</v>
      </c>
      <c r="F63" s="156">
        <f t="shared" si="13"/>
        <v>0</v>
      </c>
      <c r="G63" s="156">
        <f t="shared" si="13"/>
        <v>0</v>
      </c>
      <c r="H63" s="156">
        <f t="shared" si="13"/>
        <v>0</v>
      </c>
      <c r="I63" s="156">
        <f t="shared" si="13"/>
        <v>0</v>
      </c>
      <c r="J63" s="156">
        <f t="shared" si="13"/>
        <v>0</v>
      </c>
      <c r="K63" s="156">
        <f t="shared" si="13"/>
        <v>0</v>
      </c>
      <c r="L63" s="156">
        <f t="shared" si="13"/>
        <v>0</v>
      </c>
      <c r="M63" s="156">
        <f t="shared" si="13"/>
        <v>0</v>
      </c>
      <c r="N63" s="156">
        <f t="shared" si="13"/>
        <v>0</v>
      </c>
      <c r="O63" s="156">
        <f t="shared" si="13"/>
        <v>0</v>
      </c>
      <c r="P63" s="156">
        <f t="shared" si="13"/>
        <v>0</v>
      </c>
      <c r="Q63" s="156">
        <f t="shared" si="13"/>
        <v>0</v>
      </c>
      <c r="R63" s="156">
        <f t="shared" si="13"/>
        <v>0</v>
      </c>
      <c r="S63" s="143">
        <f t="shared" si="1"/>
        <v>0</v>
      </c>
    </row>
    <row r="64" spans="1:19" x14ac:dyDescent="0.35">
      <c r="A64" s="150" t="s">
        <v>391</v>
      </c>
      <c r="B64" s="144">
        <v>30</v>
      </c>
      <c r="C64" s="148" t="s">
        <v>344</v>
      </c>
      <c r="D64" s="148"/>
      <c r="E64" s="148"/>
      <c r="F64" s="148"/>
      <c r="G64" s="148"/>
      <c r="H64" s="151">
        <f>SUM(D64:G64)</f>
        <v>0</v>
      </c>
      <c r="I64" s="148"/>
      <c r="J64" s="148"/>
      <c r="K64" s="148"/>
      <c r="L64" s="148"/>
      <c r="M64" s="151">
        <f>SUM(I64:L64)</f>
        <v>0</v>
      </c>
      <c r="N64" s="148"/>
      <c r="O64" s="148"/>
      <c r="P64" s="148"/>
      <c r="Q64" s="148"/>
      <c r="R64" s="151">
        <f>SUM(N64:Q64)</f>
        <v>0</v>
      </c>
      <c r="S64" s="143">
        <f t="shared" si="1"/>
        <v>0</v>
      </c>
    </row>
    <row r="65" spans="1:19" x14ac:dyDescent="0.35">
      <c r="A65" s="203" t="s">
        <v>390</v>
      </c>
      <c r="B65" s="144"/>
      <c r="C65" s="153" t="s">
        <v>346</v>
      </c>
      <c r="D65" s="153"/>
      <c r="E65" s="153"/>
      <c r="F65" s="153"/>
      <c r="G65" s="153"/>
      <c r="H65" s="151">
        <f>SUM(D65:G65)</f>
        <v>0</v>
      </c>
      <c r="I65" s="153"/>
      <c r="J65" s="153"/>
      <c r="K65" s="153"/>
      <c r="L65" s="153"/>
      <c r="M65" s="151">
        <f>SUM(I65:L65)</f>
        <v>0</v>
      </c>
      <c r="N65" s="153"/>
      <c r="O65" s="153"/>
      <c r="P65" s="153"/>
      <c r="Q65" s="153"/>
      <c r="R65" s="151">
        <f>SUM(N65:Q65)</f>
        <v>0</v>
      </c>
      <c r="S65" s="143">
        <f t="shared" si="1"/>
        <v>0</v>
      </c>
    </row>
    <row r="66" spans="1:19" x14ac:dyDescent="0.35">
      <c r="A66" s="203"/>
      <c r="B66" s="144"/>
      <c r="C66" s="148" t="s">
        <v>348</v>
      </c>
      <c r="D66" s="148"/>
      <c r="E66" s="148"/>
      <c r="F66" s="148"/>
      <c r="G66" s="148"/>
      <c r="H66" s="151">
        <f>SUM(D66:G66)</f>
        <v>0</v>
      </c>
      <c r="I66" s="148"/>
      <c r="J66" s="148"/>
      <c r="K66" s="148"/>
      <c r="L66" s="148"/>
      <c r="M66" s="151">
        <f>SUM(I66:L66)</f>
        <v>0</v>
      </c>
      <c r="N66" s="148"/>
      <c r="O66" s="148"/>
      <c r="P66" s="148"/>
      <c r="Q66" s="148"/>
      <c r="R66" s="151">
        <f>SUM(N66:Q66)</f>
        <v>0</v>
      </c>
      <c r="S66" s="143">
        <f t="shared" si="1"/>
        <v>0</v>
      </c>
    </row>
    <row r="67" spans="1:19" x14ac:dyDescent="0.35">
      <c r="B67" s="144"/>
      <c r="C67" s="153" t="s">
        <v>365</v>
      </c>
      <c r="D67" s="153"/>
      <c r="E67" s="153"/>
      <c r="F67" s="153"/>
      <c r="G67" s="153"/>
      <c r="H67" s="151">
        <f>SUM(D67:G67)</f>
        <v>0</v>
      </c>
      <c r="I67" s="153"/>
      <c r="J67" s="153"/>
      <c r="K67" s="153"/>
      <c r="L67" s="153"/>
      <c r="M67" s="151">
        <f>SUM(I67:L67)</f>
        <v>0</v>
      </c>
      <c r="N67" s="153"/>
      <c r="O67" s="153"/>
      <c r="P67" s="153"/>
      <c r="Q67" s="153"/>
      <c r="R67" s="151">
        <f>SUM(N67:Q67)</f>
        <v>0</v>
      </c>
      <c r="S67" s="143">
        <f t="shared" si="1"/>
        <v>0</v>
      </c>
    </row>
    <row r="68" spans="1:19" x14ac:dyDescent="0.35">
      <c r="A68" s="156" t="s">
        <v>391</v>
      </c>
      <c r="B68" s="157">
        <v>30</v>
      </c>
      <c r="C68" s="156"/>
      <c r="D68" s="156">
        <f t="shared" ref="D68:R68" si="14">SUM(D64:D67)</f>
        <v>0</v>
      </c>
      <c r="E68" s="156">
        <f t="shared" si="14"/>
        <v>0</v>
      </c>
      <c r="F68" s="156">
        <f t="shared" si="14"/>
        <v>0</v>
      </c>
      <c r="G68" s="156">
        <f t="shared" si="14"/>
        <v>0</v>
      </c>
      <c r="H68" s="156">
        <f t="shared" si="14"/>
        <v>0</v>
      </c>
      <c r="I68" s="156">
        <f t="shared" si="14"/>
        <v>0</v>
      </c>
      <c r="J68" s="156">
        <f t="shared" si="14"/>
        <v>0</v>
      </c>
      <c r="K68" s="156">
        <f t="shared" si="14"/>
        <v>0</v>
      </c>
      <c r="L68" s="156">
        <f t="shared" si="14"/>
        <v>0</v>
      </c>
      <c r="M68" s="156">
        <f t="shared" si="14"/>
        <v>0</v>
      </c>
      <c r="N68" s="156">
        <f t="shared" si="14"/>
        <v>0</v>
      </c>
      <c r="O68" s="156">
        <f t="shared" si="14"/>
        <v>0</v>
      </c>
      <c r="P68" s="156">
        <f t="shared" si="14"/>
        <v>0</v>
      </c>
      <c r="Q68" s="156">
        <f t="shared" si="14"/>
        <v>0</v>
      </c>
      <c r="R68" s="156">
        <f t="shared" si="14"/>
        <v>0</v>
      </c>
      <c r="S68" s="143">
        <f t="shared" ref="S68:S132" si="15">SUM(H68,M68,R68)</f>
        <v>0</v>
      </c>
    </row>
    <row r="69" spans="1:19" x14ac:dyDescent="0.35">
      <c r="A69" s="150" t="s">
        <v>392</v>
      </c>
      <c r="B69" s="144" t="s">
        <v>393</v>
      </c>
      <c r="C69" s="148" t="s">
        <v>344</v>
      </c>
      <c r="D69" s="148">
        <v>3</v>
      </c>
      <c r="E69" s="148"/>
      <c r="F69" s="148"/>
      <c r="G69" s="148"/>
      <c r="H69" s="151">
        <f>SUM(D69:G69)</f>
        <v>3</v>
      </c>
      <c r="I69" s="148">
        <v>6</v>
      </c>
      <c r="J69" s="148"/>
      <c r="K69" s="148"/>
      <c r="L69" s="148"/>
      <c r="M69" s="151">
        <f>SUM(I69:L69)</f>
        <v>6</v>
      </c>
      <c r="N69" s="148">
        <v>21</v>
      </c>
      <c r="O69" s="148"/>
      <c r="P69" s="148"/>
      <c r="Q69" s="148"/>
      <c r="R69" s="151">
        <f>SUM(N69:Q69)</f>
        <v>21</v>
      </c>
      <c r="S69" s="143">
        <f t="shared" si="15"/>
        <v>30</v>
      </c>
    </row>
    <row r="70" spans="1:19" x14ac:dyDescent="0.35">
      <c r="A70" s="203" t="s">
        <v>394</v>
      </c>
      <c r="B70" s="144"/>
      <c r="C70" s="153" t="s">
        <v>346</v>
      </c>
      <c r="D70" s="153"/>
      <c r="E70" s="153"/>
      <c r="F70" s="153"/>
      <c r="G70" s="153"/>
      <c r="H70" s="151">
        <f>SUM(D70:G70)</f>
        <v>0</v>
      </c>
      <c r="I70" s="153"/>
      <c r="J70" s="153"/>
      <c r="K70" s="153"/>
      <c r="L70" s="153"/>
      <c r="M70" s="151">
        <f>SUM(I70:L70)</f>
        <v>0</v>
      </c>
      <c r="N70" s="153"/>
      <c r="O70" s="153"/>
      <c r="P70" s="153"/>
      <c r="Q70" s="153"/>
      <c r="R70" s="151">
        <f>SUM(N70:Q70)</f>
        <v>0</v>
      </c>
      <c r="S70" s="143">
        <f t="shared" si="15"/>
        <v>0</v>
      </c>
    </row>
    <row r="71" spans="1:19" x14ac:dyDescent="0.35">
      <c r="A71" s="203"/>
      <c r="B71" s="144"/>
      <c r="C71" s="148" t="s">
        <v>348</v>
      </c>
      <c r="D71" s="148"/>
      <c r="E71" s="148"/>
      <c r="F71" s="148"/>
      <c r="G71" s="148"/>
      <c r="H71" s="151">
        <f>SUM(D71:G71)</f>
        <v>0</v>
      </c>
      <c r="I71" s="148"/>
      <c r="J71" s="148"/>
      <c r="K71" s="148"/>
      <c r="L71" s="148"/>
      <c r="M71" s="151">
        <f>SUM(I71:L71)</f>
        <v>0</v>
      </c>
      <c r="N71" s="148"/>
      <c r="O71" s="148"/>
      <c r="P71" s="148"/>
      <c r="Q71" s="148"/>
      <c r="R71" s="151">
        <f>SUM(N71:Q71)</f>
        <v>0</v>
      </c>
      <c r="S71" s="143">
        <f t="shared" si="15"/>
        <v>0</v>
      </c>
    </row>
    <row r="72" spans="1:19" x14ac:dyDescent="0.35">
      <c r="B72" s="144"/>
      <c r="C72" s="153" t="s">
        <v>365</v>
      </c>
      <c r="D72" s="153"/>
      <c r="E72" s="153"/>
      <c r="F72" s="153"/>
      <c r="G72" s="153"/>
      <c r="H72" s="151">
        <f>SUM(D72:G72)</f>
        <v>0</v>
      </c>
      <c r="I72" s="153"/>
      <c r="J72" s="153"/>
      <c r="K72" s="153"/>
      <c r="L72" s="153"/>
      <c r="M72" s="151">
        <f>SUM(I72:L72)</f>
        <v>0</v>
      </c>
      <c r="N72" s="153"/>
      <c r="O72" s="153"/>
      <c r="P72" s="153"/>
      <c r="Q72" s="153"/>
      <c r="R72" s="151">
        <f>SUM(N72:Q72)</f>
        <v>0</v>
      </c>
      <c r="S72" s="143">
        <f t="shared" si="15"/>
        <v>0</v>
      </c>
    </row>
    <row r="73" spans="1:19" x14ac:dyDescent="0.35">
      <c r="A73" s="156" t="s">
        <v>392</v>
      </c>
      <c r="B73" s="157" t="s">
        <v>393</v>
      </c>
      <c r="C73" s="156"/>
      <c r="D73" s="156">
        <f t="shared" ref="D73:R73" si="16">SUM(D69:D72)</f>
        <v>3</v>
      </c>
      <c r="E73" s="156">
        <f t="shared" si="16"/>
        <v>0</v>
      </c>
      <c r="F73" s="156">
        <f t="shared" si="16"/>
        <v>0</v>
      </c>
      <c r="G73" s="156">
        <f t="shared" si="16"/>
        <v>0</v>
      </c>
      <c r="H73" s="156">
        <f t="shared" si="16"/>
        <v>3</v>
      </c>
      <c r="I73" s="156">
        <f t="shared" si="16"/>
        <v>6</v>
      </c>
      <c r="J73" s="156">
        <f t="shared" si="16"/>
        <v>0</v>
      </c>
      <c r="K73" s="156">
        <f t="shared" si="16"/>
        <v>0</v>
      </c>
      <c r="L73" s="156">
        <f t="shared" si="16"/>
        <v>0</v>
      </c>
      <c r="M73" s="156">
        <f t="shared" si="16"/>
        <v>6</v>
      </c>
      <c r="N73" s="156">
        <f t="shared" si="16"/>
        <v>21</v>
      </c>
      <c r="O73" s="156">
        <f t="shared" si="16"/>
        <v>0</v>
      </c>
      <c r="P73" s="156">
        <f t="shared" si="16"/>
        <v>0</v>
      </c>
      <c r="Q73" s="156">
        <f t="shared" si="16"/>
        <v>0</v>
      </c>
      <c r="R73" s="156">
        <f t="shared" si="16"/>
        <v>21</v>
      </c>
      <c r="S73" s="143">
        <f t="shared" si="15"/>
        <v>30</v>
      </c>
    </row>
    <row r="74" spans="1:19" x14ac:dyDescent="0.35">
      <c r="A74" s="150" t="s">
        <v>395</v>
      </c>
      <c r="B74" s="144" t="s">
        <v>381</v>
      </c>
      <c r="C74" s="148" t="s">
        <v>344</v>
      </c>
      <c r="D74" s="148"/>
      <c r="E74" s="148"/>
      <c r="F74" s="148"/>
      <c r="G74" s="148"/>
      <c r="H74" s="151">
        <f>SUM(D74:G74)</f>
        <v>0</v>
      </c>
      <c r="I74" s="148"/>
      <c r="J74" s="148"/>
      <c r="K74" s="148"/>
      <c r="L74" s="148"/>
      <c r="M74" s="151">
        <f>SUM(I74:L74)</f>
        <v>0</v>
      </c>
      <c r="N74" s="148"/>
      <c r="O74" s="148"/>
      <c r="P74" s="148"/>
      <c r="Q74" s="148"/>
      <c r="R74" s="151">
        <f>SUM(N74:Q74)</f>
        <v>0</v>
      </c>
      <c r="S74" s="143">
        <f t="shared" si="15"/>
        <v>0</v>
      </c>
    </row>
    <row r="75" spans="1:19" x14ac:dyDescent="0.35">
      <c r="A75" s="199" t="s">
        <v>382</v>
      </c>
      <c r="B75" s="144"/>
      <c r="C75" s="153" t="s">
        <v>346</v>
      </c>
      <c r="D75" s="153"/>
      <c r="E75" s="153"/>
      <c r="F75" s="153"/>
      <c r="G75" s="153"/>
      <c r="H75" s="151">
        <f>SUM(D75:G75)</f>
        <v>0</v>
      </c>
      <c r="I75" s="153"/>
      <c r="J75" s="153"/>
      <c r="K75" s="153"/>
      <c r="L75" s="153"/>
      <c r="M75" s="151">
        <f>SUM(I75:L75)</f>
        <v>0</v>
      </c>
      <c r="N75" s="153"/>
      <c r="O75" s="153"/>
      <c r="P75" s="153"/>
      <c r="Q75" s="153"/>
      <c r="R75" s="151">
        <f>SUM(N75:Q75)</f>
        <v>0</v>
      </c>
      <c r="S75" s="143">
        <f t="shared" si="15"/>
        <v>0</v>
      </c>
    </row>
    <row r="76" spans="1:19" x14ac:dyDescent="0.35">
      <c r="A76" s="199"/>
      <c r="B76" s="144"/>
      <c r="C76" s="148" t="s">
        <v>348</v>
      </c>
      <c r="D76" s="148"/>
      <c r="E76" s="148"/>
      <c r="F76" s="148"/>
      <c r="G76" s="148"/>
      <c r="H76" s="151">
        <f>SUM(D76:G76)</f>
        <v>0</v>
      </c>
      <c r="I76" s="148"/>
      <c r="J76" s="148"/>
      <c r="K76" s="148"/>
      <c r="L76" s="148"/>
      <c r="M76" s="151">
        <f>SUM(I76:L76)</f>
        <v>0</v>
      </c>
      <c r="N76" s="148"/>
      <c r="O76" s="148"/>
      <c r="P76" s="148"/>
      <c r="Q76" s="148"/>
      <c r="R76" s="151">
        <f>SUM(N76:Q76)</f>
        <v>0</v>
      </c>
      <c r="S76" s="143">
        <f t="shared" si="15"/>
        <v>0</v>
      </c>
    </row>
    <row r="77" spans="1:19" x14ac:dyDescent="0.35">
      <c r="B77" s="144"/>
      <c r="C77" s="153" t="s">
        <v>365</v>
      </c>
      <c r="D77" s="153"/>
      <c r="E77" s="153"/>
      <c r="F77" s="153"/>
      <c r="G77" s="153"/>
      <c r="H77" s="151">
        <f>SUM(D77:G77)</f>
        <v>0</v>
      </c>
      <c r="I77" s="153"/>
      <c r="J77" s="153"/>
      <c r="K77" s="153"/>
      <c r="L77" s="153"/>
      <c r="M77" s="151">
        <f>SUM(I77:L77)</f>
        <v>0</v>
      </c>
      <c r="N77" s="153"/>
      <c r="O77" s="153"/>
      <c r="P77" s="153"/>
      <c r="Q77" s="153"/>
      <c r="R77" s="151">
        <f>SUM(N77:Q77)</f>
        <v>0</v>
      </c>
      <c r="S77" s="143">
        <f t="shared" si="15"/>
        <v>0</v>
      </c>
    </row>
    <row r="78" spans="1:19" x14ac:dyDescent="0.35">
      <c r="A78" s="156" t="s">
        <v>395</v>
      </c>
      <c r="B78" s="157" t="s">
        <v>381</v>
      </c>
      <c r="C78" s="156"/>
      <c r="D78" s="156">
        <f t="shared" ref="D78:R78" si="17">SUM(D74:D77)</f>
        <v>0</v>
      </c>
      <c r="E78" s="156">
        <f t="shared" si="17"/>
        <v>0</v>
      </c>
      <c r="F78" s="156">
        <f t="shared" si="17"/>
        <v>0</v>
      </c>
      <c r="G78" s="156">
        <f t="shared" si="17"/>
        <v>0</v>
      </c>
      <c r="H78" s="156">
        <f t="shared" si="17"/>
        <v>0</v>
      </c>
      <c r="I78" s="156">
        <f t="shared" si="17"/>
        <v>0</v>
      </c>
      <c r="J78" s="156">
        <f t="shared" si="17"/>
        <v>0</v>
      </c>
      <c r="K78" s="156">
        <f t="shared" si="17"/>
        <v>0</v>
      </c>
      <c r="L78" s="156">
        <f t="shared" si="17"/>
        <v>0</v>
      </c>
      <c r="M78" s="156">
        <f t="shared" si="17"/>
        <v>0</v>
      </c>
      <c r="N78" s="156">
        <f t="shared" si="17"/>
        <v>0</v>
      </c>
      <c r="O78" s="156">
        <f t="shared" si="17"/>
        <v>0</v>
      </c>
      <c r="P78" s="156">
        <f t="shared" si="17"/>
        <v>0</v>
      </c>
      <c r="Q78" s="156">
        <f t="shared" si="17"/>
        <v>0</v>
      </c>
      <c r="R78" s="156">
        <f t="shared" si="17"/>
        <v>0</v>
      </c>
      <c r="S78" s="143">
        <f t="shared" si="15"/>
        <v>0</v>
      </c>
    </row>
    <row r="79" spans="1:19" x14ac:dyDescent="0.35">
      <c r="A79" s="150" t="s">
        <v>396</v>
      </c>
      <c r="B79" s="144">
        <v>12</v>
      </c>
      <c r="C79" s="148" t="s">
        <v>344</v>
      </c>
      <c r="D79" s="148"/>
      <c r="E79" s="148"/>
      <c r="F79" s="148"/>
      <c r="G79" s="148"/>
      <c r="H79" s="151">
        <f>SUM(D79:G79)</f>
        <v>0</v>
      </c>
      <c r="I79" s="148"/>
      <c r="J79" s="148"/>
      <c r="K79" s="148"/>
      <c r="L79" s="148"/>
      <c r="M79" s="151">
        <f>SUM(I79:L79)</f>
        <v>0</v>
      </c>
      <c r="N79" s="148">
        <v>76</v>
      </c>
      <c r="O79" s="148">
        <v>2</v>
      </c>
      <c r="P79" s="148"/>
      <c r="Q79" s="148"/>
      <c r="R79" s="151">
        <f>SUM(N79:Q79)</f>
        <v>78</v>
      </c>
      <c r="S79" s="143">
        <f t="shared" si="15"/>
        <v>78</v>
      </c>
    </row>
    <row r="80" spans="1:19" x14ac:dyDescent="0.35">
      <c r="A80" s="199" t="s">
        <v>397</v>
      </c>
      <c r="B80" s="144"/>
      <c r="C80" s="153" t="s">
        <v>346</v>
      </c>
      <c r="D80" s="153">
        <v>16</v>
      </c>
      <c r="E80" s="153"/>
      <c r="F80" s="153"/>
      <c r="G80" s="153"/>
      <c r="H80" s="151">
        <f>SUM(D80:G80)</f>
        <v>16</v>
      </c>
      <c r="I80" s="153">
        <v>2</v>
      </c>
      <c r="J80" s="153"/>
      <c r="K80" s="153"/>
      <c r="L80" s="153"/>
      <c r="M80" s="151">
        <f>SUM(I80:L80)</f>
        <v>2</v>
      </c>
      <c r="N80" s="153">
        <v>75</v>
      </c>
      <c r="O80" s="153">
        <v>2</v>
      </c>
      <c r="P80" s="153"/>
      <c r="Q80" s="153"/>
      <c r="R80" s="151">
        <f>SUM(N80:Q80)</f>
        <v>77</v>
      </c>
      <c r="S80" s="143">
        <f t="shared" si="15"/>
        <v>95</v>
      </c>
    </row>
    <row r="81" spans="1:19" x14ac:dyDescent="0.35">
      <c r="A81" s="199"/>
      <c r="B81" s="144"/>
      <c r="C81" s="148" t="s">
        <v>348</v>
      </c>
      <c r="D81" s="148"/>
      <c r="E81" s="148"/>
      <c r="F81" s="148"/>
      <c r="G81" s="148"/>
      <c r="H81" s="151">
        <f>SUM(D81:G81)</f>
        <v>0</v>
      </c>
      <c r="I81" s="148">
        <v>2</v>
      </c>
      <c r="J81" s="148"/>
      <c r="K81" s="148"/>
      <c r="L81" s="148"/>
      <c r="M81" s="151">
        <f>SUM(I81:L81)</f>
        <v>2</v>
      </c>
      <c r="N81" s="148">
        <v>73</v>
      </c>
      <c r="O81" s="148">
        <v>2</v>
      </c>
      <c r="P81" s="148"/>
      <c r="Q81" s="148"/>
      <c r="R81" s="151">
        <f>SUM(N81:Q81)</f>
        <v>75</v>
      </c>
      <c r="S81" s="143">
        <f t="shared" si="15"/>
        <v>77</v>
      </c>
    </row>
    <row r="82" spans="1:19" x14ac:dyDescent="0.35">
      <c r="A82" s="199"/>
      <c r="B82" s="144"/>
      <c r="C82" s="153" t="s">
        <v>365</v>
      </c>
      <c r="D82" s="153"/>
      <c r="E82" s="153"/>
      <c r="F82" s="153"/>
      <c r="G82" s="153"/>
      <c r="H82" s="151">
        <f>SUM(D82:G82)</f>
        <v>0</v>
      </c>
      <c r="I82" s="153"/>
      <c r="J82" s="153"/>
      <c r="K82" s="153"/>
      <c r="L82" s="153"/>
      <c r="M82" s="151">
        <f>SUM(I82:L82)</f>
        <v>0</v>
      </c>
      <c r="N82" s="153"/>
      <c r="O82" s="153"/>
      <c r="P82" s="153"/>
      <c r="Q82" s="153"/>
      <c r="R82" s="151">
        <f>SUM(N82:Q82)</f>
        <v>0</v>
      </c>
      <c r="S82" s="143">
        <f t="shared" si="15"/>
        <v>0</v>
      </c>
    </row>
    <row r="83" spans="1:19" x14ac:dyDescent="0.35">
      <c r="A83" s="156" t="s">
        <v>396</v>
      </c>
      <c r="B83" s="157">
        <v>12</v>
      </c>
      <c r="C83" s="156"/>
      <c r="D83" s="156">
        <f t="shared" ref="D83:R83" si="18">SUM(D79:D82)</f>
        <v>16</v>
      </c>
      <c r="E83" s="156">
        <f t="shared" si="18"/>
        <v>0</v>
      </c>
      <c r="F83" s="156">
        <f t="shared" si="18"/>
        <v>0</v>
      </c>
      <c r="G83" s="156">
        <f t="shared" si="18"/>
        <v>0</v>
      </c>
      <c r="H83" s="156">
        <f t="shared" si="18"/>
        <v>16</v>
      </c>
      <c r="I83" s="156">
        <f t="shared" si="18"/>
        <v>4</v>
      </c>
      <c r="J83" s="156">
        <f t="shared" si="18"/>
        <v>0</v>
      </c>
      <c r="K83" s="156">
        <f t="shared" si="18"/>
        <v>0</v>
      </c>
      <c r="L83" s="156">
        <f t="shared" si="18"/>
        <v>0</v>
      </c>
      <c r="M83" s="156">
        <f t="shared" si="18"/>
        <v>4</v>
      </c>
      <c r="N83" s="156">
        <f t="shared" si="18"/>
        <v>224</v>
      </c>
      <c r="O83" s="156">
        <f t="shared" si="18"/>
        <v>6</v>
      </c>
      <c r="P83" s="156">
        <f t="shared" si="18"/>
        <v>0</v>
      </c>
      <c r="Q83" s="156">
        <f t="shared" si="18"/>
        <v>0</v>
      </c>
      <c r="R83" s="156">
        <f t="shared" si="18"/>
        <v>230</v>
      </c>
      <c r="S83" s="143">
        <f t="shared" si="15"/>
        <v>250</v>
      </c>
    </row>
    <row r="84" spans="1:19" x14ac:dyDescent="0.35">
      <c r="A84" s="150" t="s">
        <v>398</v>
      </c>
      <c r="B84" s="144" t="s">
        <v>399</v>
      </c>
      <c r="C84" s="148" t="s">
        <v>344</v>
      </c>
      <c r="D84" s="148">
        <v>3</v>
      </c>
      <c r="E84" s="148"/>
      <c r="F84" s="148"/>
      <c r="G84" s="148"/>
      <c r="H84" s="151">
        <f>SUM(D84:G84)</f>
        <v>3</v>
      </c>
      <c r="I84" s="148"/>
      <c r="J84" s="148"/>
      <c r="K84" s="148"/>
      <c r="L84" s="148"/>
      <c r="M84" s="151">
        <f>SUM(I84:L84)</f>
        <v>0</v>
      </c>
      <c r="N84" s="148">
        <v>4</v>
      </c>
      <c r="O84" s="148">
        <v>2</v>
      </c>
      <c r="P84" s="148"/>
      <c r="Q84" s="148"/>
      <c r="R84" s="151">
        <f>SUM(N84:Q84)</f>
        <v>6</v>
      </c>
      <c r="S84" s="143">
        <f t="shared" si="15"/>
        <v>9</v>
      </c>
    </row>
    <row r="85" spans="1:19" x14ac:dyDescent="0.35">
      <c r="A85" s="199" t="s">
        <v>400</v>
      </c>
      <c r="B85" s="144"/>
      <c r="C85" s="153" t="s">
        <v>346</v>
      </c>
      <c r="D85" s="153">
        <v>2</v>
      </c>
      <c r="E85" s="153">
        <v>1</v>
      </c>
      <c r="F85" s="153"/>
      <c r="G85" s="153"/>
      <c r="H85" s="151">
        <f>SUM(D85:G85)</f>
        <v>3</v>
      </c>
      <c r="I85" s="153">
        <v>1</v>
      </c>
      <c r="J85" s="153"/>
      <c r="K85" s="153"/>
      <c r="L85" s="153"/>
      <c r="M85" s="151">
        <f>SUM(I85:L85)</f>
        <v>1</v>
      </c>
      <c r="N85" s="153">
        <v>5</v>
      </c>
      <c r="O85" s="153">
        <v>2</v>
      </c>
      <c r="P85" s="153"/>
      <c r="Q85" s="153"/>
      <c r="R85" s="151">
        <f>SUM(N85:Q85)</f>
        <v>7</v>
      </c>
      <c r="S85" s="143">
        <f t="shared" si="15"/>
        <v>11</v>
      </c>
    </row>
    <row r="86" spans="1:19" x14ac:dyDescent="0.35">
      <c r="A86" s="199"/>
      <c r="B86" s="144"/>
      <c r="C86" s="148" t="s">
        <v>348</v>
      </c>
      <c r="D86" s="148"/>
      <c r="E86" s="148"/>
      <c r="F86" s="148"/>
      <c r="G86" s="148"/>
      <c r="H86" s="151">
        <f>SUM(D86:G86)</f>
        <v>0</v>
      </c>
      <c r="I86" s="148">
        <v>2</v>
      </c>
      <c r="J86" s="148"/>
      <c r="K86" s="148"/>
      <c r="L86" s="148"/>
      <c r="M86" s="151">
        <f>SUM(I86:L86)</f>
        <v>2</v>
      </c>
      <c r="N86" s="148">
        <v>8</v>
      </c>
      <c r="O86" s="148">
        <v>4</v>
      </c>
      <c r="P86" s="148"/>
      <c r="Q86" s="148"/>
      <c r="R86" s="151">
        <f>SUM(N86:Q86)</f>
        <v>12</v>
      </c>
      <c r="S86" s="143">
        <f t="shared" si="15"/>
        <v>14</v>
      </c>
    </row>
    <row r="87" spans="1:19" x14ac:dyDescent="0.35">
      <c r="A87" s="199"/>
      <c r="B87" s="144"/>
      <c r="C87" s="153" t="s">
        <v>365</v>
      </c>
      <c r="D87" s="153"/>
      <c r="E87" s="153">
        <v>1</v>
      </c>
      <c r="F87" s="153"/>
      <c r="G87" s="153"/>
      <c r="H87" s="151">
        <f>SUM(D87:G87)</f>
        <v>1</v>
      </c>
      <c r="I87" s="153">
        <v>2</v>
      </c>
      <c r="J87" s="153"/>
      <c r="K87" s="153"/>
      <c r="L87" s="153"/>
      <c r="M87" s="151">
        <f>SUM(I87:L87)</f>
        <v>2</v>
      </c>
      <c r="N87" s="153">
        <v>17</v>
      </c>
      <c r="O87" s="153">
        <v>5</v>
      </c>
      <c r="P87" s="153"/>
      <c r="Q87" s="153"/>
      <c r="R87" s="151">
        <f>SUM(N87:Q87)</f>
        <v>22</v>
      </c>
      <c r="S87" s="143">
        <f t="shared" si="15"/>
        <v>25</v>
      </c>
    </row>
    <row r="88" spans="1:19" x14ac:dyDescent="0.35">
      <c r="A88" s="156" t="s">
        <v>401</v>
      </c>
      <c r="B88" s="157"/>
      <c r="C88" s="156"/>
      <c r="D88" s="156">
        <f t="shared" ref="D88:R88" si="19">SUM(D84:D87)</f>
        <v>5</v>
      </c>
      <c r="E88" s="156">
        <f t="shared" si="19"/>
        <v>2</v>
      </c>
      <c r="F88" s="156">
        <f t="shared" si="19"/>
        <v>0</v>
      </c>
      <c r="G88" s="156">
        <f t="shared" si="19"/>
        <v>0</v>
      </c>
      <c r="H88" s="156">
        <f t="shared" si="19"/>
        <v>7</v>
      </c>
      <c r="I88" s="156">
        <f t="shared" si="19"/>
        <v>5</v>
      </c>
      <c r="J88" s="156">
        <f t="shared" si="19"/>
        <v>0</v>
      </c>
      <c r="K88" s="156">
        <f t="shared" si="19"/>
        <v>0</v>
      </c>
      <c r="L88" s="156">
        <f t="shared" si="19"/>
        <v>0</v>
      </c>
      <c r="M88" s="156">
        <f t="shared" si="19"/>
        <v>5</v>
      </c>
      <c r="N88" s="156">
        <f t="shared" si="19"/>
        <v>34</v>
      </c>
      <c r="O88" s="156">
        <f t="shared" si="19"/>
        <v>13</v>
      </c>
      <c r="P88" s="156">
        <f t="shared" si="19"/>
        <v>0</v>
      </c>
      <c r="Q88" s="156">
        <f t="shared" si="19"/>
        <v>0</v>
      </c>
      <c r="R88" s="156">
        <f t="shared" si="19"/>
        <v>47</v>
      </c>
      <c r="S88" s="143">
        <f t="shared" si="15"/>
        <v>59</v>
      </c>
    </row>
    <row r="89" spans="1:19" x14ac:dyDescent="0.35">
      <c r="A89" s="199" t="s">
        <v>402</v>
      </c>
      <c r="B89" s="144"/>
      <c r="C89" s="148" t="s">
        <v>344</v>
      </c>
      <c r="D89" s="148">
        <v>4</v>
      </c>
      <c r="E89" s="148"/>
      <c r="F89" s="148"/>
      <c r="G89" s="148"/>
      <c r="H89" s="151">
        <f>SUM(D89:G89)</f>
        <v>4</v>
      </c>
      <c r="I89" s="148">
        <v>2</v>
      </c>
      <c r="J89" s="148"/>
      <c r="K89" s="148"/>
      <c r="L89" s="148"/>
      <c r="M89" s="151">
        <f>SUM(I89:L89)</f>
        <v>2</v>
      </c>
      <c r="N89" s="148">
        <v>14</v>
      </c>
      <c r="O89" s="148"/>
      <c r="P89" s="148"/>
      <c r="Q89" s="148"/>
      <c r="R89" s="151">
        <f>SUM(N89:Q89)</f>
        <v>14</v>
      </c>
      <c r="S89" s="143">
        <f t="shared" si="15"/>
        <v>20</v>
      </c>
    </row>
    <row r="90" spans="1:19" x14ac:dyDescent="0.35">
      <c r="A90" s="199"/>
      <c r="B90" s="144"/>
      <c r="C90" s="153" t="s">
        <v>346</v>
      </c>
      <c r="D90" s="153"/>
      <c r="E90" s="153"/>
      <c r="F90" s="153"/>
      <c r="G90" s="153"/>
      <c r="H90" s="151">
        <f>SUM(D90:G90)</f>
        <v>0</v>
      </c>
      <c r="I90" s="153"/>
      <c r="J90" s="153"/>
      <c r="K90" s="153"/>
      <c r="L90" s="153"/>
      <c r="M90" s="151">
        <f>SUM(I90:L90)</f>
        <v>0</v>
      </c>
      <c r="N90" s="153"/>
      <c r="O90" s="153"/>
      <c r="P90" s="153"/>
      <c r="Q90" s="153"/>
      <c r="R90" s="151">
        <f>SUM(N90:Q90)</f>
        <v>0</v>
      </c>
      <c r="S90" s="143">
        <f t="shared" si="15"/>
        <v>0</v>
      </c>
    </row>
    <row r="91" spans="1:19" x14ac:dyDescent="0.35">
      <c r="A91" s="199"/>
      <c r="B91" s="144"/>
      <c r="C91" s="148" t="s">
        <v>348</v>
      </c>
      <c r="D91" s="148">
        <v>1</v>
      </c>
      <c r="E91" s="148"/>
      <c r="F91" s="148"/>
      <c r="G91" s="148"/>
      <c r="H91" s="151">
        <f>SUM(D91:G91)</f>
        <v>1</v>
      </c>
      <c r="I91" s="148"/>
      <c r="J91" s="148"/>
      <c r="K91" s="148"/>
      <c r="L91" s="148"/>
      <c r="M91" s="151">
        <f>SUM(I91:L91)</f>
        <v>0</v>
      </c>
      <c r="N91" s="148">
        <v>2</v>
      </c>
      <c r="O91" s="148"/>
      <c r="P91" s="148"/>
      <c r="Q91" s="148"/>
      <c r="R91" s="151">
        <f>SUM(N91:Q91)</f>
        <v>2</v>
      </c>
      <c r="S91" s="143">
        <f t="shared" si="15"/>
        <v>3</v>
      </c>
    </row>
    <row r="92" spans="1:19" x14ac:dyDescent="0.35">
      <c r="A92" s="199"/>
      <c r="B92" s="144"/>
      <c r="C92" s="153" t="s">
        <v>365</v>
      </c>
      <c r="D92" s="153"/>
      <c r="E92" s="153"/>
      <c r="F92" s="153"/>
      <c r="G92" s="153"/>
      <c r="H92" s="151">
        <f>SUM(D92:G92)</f>
        <v>0</v>
      </c>
      <c r="I92" s="153"/>
      <c r="J92" s="153"/>
      <c r="K92" s="153"/>
      <c r="L92" s="153"/>
      <c r="M92" s="151">
        <f>SUM(I92:L92)</f>
        <v>0</v>
      </c>
      <c r="N92" s="153"/>
      <c r="O92" s="153"/>
      <c r="P92" s="153"/>
      <c r="Q92" s="153"/>
      <c r="R92" s="151">
        <f>SUM(N92:Q92)</f>
        <v>0</v>
      </c>
      <c r="S92" s="143">
        <f t="shared" si="15"/>
        <v>0</v>
      </c>
    </row>
    <row r="93" spans="1:19" x14ac:dyDescent="0.35">
      <c r="A93" s="156" t="s">
        <v>403</v>
      </c>
      <c r="B93" s="157"/>
      <c r="C93" s="156"/>
      <c r="D93" s="156">
        <f t="shared" ref="D93:R93" si="20">SUM(D89:D92)</f>
        <v>5</v>
      </c>
      <c r="E93" s="156">
        <f t="shared" si="20"/>
        <v>0</v>
      </c>
      <c r="F93" s="156">
        <f t="shared" si="20"/>
        <v>0</v>
      </c>
      <c r="G93" s="156">
        <f t="shared" si="20"/>
        <v>0</v>
      </c>
      <c r="H93" s="156">
        <f t="shared" si="20"/>
        <v>5</v>
      </c>
      <c r="I93" s="156">
        <f t="shared" si="20"/>
        <v>2</v>
      </c>
      <c r="J93" s="156">
        <f t="shared" si="20"/>
        <v>0</v>
      </c>
      <c r="K93" s="156">
        <f t="shared" si="20"/>
        <v>0</v>
      </c>
      <c r="L93" s="156">
        <f t="shared" si="20"/>
        <v>0</v>
      </c>
      <c r="M93" s="156">
        <f t="shared" si="20"/>
        <v>2</v>
      </c>
      <c r="N93" s="156">
        <f t="shared" si="20"/>
        <v>16</v>
      </c>
      <c r="O93" s="156">
        <f t="shared" si="20"/>
        <v>0</v>
      </c>
      <c r="P93" s="156">
        <f t="shared" si="20"/>
        <v>0</v>
      </c>
      <c r="Q93" s="156">
        <f t="shared" si="20"/>
        <v>0</v>
      </c>
      <c r="R93" s="156">
        <f t="shared" si="20"/>
        <v>16</v>
      </c>
      <c r="S93" s="143">
        <f t="shared" si="15"/>
        <v>23</v>
      </c>
    </row>
    <row r="94" spans="1:19" x14ac:dyDescent="0.35">
      <c r="A94" s="156" t="s">
        <v>398</v>
      </c>
      <c r="B94" s="157" t="s">
        <v>399</v>
      </c>
      <c r="C94" s="156"/>
      <c r="D94" s="156">
        <f t="shared" ref="D94:R94" si="21">SUM(D93,D88)</f>
        <v>10</v>
      </c>
      <c r="E94" s="156">
        <f t="shared" si="21"/>
        <v>2</v>
      </c>
      <c r="F94" s="156">
        <f t="shared" si="21"/>
        <v>0</v>
      </c>
      <c r="G94" s="156">
        <f t="shared" si="21"/>
        <v>0</v>
      </c>
      <c r="H94" s="156">
        <f t="shared" si="21"/>
        <v>12</v>
      </c>
      <c r="I94" s="156">
        <f t="shared" si="21"/>
        <v>7</v>
      </c>
      <c r="J94" s="156">
        <f t="shared" si="21"/>
        <v>0</v>
      </c>
      <c r="K94" s="156">
        <f t="shared" si="21"/>
        <v>0</v>
      </c>
      <c r="L94" s="156">
        <f t="shared" si="21"/>
        <v>0</v>
      </c>
      <c r="M94" s="156">
        <f t="shared" si="21"/>
        <v>7</v>
      </c>
      <c r="N94" s="156">
        <f t="shared" si="21"/>
        <v>50</v>
      </c>
      <c r="O94" s="156">
        <f t="shared" si="21"/>
        <v>13</v>
      </c>
      <c r="P94" s="156">
        <f t="shared" si="21"/>
        <v>0</v>
      </c>
      <c r="Q94" s="156">
        <f t="shared" si="21"/>
        <v>0</v>
      </c>
      <c r="R94" s="156">
        <f t="shared" si="21"/>
        <v>63</v>
      </c>
      <c r="S94" s="143">
        <f t="shared" si="15"/>
        <v>82</v>
      </c>
    </row>
    <row r="95" spans="1:19" x14ac:dyDescent="0.35">
      <c r="A95" s="160" t="s">
        <v>404</v>
      </c>
      <c r="B95" s="144" t="s">
        <v>399</v>
      </c>
      <c r="C95" s="148" t="s">
        <v>344</v>
      </c>
      <c r="D95" s="148"/>
      <c r="E95" s="148"/>
      <c r="F95" s="148"/>
      <c r="G95" s="148"/>
      <c r="H95" s="151">
        <f>SUM(D95:G95)</f>
        <v>0</v>
      </c>
      <c r="I95" s="148"/>
      <c r="J95" s="148"/>
      <c r="K95" s="148"/>
      <c r="L95" s="148"/>
      <c r="M95" s="151">
        <f>SUM(I95:L95)</f>
        <v>0</v>
      </c>
      <c r="N95" s="148">
        <v>13</v>
      </c>
      <c r="O95" s="148">
        <v>2</v>
      </c>
      <c r="P95" s="148"/>
      <c r="Q95" s="148"/>
      <c r="R95" s="151">
        <f>SUM(N95:Q95)</f>
        <v>15</v>
      </c>
      <c r="S95" s="143">
        <f t="shared" si="15"/>
        <v>15</v>
      </c>
    </row>
    <row r="96" spans="1:19" x14ac:dyDescent="0.35">
      <c r="A96" s="199" t="s">
        <v>405</v>
      </c>
      <c r="B96" s="144"/>
      <c r="C96" s="153" t="s">
        <v>346</v>
      </c>
      <c r="D96" s="153">
        <v>4</v>
      </c>
      <c r="E96" s="153"/>
      <c r="F96" s="153"/>
      <c r="G96" s="153"/>
      <c r="H96" s="151">
        <f>SUM(D96:G96)</f>
        <v>4</v>
      </c>
      <c r="I96" s="153"/>
      <c r="J96" s="153"/>
      <c r="K96" s="153"/>
      <c r="L96" s="153"/>
      <c r="M96" s="151">
        <f>SUM(I96:L96)</f>
        <v>0</v>
      </c>
      <c r="N96" s="153">
        <v>13</v>
      </c>
      <c r="O96" s="153">
        <v>2</v>
      </c>
      <c r="P96" s="153"/>
      <c r="Q96" s="153"/>
      <c r="R96" s="151">
        <f>SUM(N96:Q96)</f>
        <v>15</v>
      </c>
      <c r="S96" s="143">
        <f t="shared" si="15"/>
        <v>19</v>
      </c>
    </row>
    <row r="97" spans="1:19" x14ac:dyDescent="0.35">
      <c r="A97" s="199"/>
      <c r="B97" s="144"/>
      <c r="C97" s="148" t="s">
        <v>348</v>
      </c>
      <c r="D97" s="148">
        <v>7</v>
      </c>
      <c r="E97" s="148">
        <v>1</v>
      </c>
      <c r="F97" s="148"/>
      <c r="G97" s="148"/>
      <c r="H97" s="151">
        <f>SUM(D97:G97)</f>
        <v>8</v>
      </c>
      <c r="I97" s="148">
        <v>1</v>
      </c>
      <c r="J97" s="148"/>
      <c r="K97" s="148"/>
      <c r="L97" s="148"/>
      <c r="M97" s="151">
        <f>SUM(I97:L97)</f>
        <v>1</v>
      </c>
      <c r="N97" s="148">
        <v>10</v>
      </c>
      <c r="O97" s="148">
        <v>1</v>
      </c>
      <c r="P97" s="148"/>
      <c r="Q97" s="148"/>
      <c r="R97" s="151">
        <f>SUM(N97:Q97)</f>
        <v>11</v>
      </c>
      <c r="S97" s="143">
        <f t="shared" si="15"/>
        <v>20</v>
      </c>
    </row>
    <row r="98" spans="1:19" x14ac:dyDescent="0.35">
      <c r="A98" s="199"/>
      <c r="B98" s="144"/>
      <c r="C98" s="153" t="s">
        <v>365</v>
      </c>
      <c r="D98" s="153"/>
      <c r="E98" s="153"/>
      <c r="F98" s="153"/>
      <c r="G98" s="153"/>
      <c r="H98" s="151">
        <f>SUM(D98:G98)</f>
        <v>0</v>
      </c>
      <c r="I98" s="153"/>
      <c r="J98" s="153"/>
      <c r="K98" s="153"/>
      <c r="L98" s="153"/>
      <c r="M98" s="151">
        <f>SUM(I98:L98)</f>
        <v>0</v>
      </c>
      <c r="N98" s="153"/>
      <c r="O98" s="153"/>
      <c r="P98" s="153"/>
      <c r="Q98" s="153"/>
      <c r="R98" s="151">
        <f>SUM(N98:Q98)</f>
        <v>0</v>
      </c>
      <c r="S98" s="143">
        <f t="shared" si="15"/>
        <v>0</v>
      </c>
    </row>
    <row r="99" spans="1:19" x14ac:dyDescent="0.35">
      <c r="A99" s="156" t="s">
        <v>404</v>
      </c>
      <c r="B99" s="157" t="s">
        <v>399</v>
      </c>
      <c r="C99" s="156"/>
      <c r="D99" s="156">
        <f t="shared" ref="D99:R99" si="22">SUM(D95:D98)</f>
        <v>11</v>
      </c>
      <c r="E99" s="156">
        <f t="shared" si="22"/>
        <v>1</v>
      </c>
      <c r="F99" s="156">
        <f t="shared" si="22"/>
        <v>0</v>
      </c>
      <c r="G99" s="156">
        <f t="shared" si="22"/>
        <v>0</v>
      </c>
      <c r="H99" s="156">
        <f t="shared" si="22"/>
        <v>12</v>
      </c>
      <c r="I99" s="156">
        <f t="shared" si="22"/>
        <v>1</v>
      </c>
      <c r="J99" s="156">
        <f t="shared" si="22"/>
        <v>0</v>
      </c>
      <c r="K99" s="156">
        <f t="shared" si="22"/>
        <v>0</v>
      </c>
      <c r="L99" s="156">
        <f t="shared" si="22"/>
        <v>0</v>
      </c>
      <c r="M99" s="156">
        <f t="shared" si="22"/>
        <v>1</v>
      </c>
      <c r="N99" s="156">
        <f t="shared" si="22"/>
        <v>36</v>
      </c>
      <c r="O99" s="156">
        <f t="shared" si="22"/>
        <v>5</v>
      </c>
      <c r="P99" s="156">
        <f t="shared" si="22"/>
        <v>0</v>
      </c>
      <c r="Q99" s="156">
        <f t="shared" si="22"/>
        <v>0</v>
      </c>
      <c r="R99" s="156">
        <f t="shared" si="22"/>
        <v>41</v>
      </c>
      <c r="S99" s="143">
        <f t="shared" si="15"/>
        <v>54</v>
      </c>
    </row>
    <row r="100" spans="1:19" x14ac:dyDescent="0.35">
      <c r="A100" s="160" t="s">
        <v>406</v>
      </c>
      <c r="B100" s="144">
        <v>4</v>
      </c>
      <c r="C100" s="148" t="s">
        <v>344</v>
      </c>
      <c r="D100" s="148"/>
      <c r="E100" s="148"/>
      <c r="F100" s="148"/>
      <c r="G100" s="148"/>
      <c r="H100" s="151">
        <f>SUM(D100:G100)</f>
        <v>0</v>
      </c>
      <c r="I100" s="148">
        <v>1</v>
      </c>
      <c r="J100" s="148"/>
      <c r="K100" s="148"/>
      <c r="L100" s="148"/>
      <c r="M100" s="151">
        <f>SUM(I100:L100)</f>
        <v>1</v>
      </c>
      <c r="N100" s="148"/>
      <c r="O100" s="148"/>
      <c r="P100" s="148"/>
      <c r="Q100" s="148"/>
      <c r="R100" s="151">
        <f>SUM(N100:Q100)</f>
        <v>0</v>
      </c>
      <c r="S100" s="143">
        <f t="shared" si="15"/>
        <v>1</v>
      </c>
    </row>
    <row r="101" spans="1:19" x14ac:dyDescent="0.35">
      <c r="A101" s="199" t="s">
        <v>407</v>
      </c>
      <c r="B101" s="144"/>
      <c r="C101" s="153" t="s">
        <v>346</v>
      </c>
      <c r="D101" s="153"/>
      <c r="E101" s="153"/>
      <c r="F101" s="153"/>
      <c r="G101" s="153"/>
      <c r="H101" s="151">
        <f>SUM(D101:G101)</f>
        <v>0</v>
      </c>
      <c r="I101" s="153"/>
      <c r="J101" s="153"/>
      <c r="K101" s="153"/>
      <c r="L101" s="153"/>
      <c r="M101" s="151">
        <f>SUM(I101:L101)</f>
        <v>0</v>
      </c>
      <c r="N101" s="153"/>
      <c r="O101" s="153"/>
      <c r="P101" s="153"/>
      <c r="Q101" s="153"/>
      <c r="R101" s="151">
        <f>SUM(N101:Q101)</f>
        <v>0</v>
      </c>
      <c r="S101" s="143">
        <f t="shared" si="15"/>
        <v>0</v>
      </c>
    </row>
    <row r="102" spans="1:19" x14ac:dyDescent="0.35">
      <c r="A102" s="199"/>
      <c r="B102" s="144"/>
      <c r="C102" s="148" t="s">
        <v>348</v>
      </c>
      <c r="D102" s="148"/>
      <c r="E102" s="148"/>
      <c r="F102" s="148"/>
      <c r="G102" s="148"/>
      <c r="H102" s="151">
        <f>SUM(D102:G102)</f>
        <v>0</v>
      </c>
      <c r="I102" s="148">
        <v>1</v>
      </c>
      <c r="J102" s="148"/>
      <c r="K102" s="148"/>
      <c r="L102" s="148"/>
      <c r="M102" s="151">
        <f>SUM(I102:L102)</f>
        <v>1</v>
      </c>
      <c r="N102" s="148"/>
      <c r="O102" s="148"/>
      <c r="P102" s="148"/>
      <c r="Q102" s="148"/>
      <c r="R102" s="151">
        <f>SUM(N102:Q102)</f>
        <v>0</v>
      </c>
      <c r="S102" s="143">
        <f t="shared" si="15"/>
        <v>1</v>
      </c>
    </row>
    <row r="103" spans="1:19" x14ac:dyDescent="0.35">
      <c r="A103" s="199"/>
      <c r="B103" s="144"/>
      <c r="C103" s="153" t="s">
        <v>365</v>
      </c>
      <c r="D103" s="153">
        <v>2</v>
      </c>
      <c r="E103" s="153">
        <v>1</v>
      </c>
      <c r="F103" s="153"/>
      <c r="G103" s="153"/>
      <c r="H103" s="151">
        <f>SUM(D103:G103)</f>
        <v>3</v>
      </c>
      <c r="I103" s="153">
        <v>1</v>
      </c>
      <c r="J103" s="153"/>
      <c r="K103" s="153"/>
      <c r="L103" s="153"/>
      <c r="M103" s="151">
        <f>SUM(I103:L103)</f>
        <v>1</v>
      </c>
      <c r="N103" s="153">
        <v>1</v>
      </c>
      <c r="O103" s="153"/>
      <c r="P103" s="153"/>
      <c r="Q103" s="153"/>
      <c r="R103" s="151">
        <f>SUM(N103:Q103)</f>
        <v>1</v>
      </c>
      <c r="S103" s="143">
        <f t="shared" si="15"/>
        <v>5</v>
      </c>
    </row>
    <row r="104" spans="1:19" x14ac:dyDescent="0.35">
      <c r="A104" s="156" t="s">
        <v>406</v>
      </c>
      <c r="B104" s="157">
        <v>4</v>
      </c>
      <c r="C104" s="156"/>
      <c r="D104" s="156">
        <f t="shared" ref="D104:R104" si="23">SUM(D100:D103)</f>
        <v>2</v>
      </c>
      <c r="E104" s="156">
        <f t="shared" si="23"/>
        <v>1</v>
      </c>
      <c r="F104" s="156">
        <f t="shared" si="23"/>
        <v>0</v>
      </c>
      <c r="G104" s="156">
        <f t="shared" si="23"/>
        <v>0</v>
      </c>
      <c r="H104" s="156">
        <f t="shared" si="23"/>
        <v>3</v>
      </c>
      <c r="I104" s="156">
        <f t="shared" si="23"/>
        <v>3</v>
      </c>
      <c r="J104" s="156">
        <f t="shared" si="23"/>
        <v>0</v>
      </c>
      <c r="K104" s="156">
        <f t="shared" si="23"/>
        <v>0</v>
      </c>
      <c r="L104" s="156">
        <f t="shared" si="23"/>
        <v>0</v>
      </c>
      <c r="M104" s="156">
        <f t="shared" si="23"/>
        <v>3</v>
      </c>
      <c r="N104" s="156">
        <f t="shared" si="23"/>
        <v>1</v>
      </c>
      <c r="O104" s="156">
        <f t="shared" si="23"/>
        <v>0</v>
      </c>
      <c r="P104" s="156">
        <f t="shared" si="23"/>
        <v>0</v>
      </c>
      <c r="Q104" s="156">
        <f t="shared" si="23"/>
        <v>0</v>
      </c>
      <c r="R104" s="156">
        <f t="shared" si="23"/>
        <v>1</v>
      </c>
      <c r="S104" s="143">
        <f t="shared" si="15"/>
        <v>7</v>
      </c>
    </row>
    <row r="105" spans="1:19" x14ac:dyDescent="0.35">
      <c r="A105" s="150" t="s">
        <v>408</v>
      </c>
      <c r="B105" s="144">
        <v>14</v>
      </c>
      <c r="C105" s="148" t="s">
        <v>344</v>
      </c>
      <c r="D105" s="148">
        <v>5</v>
      </c>
      <c r="E105" s="148"/>
      <c r="F105" s="148">
        <v>2</v>
      </c>
      <c r="G105" s="148"/>
      <c r="H105" s="151">
        <f>SUM(D105:G105)</f>
        <v>7</v>
      </c>
      <c r="I105" s="148">
        <v>47</v>
      </c>
      <c r="J105" s="148">
        <v>5</v>
      </c>
      <c r="K105" s="148">
        <v>1</v>
      </c>
      <c r="L105" s="148"/>
      <c r="M105" s="151">
        <f>SUM(I105:L105)</f>
        <v>53</v>
      </c>
      <c r="N105" s="148">
        <v>15</v>
      </c>
      <c r="O105" s="148">
        <v>2</v>
      </c>
      <c r="P105" s="148"/>
      <c r="Q105" s="148"/>
      <c r="R105" s="151">
        <f>SUM(N105:Q105)</f>
        <v>17</v>
      </c>
      <c r="S105" s="143">
        <f t="shared" si="15"/>
        <v>77</v>
      </c>
    </row>
    <row r="106" spans="1:19" x14ac:dyDescent="0.35">
      <c r="A106" s="199" t="s">
        <v>409</v>
      </c>
      <c r="B106" s="144"/>
      <c r="C106" s="153" t="s">
        <v>368</v>
      </c>
      <c r="D106" s="153">
        <v>4</v>
      </c>
      <c r="E106" s="153">
        <v>1</v>
      </c>
      <c r="F106" s="153">
        <v>2</v>
      </c>
      <c r="G106" s="153"/>
      <c r="H106" s="151">
        <f>SUM(D106:G106)</f>
        <v>7</v>
      </c>
      <c r="I106" s="153">
        <v>6</v>
      </c>
      <c r="J106" s="153">
        <v>1</v>
      </c>
      <c r="K106" s="153"/>
      <c r="L106" s="153"/>
      <c r="M106" s="151">
        <f>SUM(I106:L106)</f>
        <v>7</v>
      </c>
      <c r="N106" s="153">
        <v>9</v>
      </c>
      <c r="O106" s="153">
        <v>1</v>
      </c>
      <c r="P106" s="153"/>
      <c r="Q106" s="153"/>
      <c r="R106" s="151">
        <f>SUM(N106:Q106)</f>
        <v>10</v>
      </c>
      <c r="S106" s="143">
        <f t="shared" si="15"/>
        <v>24</v>
      </c>
    </row>
    <row r="107" spans="1:19" x14ac:dyDescent="0.35">
      <c r="A107" s="199"/>
      <c r="B107" s="144"/>
      <c r="C107" s="148" t="s">
        <v>348</v>
      </c>
      <c r="D107" s="148"/>
      <c r="E107" s="148"/>
      <c r="F107" s="148"/>
      <c r="G107" s="148"/>
      <c r="H107" s="151">
        <f>SUM(D107:G107)</f>
        <v>0</v>
      </c>
      <c r="I107" s="148"/>
      <c r="J107" s="148"/>
      <c r="K107" s="148"/>
      <c r="L107" s="148"/>
      <c r="M107" s="151">
        <f>SUM(I107:L107)</f>
        <v>0</v>
      </c>
      <c r="N107" s="148"/>
      <c r="O107" s="148"/>
      <c r="P107" s="148"/>
      <c r="Q107" s="148"/>
      <c r="R107" s="151">
        <f>SUM(N107:Q107)</f>
        <v>0</v>
      </c>
      <c r="S107" s="143">
        <f t="shared" si="15"/>
        <v>0</v>
      </c>
    </row>
    <row r="108" spans="1:19" x14ac:dyDescent="0.35">
      <c r="A108" s="199"/>
      <c r="B108" s="144"/>
      <c r="C108" s="153" t="s">
        <v>365</v>
      </c>
      <c r="D108" s="153"/>
      <c r="E108" s="153"/>
      <c r="F108" s="153"/>
      <c r="G108" s="153"/>
      <c r="H108" s="151">
        <f>SUM(D108:G108)</f>
        <v>0</v>
      </c>
      <c r="I108" s="153"/>
      <c r="J108" s="153">
        <v>1</v>
      </c>
      <c r="K108" s="153"/>
      <c r="L108" s="153"/>
      <c r="M108" s="151">
        <f>SUM(I108:L108)</f>
        <v>1</v>
      </c>
      <c r="N108" s="153"/>
      <c r="O108" s="153"/>
      <c r="P108" s="153"/>
      <c r="Q108" s="153"/>
      <c r="R108" s="151">
        <f>SUM(N108:Q108)</f>
        <v>0</v>
      </c>
      <c r="S108" s="143">
        <f t="shared" si="15"/>
        <v>1</v>
      </c>
    </row>
    <row r="109" spans="1:19" x14ac:dyDescent="0.35">
      <c r="A109" s="156" t="s">
        <v>408</v>
      </c>
      <c r="B109" s="157">
        <v>14</v>
      </c>
      <c r="C109" s="156"/>
      <c r="D109" s="156">
        <f t="shared" ref="D109:R109" si="24">SUM(D105:D108)</f>
        <v>9</v>
      </c>
      <c r="E109" s="156">
        <f t="shared" si="24"/>
        <v>1</v>
      </c>
      <c r="F109" s="156">
        <f t="shared" si="24"/>
        <v>4</v>
      </c>
      <c r="G109" s="156">
        <f t="shared" si="24"/>
        <v>0</v>
      </c>
      <c r="H109" s="156">
        <f t="shared" si="24"/>
        <v>14</v>
      </c>
      <c r="I109" s="156">
        <f t="shared" si="24"/>
        <v>53</v>
      </c>
      <c r="J109" s="156">
        <f t="shared" si="24"/>
        <v>7</v>
      </c>
      <c r="K109" s="156">
        <f t="shared" si="24"/>
        <v>1</v>
      </c>
      <c r="L109" s="156">
        <f t="shared" si="24"/>
        <v>0</v>
      </c>
      <c r="M109" s="156">
        <f t="shared" si="24"/>
        <v>61</v>
      </c>
      <c r="N109" s="156">
        <f t="shared" si="24"/>
        <v>24</v>
      </c>
      <c r="O109" s="156">
        <f t="shared" si="24"/>
        <v>3</v>
      </c>
      <c r="P109" s="156">
        <f t="shared" si="24"/>
        <v>0</v>
      </c>
      <c r="Q109" s="156">
        <f t="shared" si="24"/>
        <v>0</v>
      </c>
      <c r="R109" s="156">
        <f t="shared" si="24"/>
        <v>27</v>
      </c>
      <c r="S109" s="143">
        <f t="shared" si="15"/>
        <v>102</v>
      </c>
    </row>
    <row r="110" spans="1:19" x14ac:dyDescent="0.35">
      <c r="A110" s="199" t="s">
        <v>388</v>
      </c>
      <c r="B110" s="144"/>
      <c r="C110" s="148" t="s">
        <v>344</v>
      </c>
      <c r="D110" s="148">
        <v>6</v>
      </c>
      <c r="E110" s="148"/>
      <c r="F110" s="148"/>
      <c r="G110" s="148"/>
      <c r="H110" s="151">
        <f>SUM(D110:G110)</f>
        <v>6</v>
      </c>
      <c r="I110" s="148">
        <v>2</v>
      </c>
      <c r="J110" s="148"/>
      <c r="K110" s="148"/>
      <c r="L110" s="148"/>
      <c r="M110" s="151">
        <f>SUM(I110:L110)</f>
        <v>2</v>
      </c>
      <c r="N110" s="148">
        <v>12</v>
      </c>
      <c r="O110" s="148"/>
      <c r="P110" s="148"/>
      <c r="Q110" s="148"/>
      <c r="R110" s="151">
        <f>SUM(N110:Q110)</f>
        <v>12</v>
      </c>
      <c r="S110" s="143">
        <f t="shared" si="15"/>
        <v>20</v>
      </c>
    </row>
    <row r="111" spans="1:19" x14ac:dyDescent="0.35">
      <c r="A111" s="199"/>
      <c r="B111" s="144"/>
      <c r="C111" s="153" t="s">
        <v>346</v>
      </c>
      <c r="D111" s="153"/>
      <c r="E111" s="153"/>
      <c r="F111" s="153"/>
      <c r="G111" s="153"/>
      <c r="H111" s="151">
        <f>SUM(D111:G111)</f>
        <v>0</v>
      </c>
      <c r="I111" s="153"/>
      <c r="J111" s="153"/>
      <c r="K111" s="153"/>
      <c r="L111" s="153"/>
      <c r="M111" s="151">
        <f>SUM(I111:L111)</f>
        <v>0</v>
      </c>
      <c r="N111" s="153"/>
      <c r="O111" s="153"/>
      <c r="P111" s="153"/>
      <c r="Q111" s="153"/>
      <c r="R111" s="151">
        <f>SUM(N111:Q111)</f>
        <v>0</v>
      </c>
      <c r="S111" s="143">
        <f t="shared" si="15"/>
        <v>0</v>
      </c>
    </row>
    <row r="112" spans="1:19" x14ac:dyDescent="0.35">
      <c r="A112" s="199"/>
      <c r="B112" s="144"/>
      <c r="C112" s="148" t="s">
        <v>348</v>
      </c>
      <c r="D112" s="148"/>
      <c r="E112" s="148"/>
      <c r="F112" s="148"/>
      <c r="G112" s="148"/>
      <c r="H112" s="151">
        <f>SUM(D112:G112)</f>
        <v>0</v>
      </c>
      <c r="I112" s="148"/>
      <c r="J112" s="148"/>
      <c r="K112" s="148"/>
      <c r="L112" s="148"/>
      <c r="M112" s="151">
        <f>SUM(I112:L112)</f>
        <v>0</v>
      </c>
      <c r="N112" s="148"/>
      <c r="O112" s="148"/>
      <c r="P112" s="148"/>
      <c r="Q112" s="148"/>
      <c r="R112" s="151">
        <f>SUM(N112:Q112)</f>
        <v>0</v>
      </c>
      <c r="S112" s="143">
        <f t="shared" si="15"/>
        <v>0</v>
      </c>
    </row>
    <row r="113" spans="1:19" x14ac:dyDescent="0.35">
      <c r="A113" s="199"/>
      <c r="B113" s="144"/>
      <c r="C113" s="153" t="s">
        <v>365</v>
      </c>
      <c r="D113" s="153"/>
      <c r="E113" s="153"/>
      <c r="F113" s="153"/>
      <c r="G113" s="153"/>
      <c r="H113" s="151">
        <f>SUM(D113:G113)</f>
        <v>0</v>
      </c>
      <c r="I113" s="153"/>
      <c r="J113" s="153"/>
      <c r="K113" s="153"/>
      <c r="L113" s="153"/>
      <c r="M113" s="151">
        <f>SUM(I113:L113)</f>
        <v>0</v>
      </c>
      <c r="N113" s="153"/>
      <c r="O113" s="153"/>
      <c r="P113" s="153"/>
      <c r="Q113" s="153"/>
      <c r="R113" s="151">
        <f>SUM(N113:Q113)</f>
        <v>0</v>
      </c>
      <c r="S113" s="143">
        <f t="shared" si="15"/>
        <v>0</v>
      </c>
    </row>
    <row r="114" spans="1:19" x14ac:dyDescent="0.35">
      <c r="A114" s="161" t="s">
        <v>388</v>
      </c>
      <c r="B114" s="157"/>
      <c r="C114" s="156"/>
      <c r="D114" s="156">
        <f t="shared" ref="D114:R114" si="25">SUM(D110:D113)</f>
        <v>6</v>
      </c>
      <c r="E114" s="156">
        <f t="shared" si="25"/>
        <v>0</v>
      </c>
      <c r="F114" s="156">
        <f t="shared" si="25"/>
        <v>0</v>
      </c>
      <c r="G114" s="156">
        <f t="shared" si="25"/>
        <v>0</v>
      </c>
      <c r="H114" s="156">
        <f t="shared" si="25"/>
        <v>6</v>
      </c>
      <c r="I114" s="156">
        <f t="shared" si="25"/>
        <v>2</v>
      </c>
      <c r="J114" s="156">
        <f t="shared" si="25"/>
        <v>0</v>
      </c>
      <c r="K114" s="156">
        <f t="shared" si="25"/>
        <v>0</v>
      </c>
      <c r="L114" s="156">
        <f t="shared" si="25"/>
        <v>0</v>
      </c>
      <c r="M114" s="156">
        <f t="shared" si="25"/>
        <v>2</v>
      </c>
      <c r="N114" s="156">
        <f t="shared" si="25"/>
        <v>12</v>
      </c>
      <c r="O114" s="156">
        <f t="shared" si="25"/>
        <v>0</v>
      </c>
      <c r="P114" s="156">
        <f t="shared" si="25"/>
        <v>0</v>
      </c>
      <c r="Q114" s="156">
        <f t="shared" si="25"/>
        <v>0</v>
      </c>
      <c r="R114" s="156">
        <f t="shared" si="25"/>
        <v>12</v>
      </c>
      <c r="S114" s="143">
        <f t="shared" si="15"/>
        <v>20</v>
      </c>
    </row>
    <row r="115" spans="1:19" x14ac:dyDescent="0.35">
      <c r="A115" s="156" t="s">
        <v>408</v>
      </c>
      <c r="B115" s="157">
        <v>14</v>
      </c>
      <c r="C115" s="156"/>
      <c r="D115" s="156">
        <f t="shared" ref="D115:R115" si="26">SUM(D114,D109)</f>
        <v>15</v>
      </c>
      <c r="E115" s="156">
        <f t="shared" si="26"/>
        <v>1</v>
      </c>
      <c r="F115" s="156">
        <f t="shared" si="26"/>
        <v>4</v>
      </c>
      <c r="G115" s="156">
        <f t="shared" si="26"/>
        <v>0</v>
      </c>
      <c r="H115" s="156">
        <f t="shared" si="26"/>
        <v>20</v>
      </c>
      <c r="I115" s="156">
        <f t="shared" si="26"/>
        <v>55</v>
      </c>
      <c r="J115" s="156">
        <f t="shared" si="26"/>
        <v>7</v>
      </c>
      <c r="K115" s="156">
        <f t="shared" si="26"/>
        <v>1</v>
      </c>
      <c r="L115" s="156">
        <f t="shared" si="26"/>
        <v>0</v>
      </c>
      <c r="M115" s="156">
        <f t="shared" si="26"/>
        <v>63</v>
      </c>
      <c r="N115" s="156">
        <f t="shared" si="26"/>
        <v>36</v>
      </c>
      <c r="O115" s="156">
        <f t="shared" si="26"/>
        <v>3</v>
      </c>
      <c r="P115" s="156">
        <f t="shared" si="26"/>
        <v>0</v>
      </c>
      <c r="Q115" s="156">
        <f t="shared" si="26"/>
        <v>0</v>
      </c>
      <c r="R115" s="156">
        <f t="shared" si="26"/>
        <v>39</v>
      </c>
      <c r="S115" s="143">
        <f t="shared" si="15"/>
        <v>122</v>
      </c>
    </row>
    <row r="116" spans="1:19" x14ac:dyDescent="0.35">
      <c r="A116" s="150" t="s">
        <v>410</v>
      </c>
      <c r="B116" s="144">
        <v>7</v>
      </c>
      <c r="C116" s="148" t="s">
        <v>344</v>
      </c>
      <c r="D116" s="148">
        <v>3</v>
      </c>
      <c r="E116" s="148"/>
      <c r="F116" s="148"/>
      <c r="G116" s="148"/>
      <c r="H116" s="151">
        <f>SUM(D116:G116)</f>
        <v>3</v>
      </c>
      <c r="I116" s="148">
        <v>1</v>
      </c>
      <c r="J116" s="148">
        <v>2</v>
      </c>
      <c r="K116" s="148"/>
      <c r="L116" s="148"/>
      <c r="M116" s="151">
        <f>SUM(I116:L116)</f>
        <v>3</v>
      </c>
      <c r="N116" s="148">
        <v>5</v>
      </c>
      <c r="O116" s="148"/>
      <c r="P116" s="148"/>
      <c r="Q116" s="148"/>
      <c r="R116" s="151">
        <f>SUM(N116:Q116)</f>
        <v>5</v>
      </c>
      <c r="S116" s="143">
        <f t="shared" si="15"/>
        <v>11</v>
      </c>
    </row>
    <row r="117" spans="1:19" x14ac:dyDescent="0.35">
      <c r="A117" s="199" t="s">
        <v>411</v>
      </c>
      <c r="B117" s="144"/>
      <c r="C117" s="153" t="s">
        <v>346</v>
      </c>
      <c r="D117" s="153"/>
      <c r="E117" s="153"/>
      <c r="F117" s="153"/>
      <c r="G117" s="153"/>
      <c r="H117" s="151">
        <f>SUM(D117:G117)</f>
        <v>0</v>
      </c>
      <c r="I117" s="153"/>
      <c r="J117" s="153"/>
      <c r="K117" s="153"/>
      <c r="L117" s="153"/>
      <c r="M117" s="151">
        <f>SUM(I117:L117)</f>
        <v>0</v>
      </c>
      <c r="N117" s="153"/>
      <c r="O117" s="153"/>
      <c r="P117" s="153"/>
      <c r="Q117" s="153"/>
      <c r="R117" s="151">
        <f>SUM(N117:Q117)</f>
        <v>0</v>
      </c>
      <c r="S117" s="143">
        <f t="shared" si="15"/>
        <v>0</v>
      </c>
    </row>
    <row r="118" spans="1:19" x14ac:dyDescent="0.35">
      <c r="A118" s="199"/>
      <c r="B118" s="144"/>
      <c r="C118" s="148" t="s">
        <v>348</v>
      </c>
      <c r="D118" s="148"/>
      <c r="E118" s="148"/>
      <c r="F118" s="148"/>
      <c r="G118" s="148"/>
      <c r="H118" s="151">
        <f>SUM(D118:G118)</f>
        <v>0</v>
      </c>
      <c r="I118" s="148"/>
      <c r="J118" s="148"/>
      <c r="K118" s="148"/>
      <c r="L118" s="148"/>
      <c r="M118" s="151">
        <f>SUM(I118:L118)</f>
        <v>0</v>
      </c>
      <c r="N118" s="148"/>
      <c r="O118" s="148"/>
      <c r="P118" s="148"/>
      <c r="Q118" s="148"/>
      <c r="R118" s="151">
        <f>SUM(N118:Q118)</f>
        <v>0</v>
      </c>
      <c r="S118" s="143">
        <f t="shared" si="15"/>
        <v>0</v>
      </c>
    </row>
    <row r="119" spans="1:19" x14ac:dyDescent="0.35">
      <c r="A119" s="199"/>
      <c r="B119" s="144"/>
      <c r="C119" s="153" t="s">
        <v>365</v>
      </c>
      <c r="D119" s="153"/>
      <c r="E119" s="153"/>
      <c r="F119" s="153"/>
      <c r="G119" s="153"/>
      <c r="H119" s="151">
        <f>SUM(D119:G119)</f>
        <v>0</v>
      </c>
      <c r="I119" s="153"/>
      <c r="J119" s="153"/>
      <c r="K119" s="153"/>
      <c r="L119" s="153"/>
      <c r="M119" s="151">
        <f>SUM(I119:L119)</f>
        <v>0</v>
      </c>
      <c r="N119" s="153"/>
      <c r="O119" s="153"/>
      <c r="P119" s="153"/>
      <c r="Q119" s="153"/>
      <c r="R119" s="151">
        <f>SUM(N119:Q119)</f>
        <v>0</v>
      </c>
      <c r="S119" s="143">
        <f t="shared" si="15"/>
        <v>0</v>
      </c>
    </row>
    <row r="120" spans="1:19" x14ac:dyDescent="0.35">
      <c r="A120" s="156" t="s">
        <v>410</v>
      </c>
      <c r="B120" s="157">
        <v>7</v>
      </c>
      <c r="C120" s="156"/>
      <c r="D120" s="156">
        <f t="shared" ref="D120:R120" si="27">SUM(D116:D119)</f>
        <v>3</v>
      </c>
      <c r="E120" s="156">
        <f t="shared" si="27"/>
        <v>0</v>
      </c>
      <c r="F120" s="156">
        <f t="shared" si="27"/>
        <v>0</v>
      </c>
      <c r="G120" s="156">
        <f t="shared" si="27"/>
        <v>0</v>
      </c>
      <c r="H120" s="156">
        <f t="shared" si="27"/>
        <v>3</v>
      </c>
      <c r="I120" s="156">
        <f t="shared" si="27"/>
        <v>1</v>
      </c>
      <c r="J120" s="156">
        <f t="shared" si="27"/>
        <v>2</v>
      </c>
      <c r="K120" s="156">
        <f t="shared" si="27"/>
        <v>0</v>
      </c>
      <c r="L120" s="156">
        <f t="shared" si="27"/>
        <v>0</v>
      </c>
      <c r="M120" s="156">
        <f t="shared" si="27"/>
        <v>3</v>
      </c>
      <c r="N120" s="156">
        <f t="shared" si="27"/>
        <v>5</v>
      </c>
      <c r="O120" s="156">
        <f t="shared" si="27"/>
        <v>0</v>
      </c>
      <c r="P120" s="156">
        <f t="shared" si="27"/>
        <v>0</v>
      </c>
      <c r="Q120" s="156">
        <f t="shared" si="27"/>
        <v>0</v>
      </c>
      <c r="R120" s="156">
        <f t="shared" si="27"/>
        <v>5</v>
      </c>
      <c r="S120" s="143">
        <f t="shared" si="15"/>
        <v>11</v>
      </c>
    </row>
    <row r="121" spans="1:19" x14ac:dyDescent="0.35">
      <c r="A121" s="150" t="s">
        <v>412</v>
      </c>
      <c r="B121" s="144">
        <v>21</v>
      </c>
      <c r="C121" s="148" t="s">
        <v>344</v>
      </c>
      <c r="D121" s="148"/>
      <c r="E121" s="148"/>
      <c r="F121" s="148"/>
      <c r="G121" s="148"/>
      <c r="H121" s="151">
        <f>SUM(D121:G121)</f>
        <v>0</v>
      </c>
      <c r="I121" s="148"/>
      <c r="J121" s="148"/>
      <c r="K121" s="148"/>
      <c r="L121" s="148"/>
      <c r="M121" s="151">
        <f>SUM(I121:L121)</f>
        <v>0</v>
      </c>
      <c r="N121" s="148"/>
      <c r="O121" s="148"/>
      <c r="P121" s="148"/>
      <c r="Q121" s="148"/>
      <c r="R121" s="151">
        <f>SUM(N121:Q121)</f>
        <v>0</v>
      </c>
      <c r="S121" s="143">
        <f t="shared" si="15"/>
        <v>0</v>
      </c>
    </row>
    <row r="122" spans="1:19" x14ac:dyDescent="0.35">
      <c r="A122" s="199" t="s">
        <v>413</v>
      </c>
      <c r="B122" s="144"/>
      <c r="C122" s="153" t="s">
        <v>346</v>
      </c>
      <c r="D122" s="153"/>
      <c r="E122" s="153"/>
      <c r="F122" s="153"/>
      <c r="G122" s="153"/>
      <c r="H122" s="151">
        <f>SUM(D122:G122)</f>
        <v>0</v>
      </c>
      <c r="I122" s="153"/>
      <c r="J122" s="153"/>
      <c r="K122" s="153"/>
      <c r="L122" s="153"/>
      <c r="M122" s="151">
        <f>SUM(I122:L122)</f>
        <v>0</v>
      </c>
      <c r="N122" s="153"/>
      <c r="O122" s="153"/>
      <c r="P122" s="153"/>
      <c r="Q122" s="153"/>
      <c r="R122" s="151">
        <f>SUM(N122:Q122)</f>
        <v>0</v>
      </c>
      <c r="S122" s="143">
        <f t="shared" si="15"/>
        <v>0</v>
      </c>
    </row>
    <row r="123" spans="1:19" x14ac:dyDescent="0.35">
      <c r="A123" s="199"/>
      <c r="B123" s="144"/>
      <c r="C123" s="148" t="s">
        <v>348</v>
      </c>
      <c r="D123" s="148"/>
      <c r="E123" s="148"/>
      <c r="F123" s="148"/>
      <c r="G123" s="148"/>
      <c r="H123" s="151">
        <f>SUM(D123:G123)</f>
        <v>0</v>
      </c>
      <c r="I123" s="148"/>
      <c r="J123" s="148"/>
      <c r="K123" s="148"/>
      <c r="L123" s="148"/>
      <c r="M123" s="151">
        <f>SUM(I123:L123)</f>
        <v>0</v>
      </c>
      <c r="N123" s="148"/>
      <c r="O123" s="148"/>
      <c r="P123" s="148"/>
      <c r="Q123" s="148"/>
      <c r="R123" s="151">
        <f>SUM(N123:Q123)</f>
        <v>0</v>
      </c>
      <c r="S123" s="143">
        <f t="shared" si="15"/>
        <v>0</v>
      </c>
    </row>
    <row r="124" spans="1:19" x14ac:dyDescent="0.35">
      <c r="A124" s="199"/>
      <c r="B124" s="144"/>
      <c r="C124" s="153" t="s">
        <v>365</v>
      </c>
      <c r="D124" s="153">
        <v>4</v>
      </c>
      <c r="E124" s="153"/>
      <c r="F124" s="153"/>
      <c r="G124" s="153"/>
      <c r="H124" s="151">
        <f>SUM(D124:G124)</f>
        <v>4</v>
      </c>
      <c r="I124" s="153"/>
      <c r="J124" s="153"/>
      <c r="K124" s="153"/>
      <c r="L124" s="153"/>
      <c r="M124" s="151">
        <f>SUM(I124:L124)</f>
        <v>0</v>
      </c>
      <c r="N124" s="153">
        <v>10</v>
      </c>
      <c r="O124" s="153"/>
      <c r="P124" s="153"/>
      <c r="Q124" s="153"/>
      <c r="R124" s="151">
        <f>SUM(N124:Q124)</f>
        <v>10</v>
      </c>
      <c r="S124" s="143">
        <f t="shared" si="15"/>
        <v>14</v>
      </c>
    </row>
    <row r="125" spans="1:19" x14ac:dyDescent="0.35">
      <c r="A125" s="156" t="s">
        <v>413</v>
      </c>
      <c r="B125" s="157"/>
      <c r="C125" s="156"/>
      <c r="D125" s="156">
        <f t="shared" ref="D125:R125" si="28">SUM(D121:D124)</f>
        <v>4</v>
      </c>
      <c r="E125" s="156">
        <f t="shared" si="28"/>
        <v>0</v>
      </c>
      <c r="F125" s="156">
        <f t="shared" si="28"/>
        <v>0</v>
      </c>
      <c r="G125" s="156">
        <f t="shared" si="28"/>
        <v>0</v>
      </c>
      <c r="H125" s="156">
        <f t="shared" si="28"/>
        <v>4</v>
      </c>
      <c r="I125" s="156">
        <f t="shared" si="28"/>
        <v>0</v>
      </c>
      <c r="J125" s="156">
        <f t="shared" si="28"/>
        <v>0</v>
      </c>
      <c r="K125" s="156">
        <f t="shared" si="28"/>
        <v>0</v>
      </c>
      <c r="L125" s="156">
        <f t="shared" si="28"/>
        <v>0</v>
      </c>
      <c r="M125" s="156">
        <f t="shared" si="28"/>
        <v>0</v>
      </c>
      <c r="N125" s="156">
        <f t="shared" si="28"/>
        <v>10</v>
      </c>
      <c r="O125" s="156">
        <f t="shared" si="28"/>
        <v>0</v>
      </c>
      <c r="P125" s="156">
        <f t="shared" si="28"/>
        <v>0</v>
      </c>
      <c r="Q125" s="156">
        <f t="shared" si="28"/>
        <v>0</v>
      </c>
      <c r="R125" s="156">
        <f t="shared" si="28"/>
        <v>10</v>
      </c>
      <c r="S125" s="143">
        <f t="shared" si="15"/>
        <v>14</v>
      </c>
    </row>
    <row r="126" spans="1:19" x14ac:dyDescent="0.35">
      <c r="A126" s="199" t="s">
        <v>414</v>
      </c>
      <c r="B126" s="144"/>
      <c r="C126" s="148" t="s">
        <v>344</v>
      </c>
      <c r="D126" s="148"/>
      <c r="E126" s="148"/>
      <c r="F126" s="148"/>
      <c r="G126" s="148"/>
      <c r="H126" s="151">
        <f>SUM(D126:G126)</f>
        <v>0</v>
      </c>
      <c r="I126" s="148"/>
      <c r="J126" s="148"/>
      <c r="K126" s="148"/>
      <c r="L126" s="148"/>
      <c r="M126" s="151">
        <f>SUM(I126:L126)</f>
        <v>0</v>
      </c>
      <c r="N126" s="148"/>
      <c r="O126" s="148"/>
      <c r="P126" s="148"/>
      <c r="Q126" s="148"/>
      <c r="R126" s="151">
        <f>SUM(N126:Q126)</f>
        <v>0</v>
      </c>
      <c r="S126" s="143">
        <f t="shared" si="15"/>
        <v>0</v>
      </c>
    </row>
    <row r="127" spans="1:19" x14ac:dyDescent="0.35">
      <c r="A127" s="199"/>
      <c r="B127" s="144"/>
      <c r="C127" s="153" t="s">
        <v>346</v>
      </c>
      <c r="D127" s="153"/>
      <c r="E127" s="153"/>
      <c r="F127" s="153"/>
      <c r="G127" s="153"/>
      <c r="H127" s="151">
        <f>SUM(D127:G127)</f>
        <v>0</v>
      </c>
      <c r="I127" s="153"/>
      <c r="J127" s="153"/>
      <c r="K127" s="153"/>
      <c r="L127" s="153"/>
      <c r="M127" s="151">
        <f>SUM(I127:L127)</f>
        <v>0</v>
      </c>
      <c r="N127" s="153"/>
      <c r="O127" s="153"/>
      <c r="P127" s="153"/>
      <c r="Q127" s="153"/>
      <c r="R127" s="151">
        <f>SUM(N127:Q127)</f>
        <v>0</v>
      </c>
      <c r="S127" s="143">
        <f t="shared" si="15"/>
        <v>0</v>
      </c>
    </row>
    <row r="128" spans="1:19" x14ac:dyDescent="0.35">
      <c r="A128" s="199"/>
      <c r="B128" s="144"/>
      <c r="C128" s="148" t="s">
        <v>348</v>
      </c>
      <c r="D128" s="148"/>
      <c r="E128" s="148"/>
      <c r="F128" s="148"/>
      <c r="G128" s="148"/>
      <c r="H128" s="151">
        <f>SUM(D128:G128)</f>
        <v>0</v>
      </c>
      <c r="I128" s="148"/>
      <c r="J128" s="148"/>
      <c r="K128" s="148"/>
      <c r="L128" s="148"/>
      <c r="M128" s="151">
        <f>SUM(I128:L128)</f>
        <v>0</v>
      </c>
      <c r="N128" s="148"/>
      <c r="O128" s="148"/>
      <c r="P128" s="148"/>
      <c r="Q128" s="148"/>
      <c r="R128" s="151">
        <f>SUM(N128:Q128)</f>
        <v>0</v>
      </c>
      <c r="S128" s="143">
        <f t="shared" si="15"/>
        <v>0</v>
      </c>
    </row>
    <row r="129" spans="1:19" x14ac:dyDescent="0.35">
      <c r="A129" s="199"/>
      <c r="B129" s="144"/>
      <c r="C129" s="153" t="s">
        <v>365</v>
      </c>
      <c r="D129" s="153"/>
      <c r="E129" s="153"/>
      <c r="F129" s="153"/>
      <c r="G129" s="153"/>
      <c r="H129" s="151">
        <f>SUM(D129:G129)</f>
        <v>0</v>
      </c>
      <c r="I129" s="153"/>
      <c r="J129" s="153"/>
      <c r="K129" s="153"/>
      <c r="L129" s="153"/>
      <c r="M129" s="151">
        <f>SUM(I129:L129)</f>
        <v>0</v>
      </c>
      <c r="N129" s="153"/>
      <c r="O129" s="153"/>
      <c r="P129" s="153"/>
      <c r="Q129" s="153"/>
      <c r="R129" s="151">
        <f>SUM(N129:Q129)</f>
        <v>0</v>
      </c>
      <c r="S129" s="143">
        <f t="shared" si="15"/>
        <v>0</v>
      </c>
    </row>
    <row r="130" spans="1:19" x14ac:dyDescent="0.35">
      <c r="A130" s="161" t="s">
        <v>415</v>
      </c>
      <c r="B130" s="157"/>
      <c r="C130" s="156"/>
      <c r="D130" s="156">
        <f t="shared" ref="D130:R130" si="29">SUM(D126:D129)</f>
        <v>0</v>
      </c>
      <c r="E130" s="156">
        <f t="shared" si="29"/>
        <v>0</v>
      </c>
      <c r="F130" s="156">
        <f t="shared" si="29"/>
        <v>0</v>
      </c>
      <c r="G130" s="156">
        <f t="shared" si="29"/>
        <v>0</v>
      </c>
      <c r="H130" s="156">
        <f t="shared" si="29"/>
        <v>0</v>
      </c>
      <c r="I130" s="156">
        <f t="shared" si="29"/>
        <v>0</v>
      </c>
      <c r="J130" s="156">
        <f t="shared" si="29"/>
        <v>0</v>
      </c>
      <c r="K130" s="156">
        <f t="shared" si="29"/>
        <v>0</v>
      </c>
      <c r="L130" s="156">
        <f t="shared" si="29"/>
        <v>0</v>
      </c>
      <c r="M130" s="156">
        <f t="shared" si="29"/>
        <v>0</v>
      </c>
      <c r="N130" s="156">
        <f t="shared" si="29"/>
        <v>0</v>
      </c>
      <c r="O130" s="156">
        <f t="shared" si="29"/>
        <v>0</v>
      </c>
      <c r="P130" s="156">
        <f t="shared" si="29"/>
        <v>0</v>
      </c>
      <c r="Q130" s="156">
        <f t="shared" si="29"/>
        <v>0</v>
      </c>
      <c r="R130" s="156">
        <f t="shared" si="29"/>
        <v>0</v>
      </c>
      <c r="S130" s="143">
        <f t="shared" si="15"/>
        <v>0</v>
      </c>
    </row>
    <row r="131" spans="1:19" x14ac:dyDescent="0.35">
      <c r="A131" s="156" t="s">
        <v>412</v>
      </c>
      <c r="B131" s="157">
        <v>21</v>
      </c>
      <c r="C131" s="156"/>
      <c r="D131" s="156">
        <f t="shared" ref="D131:R131" si="30">SUM(D130,D125)</f>
        <v>4</v>
      </c>
      <c r="E131" s="156">
        <f t="shared" si="30"/>
        <v>0</v>
      </c>
      <c r="F131" s="156">
        <f t="shared" si="30"/>
        <v>0</v>
      </c>
      <c r="G131" s="156">
        <f t="shared" si="30"/>
        <v>0</v>
      </c>
      <c r="H131" s="156">
        <f t="shared" si="30"/>
        <v>4</v>
      </c>
      <c r="I131" s="156">
        <f t="shared" si="30"/>
        <v>0</v>
      </c>
      <c r="J131" s="156">
        <f t="shared" si="30"/>
        <v>0</v>
      </c>
      <c r="K131" s="156">
        <f t="shared" si="30"/>
        <v>0</v>
      </c>
      <c r="L131" s="156">
        <f t="shared" si="30"/>
        <v>0</v>
      </c>
      <c r="M131" s="156">
        <f t="shared" si="30"/>
        <v>0</v>
      </c>
      <c r="N131" s="156">
        <f t="shared" si="30"/>
        <v>10</v>
      </c>
      <c r="O131" s="156">
        <f t="shared" si="30"/>
        <v>0</v>
      </c>
      <c r="P131" s="156">
        <f t="shared" si="30"/>
        <v>0</v>
      </c>
      <c r="Q131" s="156">
        <f t="shared" si="30"/>
        <v>0</v>
      </c>
      <c r="R131" s="156">
        <f t="shared" si="30"/>
        <v>10</v>
      </c>
      <c r="S131" s="143">
        <f t="shared" si="15"/>
        <v>14</v>
      </c>
    </row>
    <row r="132" spans="1:19" x14ac:dyDescent="0.35">
      <c r="A132" s="150" t="s">
        <v>416</v>
      </c>
      <c r="B132" s="144" t="s">
        <v>417</v>
      </c>
      <c r="C132" s="148" t="s">
        <v>344</v>
      </c>
      <c r="D132" s="148">
        <v>1</v>
      </c>
      <c r="E132" s="148"/>
      <c r="F132" s="148"/>
      <c r="G132" s="148"/>
      <c r="H132" s="151">
        <f>SUM(D132:G132)</f>
        <v>1</v>
      </c>
      <c r="I132" s="148">
        <v>2</v>
      </c>
      <c r="J132" s="148"/>
      <c r="K132" s="148"/>
      <c r="L132" s="148"/>
      <c r="M132" s="151">
        <f>SUM(I132:L132)</f>
        <v>2</v>
      </c>
      <c r="N132" s="148"/>
      <c r="O132" s="148"/>
      <c r="P132" s="148"/>
      <c r="Q132" s="148"/>
      <c r="R132" s="151">
        <f>SUM(N132:Q132)</f>
        <v>0</v>
      </c>
      <c r="S132" s="143">
        <f t="shared" si="15"/>
        <v>3</v>
      </c>
    </row>
    <row r="133" spans="1:19" x14ac:dyDescent="0.35">
      <c r="A133" s="199" t="s">
        <v>418</v>
      </c>
      <c r="B133" s="144"/>
      <c r="C133" s="153" t="s">
        <v>346</v>
      </c>
      <c r="D133" s="153"/>
      <c r="E133" s="153"/>
      <c r="F133" s="153"/>
      <c r="G133" s="153"/>
      <c r="H133" s="151">
        <f>SUM(D133:G133)</f>
        <v>0</v>
      </c>
      <c r="I133" s="153"/>
      <c r="J133" s="153"/>
      <c r="K133" s="153"/>
      <c r="L133" s="153"/>
      <c r="M133" s="151">
        <f>SUM(I133:L133)</f>
        <v>0</v>
      </c>
      <c r="N133" s="153"/>
      <c r="O133" s="153"/>
      <c r="P133" s="153"/>
      <c r="Q133" s="153"/>
      <c r="R133" s="151">
        <f>SUM(N133:Q133)</f>
        <v>0</v>
      </c>
      <c r="S133" s="143">
        <f t="shared" ref="S133:S196" si="31">SUM(H133,M133,R133)</f>
        <v>0</v>
      </c>
    </row>
    <row r="134" spans="1:19" x14ac:dyDescent="0.35">
      <c r="A134" s="199"/>
      <c r="B134" s="144"/>
      <c r="C134" s="148" t="s">
        <v>348</v>
      </c>
      <c r="D134" s="148"/>
      <c r="E134" s="148"/>
      <c r="F134" s="148"/>
      <c r="G134" s="148"/>
      <c r="H134" s="151">
        <f>SUM(D134:G134)</f>
        <v>0</v>
      </c>
      <c r="I134" s="148"/>
      <c r="J134" s="148"/>
      <c r="K134" s="148"/>
      <c r="L134" s="148"/>
      <c r="M134" s="151">
        <f>SUM(I134:L134)</f>
        <v>0</v>
      </c>
      <c r="N134" s="148"/>
      <c r="O134" s="148"/>
      <c r="P134" s="148"/>
      <c r="Q134" s="148"/>
      <c r="R134" s="151">
        <f>SUM(N134:Q134)</f>
        <v>0</v>
      </c>
      <c r="S134" s="143">
        <f t="shared" si="31"/>
        <v>0</v>
      </c>
    </row>
    <row r="135" spans="1:19" x14ac:dyDescent="0.35">
      <c r="A135" s="199"/>
      <c r="B135" s="144"/>
      <c r="C135" s="153" t="s">
        <v>365</v>
      </c>
      <c r="D135" s="153"/>
      <c r="E135" s="153"/>
      <c r="F135" s="153"/>
      <c r="G135" s="153"/>
      <c r="H135" s="151">
        <f>SUM(D135:G135)</f>
        <v>0</v>
      </c>
      <c r="I135" s="153"/>
      <c r="J135" s="153"/>
      <c r="K135" s="153"/>
      <c r="L135" s="153"/>
      <c r="M135" s="151">
        <f>SUM(I135:L135)</f>
        <v>0</v>
      </c>
      <c r="N135" s="153"/>
      <c r="O135" s="153"/>
      <c r="P135" s="153"/>
      <c r="Q135" s="153"/>
      <c r="R135" s="151">
        <f>SUM(N135:Q135)</f>
        <v>0</v>
      </c>
      <c r="S135" s="143">
        <f t="shared" si="31"/>
        <v>0</v>
      </c>
    </row>
    <row r="136" spans="1:19" x14ac:dyDescent="0.35">
      <c r="A136" s="156" t="s">
        <v>416</v>
      </c>
      <c r="B136" s="157" t="s">
        <v>417</v>
      </c>
      <c r="C136" s="156"/>
      <c r="D136" s="156">
        <f t="shared" ref="D136:R136" si="32">SUM(D132:D135)</f>
        <v>1</v>
      </c>
      <c r="E136" s="156">
        <f t="shared" si="32"/>
        <v>0</v>
      </c>
      <c r="F136" s="156">
        <f t="shared" si="32"/>
        <v>0</v>
      </c>
      <c r="G136" s="156">
        <f t="shared" si="32"/>
        <v>0</v>
      </c>
      <c r="H136" s="156">
        <f t="shared" si="32"/>
        <v>1</v>
      </c>
      <c r="I136" s="156">
        <f t="shared" si="32"/>
        <v>2</v>
      </c>
      <c r="J136" s="156">
        <f t="shared" si="32"/>
        <v>0</v>
      </c>
      <c r="K136" s="156">
        <f t="shared" si="32"/>
        <v>0</v>
      </c>
      <c r="L136" s="156">
        <f t="shared" si="32"/>
        <v>0</v>
      </c>
      <c r="M136" s="156">
        <f t="shared" si="32"/>
        <v>2</v>
      </c>
      <c r="N136" s="156">
        <f t="shared" si="32"/>
        <v>0</v>
      </c>
      <c r="O136" s="156">
        <f t="shared" si="32"/>
        <v>0</v>
      </c>
      <c r="P136" s="156">
        <f t="shared" si="32"/>
        <v>0</v>
      </c>
      <c r="Q136" s="156">
        <f t="shared" si="32"/>
        <v>0</v>
      </c>
      <c r="R136" s="156">
        <f t="shared" si="32"/>
        <v>0</v>
      </c>
      <c r="S136" s="143">
        <f t="shared" si="31"/>
        <v>3</v>
      </c>
    </row>
    <row r="137" spans="1:19" x14ac:dyDescent="0.35">
      <c r="A137" s="150" t="s">
        <v>419</v>
      </c>
      <c r="B137" s="144" t="s">
        <v>420</v>
      </c>
      <c r="C137" s="148" t="s">
        <v>344</v>
      </c>
      <c r="D137" s="148">
        <v>6</v>
      </c>
      <c r="E137" s="148"/>
      <c r="F137" s="148"/>
      <c r="G137" s="148"/>
      <c r="H137" s="151">
        <f>SUM(D137:G137)</f>
        <v>6</v>
      </c>
      <c r="I137" s="148">
        <v>3</v>
      </c>
      <c r="J137" s="148"/>
      <c r="K137" s="148"/>
      <c r="L137" s="148"/>
      <c r="M137" s="151">
        <f>SUM(I137:L137)</f>
        <v>3</v>
      </c>
      <c r="N137" s="148">
        <v>11</v>
      </c>
      <c r="O137" s="148"/>
      <c r="P137" s="148"/>
      <c r="Q137" s="148"/>
      <c r="R137" s="151">
        <f>SUM(N137:Q137)</f>
        <v>11</v>
      </c>
      <c r="S137" s="143">
        <f t="shared" si="31"/>
        <v>20</v>
      </c>
    </row>
    <row r="138" spans="1:19" x14ac:dyDescent="0.35">
      <c r="A138" s="199" t="s">
        <v>394</v>
      </c>
      <c r="B138" s="144"/>
      <c r="C138" s="153" t="s">
        <v>346</v>
      </c>
      <c r="D138" s="153"/>
      <c r="E138" s="153"/>
      <c r="F138" s="153"/>
      <c r="G138" s="153"/>
      <c r="H138" s="151">
        <f>SUM(D138:G138)</f>
        <v>0</v>
      </c>
      <c r="I138" s="153"/>
      <c r="J138" s="153"/>
      <c r="K138" s="153"/>
      <c r="L138" s="153"/>
      <c r="M138" s="151">
        <f>SUM(I138:L138)</f>
        <v>0</v>
      </c>
      <c r="N138" s="153"/>
      <c r="O138" s="153"/>
      <c r="P138" s="153"/>
      <c r="Q138" s="153"/>
      <c r="R138" s="151">
        <f>SUM(N138:Q138)</f>
        <v>0</v>
      </c>
      <c r="S138" s="143">
        <f t="shared" si="31"/>
        <v>0</v>
      </c>
    </row>
    <row r="139" spans="1:19" x14ac:dyDescent="0.35">
      <c r="A139" s="199"/>
      <c r="B139" s="144"/>
      <c r="C139" s="148" t="s">
        <v>348</v>
      </c>
      <c r="D139" s="148"/>
      <c r="E139" s="148"/>
      <c r="F139" s="148"/>
      <c r="G139" s="148"/>
      <c r="H139" s="151">
        <f>SUM(D139:G139)</f>
        <v>0</v>
      </c>
      <c r="I139" s="148"/>
      <c r="J139" s="148"/>
      <c r="K139" s="148"/>
      <c r="L139" s="148"/>
      <c r="M139" s="151">
        <f>SUM(I139:L139)</f>
        <v>0</v>
      </c>
      <c r="N139" s="148"/>
      <c r="O139" s="148"/>
      <c r="P139" s="148"/>
      <c r="Q139" s="148"/>
      <c r="R139" s="151">
        <f>SUM(N139:Q139)</f>
        <v>0</v>
      </c>
      <c r="S139" s="143">
        <f t="shared" si="31"/>
        <v>0</v>
      </c>
    </row>
    <row r="140" spans="1:19" x14ac:dyDescent="0.35">
      <c r="A140" s="199"/>
      <c r="B140" s="144"/>
      <c r="C140" s="153" t="s">
        <v>365</v>
      </c>
      <c r="D140" s="153"/>
      <c r="E140" s="153"/>
      <c r="F140" s="153"/>
      <c r="G140" s="153"/>
      <c r="H140" s="151">
        <f>SUM(D140:G140)</f>
        <v>0</v>
      </c>
      <c r="I140" s="153"/>
      <c r="J140" s="153"/>
      <c r="K140" s="153"/>
      <c r="L140" s="153"/>
      <c r="M140" s="151">
        <f>SUM(I140:L140)</f>
        <v>0</v>
      </c>
      <c r="N140" s="153"/>
      <c r="O140" s="153"/>
      <c r="P140" s="153"/>
      <c r="Q140" s="153"/>
      <c r="R140" s="151">
        <f>SUM(N140:Q140)</f>
        <v>0</v>
      </c>
      <c r="S140" s="143">
        <f t="shared" si="31"/>
        <v>0</v>
      </c>
    </row>
    <row r="141" spans="1:19" x14ac:dyDescent="0.35">
      <c r="A141" s="156" t="s">
        <v>419</v>
      </c>
      <c r="B141" s="157" t="s">
        <v>420</v>
      </c>
      <c r="C141" s="156"/>
      <c r="D141" s="156">
        <f t="shared" ref="D141:R141" si="33">SUM(D137:D140)</f>
        <v>6</v>
      </c>
      <c r="E141" s="156">
        <f t="shared" si="33"/>
        <v>0</v>
      </c>
      <c r="F141" s="156">
        <f t="shared" si="33"/>
        <v>0</v>
      </c>
      <c r="G141" s="156">
        <f t="shared" si="33"/>
        <v>0</v>
      </c>
      <c r="H141" s="156">
        <f t="shared" si="33"/>
        <v>6</v>
      </c>
      <c r="I141" s="156">
        <f t="shared" si="33"/>
        <v>3</v>
      </c>
      <c r="J141" s="156">
        <f t="shared" si="33"/>
        <v>0</v>
      </c>
      <c r="K141" s="156">
        <f t="shared" si="33"/>
        <v>0</v>
      </c>
      <c r="L141" s="156">
        <f t="shared" si="33"/>
        <v>0</v>
      </c>
      <c r="M141" s="156">
        <f t="shared" si="33"/>
        <v>3</v>
      </c>
      <c r="N141" s="156">
        <f t="shared" si="33"/>
        <v>11</v>
      </c>
      <c r="O141" s="156">
        <f t="shared" si="33"/>
        <v>0</v>
      </c>
      <c r="P141" s="156">
        <f t="shared" si="33"/>
        <v>0</v>
      </c>
      <c r="Q141" s="156">
        <f t="shared" si="33"/>
        <v>0</v>
      </c>
      <c r="R141" s="156">
        <f t="shared" si="33"/>
        <v>11</v>
      </c>
      <c r="S141" s="143">
        <f t="shared" si="31"/>
        <v>20</v>
      </c>
    </row>
    <row r="142" spans="1:19" x14ac:dyDescent="0.35">
      <c r="A142" s="150" t="s">
        <v>421</v>
      </c>
      <c r="B142" s="144">
        <v>30</v>
      </c>
      <c r="C142" s="148" t="s">
        <v>344</v>
      </c>
      <c r="D142" s="148"/>
      <c r="E142" s="148"/>
      <c r="F142" s="148"/>
      <c r="G142" s="148"/>
      <c r="H142" s="151">
        <f>SUM(D142:G142)</f>
        <v>0</v>
      </c>
      <c r="I142" s="148"/>
      <c r="J142" s="148"/>
      <c r="K142" s="148"/>
      <c r="L142" s="148"/>
      <c r="M142" s="151">
        <f>SUM(I142:L142)</f>
        <v>0</v>
      </c>
      <c r="N142" s="148"/>
      <c r="O142" s="148"/>
      <c r="P142" s="148"/>
      <c r="Q142" s="148"/>
      <c r="R142" s="151">
        <f>SUM(N142:Q142)</f>
        <v>0</v>
      </c>
      <c r="S142" s="143">
        <f t="shared" si="31"/>
        <v>0</v>
      </c>
    </row>
    <row r="143" spans="1:19" x14ac:dyDescent="0.35">
      <c r="A143" s="199" t="s">
        <v>390</v>
      </c>
      <c r="B143" s="144"/>
      <c r="C143" s="153" t="s">
        <v>346</v>
      </c>
      <c r="D143" s="153"/>
      <c r="E143" s="153"/>
      <c r="F143" s="153"/>
      <c r="G143" s="153"/>
      <c r="H143" s="151">
        <f>SUM(D143:G143)</f>
        <v>0</v>
      </c>
      <c r="I143" s="153"/>
      <c r="J143" s="153"/>
      <c r="K143" s="153"/>
      <c r="L143" s="153"/>
      <c r="M143" s="151">
        <f>SUM(I143:L143)</f>
        <v>0</v>
      </c>
      <c r="N143" s="153"/>
      <c r="O143" s="153"/>
      <c r="P143" s="153"/>
      <c r="Q143" s="153"/>
      <c r="R143" s="151">
        <f>SUM(N143:Q143)</f>
        <v>0</v>
      </c>
      <c r="S143" s="143">
        <f t="shared" si="31"/>
        <v>0</v>
      </c>
    </row>
    <row r="144" spans="1:19" x14ac:dyDescent="0.35">
      <c r="A144" s="199"/>
      <c r="B144" s="144"/>
      <c r="C144" s="148" t="s">
        <v>348</v>
      </c>
      <c r="D144" s="148"/>
      <c r="E144" s="148"/>
      <c r="F144" s="148"/>
      <c r="G144" s="148"/>
      <c r="H144" s="151">
        <f>SUM(D144:G144)</f>
        <v>0</v>
      </c>
      <c r="I144" s="148"/>
      <c r="J144" s="148"/>
      <c r="K144" s="148"/>
      <c r="L144" s="148"/>
      <c r="M144" s="151">
        <f>SUM(I144:L144)</f>
        <v>0</v>
      </c>
      <c r="N144" s="148"/>
      <c r="O144" s="148"/>
      <c r="P144" s="148"/>
      <c r="Q144" s="148"/>
      <c r="R144" s="151">
        <f>SUM(N144:Q144)</f>
        <v>0</v>
      </c>
      <c r="S144" s="143">
        <f t="shared" si="31"/>
        <v>0</v>
      </c>
    </row>
    <row r="145" spans="1:19" x14ac:dyDescent="0.35">
      <c r="A145" s="199"/>
      <c r="B145" s="144"/>
      <c r="C145" s="153" t="s">
        <v>365</v>
      </c>
      <c r="D145" s="153"/>
      <c r="E145" s="153"/>
      <c r="F145" s="153"/>
      <c r="G145" s="153"/>
      <c r="H145" s="151">
        <f>SUM(D145:G145)</f>
        <v>0</v>
      </c>
      <c r="I145" s="153"/>
      <c r="J145" s="153"/>
      <c r="K145" s="153"/>
      <c r="L145" s="153"/>
      <c r="M145" s="151">
        <f>SUM(I145:L145)</f>
        <v>0</v>
      </c>
      <c r="N145" s="153"/>
      <c r="O145" s="153"/>
      <c r="P145" s="153"/>
      <c r="Q145" s="153"/>
      <c r="R145" s="151">
        <f>SUM(N145:Q145)</f>
        <v>0</v>
      </c>
      <c r="S145" s="143">
        <f t="shared" si="31"/>
        <v>0</v>
      </c>
    </row>
    <row r="146" spans="1:19" x14ac:dyDescent="0.35">
      <c r="A146" s="156" t="s">
        <v>421</v>
      </c>
      <c r="B146" s="157">
        <v>30</v>
      </c>
      <c r="C146" s="156"/>
      <c r="D146" s="156">
        <f t="shared" ref="D146:R146" si="34">SUM(D142:D145)</f>
        <v>0</v>
      </c>
      <c r="E146" s="156">
        <f t="shared" si="34"/>
        <v>0</v>
      </c>
      <c r="F146" s="156">
        <f t="shared" si="34"/>
        <v>0</v>
      </c>
      <c r="G146" s="156">
        <f t="shared" si="34"/>
        <v>0</v>
      </c>
      <c r="H146" s="156">
        <f t="shared" si="34"/>
        <v>0</v>
      </c>
      <c r="I146" s="156">
        <f t="shared" si="34"/>
        <v>0</v>
      </c>
      <c r="J146" s="156">
        <f t="shared" si="34"/>
        <v>0</v>
      </c>
      <c r="K146" s="156">
        <f t="shared" si="34"/>
        <v>0</v>
      </c>
      <c r="L146" s="156">
        <f t="shared" si="34"/>
        <v>0</v>
      </c>
      <c r="M146" s="156">
        <f t="shared" si="34"/>
        <v>0</v>
      </c>
      <c r="N146" s="156">
        <f t="shared" si="34"/>
        <v>0</v>
      </c>
      <c r="O146" s="156">
        <f t="shared" si="34"/>
        <v>0</v>
      </c>
      <c r="P146" s="156">
        <f t="shared" si="34"/>
        <v>0</v>
      </c>
      <c r="Q146" s="156">
        <f t="shared" si="34"/>
        <v>0</v>
      </c>
      <c r="R146" s="156">
        <f t="shared" si="34"/>
        <v>0</v>
      </c>
      <c r="S146" s="143">
        <f t="shared" si="31"/>
        <v>0</v>
      </c>
    </row>
    <row r="147" spans="1:19" x14ac:dyDescent="0.35">
      <c r="A147" s="150" t="s">
        <v>422</v>
      </c>
      <c r="B147" s="144">
        <v>8</v>
      </c>
      <c r="C147" s="148" t="s">
        <v>344</v>
      </c>
      <c r="D147" s="148"/>
      <c r="E147" s="148"/>
      <c r="F147" s="148"/>
      <c r="G147" s="148"/>
      <c r="H147" s="151">
        <f>SUM(D147:G147)</f>
        <v>0</v>
      </c>
      <c r="I147" s="148"/>
      <c r="J147" s="148"/>
      <c r="K147" s="148"/>
      <c r="L147" s="148"/>
      <c r="M147" s="151">
        <f>SUM(I147:L147)</f>
        <v>0</v>
      </c>
      <c r="N147" s="148"/>
      <c r="O147" s="148"/>
      <c r="P147" s="148"/>
      <c r="Q147" s="148"/>
      <c r="R147" s="151">
        <f>SUM(N147:Q147)</f>
        <v>0</v>
      </c>
      <c r="S147" s="143">
        <f t="shared" si="31"/>
        <v>0</v>
      </c>
    </row>
    <row r="148" spans="1:19" x14ac:dyDescent="0.35">
      <c r="A148" s="199" t="s">
        <v>423</v>
      </c>
      <c r="B148" s="144"/>
      <c r="C148" s="153" t="s">
        <v>346</v>
      </c>
      <c r="D148" s="153"/>
      <c r="E148" s="153"/>
      <c r="F148" s="153"/>
      <c r="G148" s="153"/>
      <c r="H148" s="151">
        <f>SUM(D148:G148)</f>
        <v>0</v>
      </c>
      <c r="I148" s="153"/>
      <c r="J148" s="153"/>
      <c r="K148" s="153"/>
      <c r="L148" s="153"/>
      <c r="M148" s="151">
        <f>SUM(I148:L148)</f>
        <v>0</v>
      </c>
      <c r="N148" s="153"/>
      <c r="O148" s="153"/>
      <c r="P148" s="153"/>
      <c r="Q148" s="153"/>
      <c r="R148" s="151">
        <f>SUM(N148:Q148)</f>
        <v>0</v>
      </c>
      <c r="S148" s="143">
        <f t="shared" si="31"/>
        <v>0</v>
      </c>
    </row>
    <row r="149" spans="1:19" x14ac:dyDescent="0.35">
      <c r="A149" s="199"/>
      <c r="B149" s="144"/>
      <c r="C149" s="148" t="s">
        <v>348</v>
      </c>
      <c r="D149" s="148"/>
      <c r="E149" s="148"/>
      <c r="F149" s="148"/>
      <c r="G149" s="148"/>
      <c r="H149" s="151">
        <f>SUM(D149:G149)</f>
        <v>0</v>
      </c>
      <c r="I149" s="148"/>
      <c r="J149" s="148"/>
      <c r="K149" s="148"/>
      <c r="L149" s="148"/>
      <c r="M149" s="151">
        <f>SUM(I149:L149)</f>
        <v>0</v>
      </c>
      <c r="N149" s="148"/>
      <c r="O149" s="148"/>
      <c r="P149" s="148"/>
      <c r="Q149" s="148"/>
      <c r="R149" s="151">
        <f>SUM(N149:Q149)</f>
        <v>0</v>
      </c>
      <c r="S149" s="143">
        <f t="shared" si="31"/>
        <v>0</v>
      </c>
    </row>
    <row r="150" spans="1:19" x14ac:dyDescent="0.35">
      <c r="A150" s="199"/>
      <c r="B150" s="144"/>
      <c r="C150" s="153" t="s">
        <v>365</v>
      </c>
      <c r="D150" s="153"/>
      <c r="E150" s="153"/>
      <c r="F150" s="153"/>
      <c r="G150" s="153"/>
      <c r="H150" s="151">
        <f>SUM(D150:G150)</f>
        <v>0</v>
      </c>
      <c r="I150" s="153"/>
      <c r="J150" s="153"/>
      <c r="K150" s="153"/>
      <c r="L150" s="153"/>
      <c r="M150" s="151">
        <f>SUM(I150:L150)</f>
        <v>0</v>
      </c>
      <c r="N150" s="153"/>
      <c r="O150" s="153"/>
      <c r="P150" s="153"/>
      <c r="Q150" s="153"/>
      <c r="R150" s="151">
        <f>SUM(N150:Q150)</f>
        <v>0</v>
      </c>
      <c r="S150" s="143">
        <f t="shared" si="31"/>
        <v>0</v>
      </c>
    </row>
    <row r="151" spans="1:19" x14ac:dyDescent="0.35">
      <c r="A151" s="156" t="s">
        <v>422</v>
      </c>
      <c r="B151" s="157">
        <v>8</v>
      </c>
      <c r="C151" s="156"/>
      <c r="D151" s="156">
        <f t="shared" ref="D151:R151" si="35">SUM(D147:D150)</f>
        <v>0</v>
      </c>
      <c r="E151" s="156">
        <f t="shared" si="35"/>
        <v>0</v>
      </c>
      <c r="F151" s="156">
        <f t="shared" si="35"/>
        <v>0</v>
      </c>
      <c r="G151" s="156">
        <f t="shared" si="35"/>
        <v>0</v>
      </c>
      <c r="H151" s="156">
        <f t="shared" si="35"/>
        <v>0</v>
      </c>
      <c r="I151" s="156">
        <f t="shared" si="35"/>
        <v>0</v>
      </c>
      <c r="J151" s="156">
        <f t="shared" si="35"/>
        <v>0</v>
      </c>
      <c r="K151" s="156">
        <f t="shared" si="35"/>
        <v>0</v>
      </c>
      <c r="L151" s="156">
        <f t="shared" si="35"/>
        <v>0</v>
      </c>
      <c r="M151" s="156">
        <f t="shared" si="35"/>
        <v>0</v>
      </c>
      <c r="N151" s="156">
        <f t="shared" si="35"/>
        <v>0</v>
      </c>
      <c r="O151" s="156">
        <f t="shared" si="35"/>
        <v>0</v>
      </c>
      <c r="P151" s="156">
        <f t="shared" si="35"/>
        <v>0</v>
      </c>
      <c r="Q151" s="156">
        <f t="shared" si="35"/>
        <v>0</v>
      </c>
      <c r="R151" s="156">
        <f t="shared" si="35"/>
        <v>0</v>
      </c>
      <c r="S151" s="143">
        <f t="shared" si="31"/>
        <v>0</v>
      </c>
    </row>
    <row r="152" spans="1:19" x14ac:dyDescent="0.35">
      <c r="A152" s="150" t="s">
        <v>424</v>
      </c>
      <c r="B152" s="144">
        <v>18</v>
      </c>
      <c r="C152" s="148" t="s">
        <v>344</v>
      </c>
      <c r="D152" s="148">
        <v>33</v>
      </c>
      <c r="E152" s="148">
        <v>4</v>
      </c>
      <c r="F152" s="148">
        <v>2</v>
      </c>
      <c r="G152" s="148"/>
      <c r="H152" s="151">
        <f>SUM(D152:G152)</f>
        <v>39</v>
      </c>
      <c r="I152" s="148">
        <v>35</v>
      </c>
      <c r="J152" s="148"/>
      <c r="K152" s="148"/>
      <c r="L152" s="148"/>
      <c r="M152" s="151">
        <f>SUM(I152:L152)</f>
        <v>35</v>
      </c>
      <c r="N152" s="148">
        <v>86</v>
      </c>
      <c r="O152" s="148">
        <v>9</v>
      </c>
      <c r="P152" s="148">
        <v>6</v>
      </c>
      <c r="Q152" s="148"/>
      <c r="R152" s="151">
        <f>SUM(N152:Q152)</f>
        <v>101</v>
      </c>
      <c r="S152" s="143">
        <f t="shared" si="31"/>
        <v>175</v>
      </c>
    </row>
    <row r="153" spans="1:19" x14ac:dyDescent="0.35">
      <c r="A153" s="199" t="s">
        <v>425</v>
      </c>
      <c r="B153" s="144"/>
      <c r="C153" s="153" t="s">
        <v>346</v>
      </c>
      <c r="D153" s="153">
        <v>25</v>
      </c>
      <c r="E153" s="153">
        <v>2</v>
      </c>
      <c r="F153" s="153">
        <v>3</v>
      </c>
      <c r="G153" s="153"/>
      <c r="H153" s="151">
        <f>SUM(D153:G153)</f>
        <v>30</v>
      </c>
      <c r="I153" s="153">
        <v>23</v>
      </c>
      <c r="J153" s="153">
        <v>3</v>
      </c>
      <c r="K153" s="153"/>
      <c r="L153" s="153"/>
      <c r="M153" s="151">
        <f>SUM(I153:L153)</f>
        <v>26</v>
      </c>
      <c r="N153" s="153">
        <v>77</v>
      </c>
      <c r="O153" s="153">
        <v>4</v>
      </c>
      <c r="P153" s="153">
        <v>3</v>
      </c>
      <c r="Q153" s="153"/>
      <c r="R153" s="151">
        <f>SUM(N153:Q153)</f>
        <v>84</v>
      </c>
      <c r="S153" s="143">
        <f t="shared" si="31"/>
        <v>140</v>
      </c>
    </row>
    <row r="154" spans="1:19" x14ac:dyDescent="0.35">
      <c r="A154" s="199"/>
      <c r="B154" s="144"/>
      <c r="C154" s="148" t="s">
        <v>348</v>
      </c>
      <c r="D154" s="148">
        <v>18</v>
      </c>
      <c r="E154" s="148">
        <v>2</v>
      </c>
      <c r="F154" s="148">
        <v>2</v>
      </c>
      <c r="G154" s="148"/>
      <c r="H154" s="151">
        <f>SUM(D154:G154)</f>
        <v>22</v>
      </c>
      <c r="I154" s="148">
        <v>16</v>
      </c>
      <c r="J154" s="148"/>
      <c r="K154" s="148"/>
      <c r="L154" s="148"/>
      <c r="M154" s="151">
        <f>SUM(I154:L154)</f>
        <v>16</v>
      </c>
      <c r="N154" s="148">
        <v>73</v>
      </c>
      <c r="O154" s="148">
        <v>4</v>
      </c>
      <c r="P154" s="148">
        <v>6</v>
      </c>
      <c r="Q154" s="148"/>
      <c r="R154" s="151">
        <f>SUM(N154:Q154)</f>
        <v>83</v>
      </c>
      <c r="S154" s="143">
        <f t="shared" si="31"/>
        <v>121</v>
      </c>
    </row>
    <row r="155" spans="1:19" x14ac:dyDescent="0.35">
      <c r="A155" s="199"/>
      <c r="B155" s="144"/>
      <c r="C155" s="153" t="s">
        <v>365</v>
      </c>
      <c r="D155" s="153"/>
      <c r="E155" s="153"/>
      <c r="F155" s="153"/>
      <c r="G155" s="153"/>
      <c r="H155" s="151">
        <f>SUM(D155:G155)</f>
        <v>0</v>
      </c>
      <c r="I155" s="153"/>
      <c r="J155" s="153"/>
      <c r="K155" s="153"/>
      <c r="L155" s="153"/>
      <c r="M155" s="151">
        <f>SUM(I155:L155)</f>
        <v>0</v>
      </c>
      <c r="N155" s="153"/>
      <c r="O155" s="153"/>
      <c r="P155" s="153"/>
      <c r="Q155" s="153"/>
      <c r="R155" s="151">
        <f>SUM(N155:Q155)</f>
        <v>0</v>
      </c>
      <c r="S155" s="143">
        <f t="shared" si="31"/>
        <v>0</v>
      </c>
    </row>
    <row r="156" spans="1:19" x14ac:dyDescent="0.35">
      <c r="A156" s="156" t="s">
        <v>424</v>
      </c>
      <c r="B156" s="157">
        <v>18</v>
      </c>
      <c r="C156" s="156"/>
      <c r="D156" s="156">
        <f t="shared" ref="D156:R156" si="36">SUM(D152:D155)</f>
        <v>76</v>
      </c>
      <c r="E156" s="156">
        <f t="shared" si="36"/>
        <v>8</v>
      </c>
      <c r="F156" s="156">
        <f t="shared" si="36"/>
        <v>7</v>
      </c>
      <c r="G156" s="156">
        <f t="shared" si="36"/>
        <v>0</v>
      </c>
      <c r="H156" s="156">
        <f t="shared" si="36"/>
        <v>91</v>
      </c>
      <c r="I156" s="156">
        <f t="shared" si="36"/>
        <v>74</v>
      </c>
      <c r="J156" s="156">
        <f t="shared" si="36"/>
        <v>3</v>
      </c>
      <c r="K156" s="156">
        <f t="shared" si="36"/>
        <v>0</v>
      </c>
      <c r="L156" s="156">
        <f t="shared" si="36"/>
        <v>0</v>
      </c>
      <c r="M156" s="156">
        <f t="shared" si="36"/>
        <v>77</v>
      </c>
      <c r="N156" s="156">
        <f t="shared" si="36"/>
        <v>236</v>
      </c>
      <c r="O156" s="156">
        <f t="shared" si="36"/>
        <v>17</v>
      </c>
      <c r="P156" s="156">
        <f t="shared" si="36"/>
        <v>15</v>
      </c>
      <c r="Q156" s="156">
        <f t="shared" si="36"/>
        <v>0</v>
      </c>
      <c r="R156" s="156">
        <f t="shared" si="36"/>
        <v>268</v>
      </c>
      <c r="S156" s="143">
        <f t="shared" si="31"/>
        <v>436</v>
      </c>
    </row>
    <row r="157" spans="1:19" x14ac:dyDescent="0.35">
      <c r="A157" s="150" t="s">
        <v>426</v>
      </c>
      <c r="B157" s="144">
        <v>11</v>
      </c>
      <c r="C157" s="148" t="s">
        <v>344</v>
      </c>
      <c r="D157" s="148"/>
      <c r="E157" s="148"/>
      <c r="F157" s="148"/>
      <c r="G157" s="148"/>
      <c r="H157" s="151">
        <f>SUM(D157:G157)</f>
        <v>0</v>
      </c>
      <c r="I157" s="148"/>
      <c r="J157" s="148"/>
      <c r="K157" s="148"/>
      <c r="L157" s="148"/>
      <c r="M157" s="151">
        <f>SUM(I157:L157)</f>
        <v>0</v>
      </c>
      <c r="N157" s="148"/>
      <c r="O157" s="148"/>
      <c r="P157" s="148"/>
      <c r="Q157" s="148"/>
      <c r="R157" s="151">
        <f>SUM(N157:Q157)</f>
        <v>0</v>
      </c>
      <c r="S157" s="143">
        <f t="shared" si="31"/>
        <v>0</v>
      </c>
    </row>
    <row r="158" spans="1:19" x14ac:dyDescent="0.35">
      <c r="A158" s="199" t="s">
        <v>427</v>
      </c>
      <c r="B158" s="144"/>
      <c r="C158" s="153" t="s">
        <v>346</v>
      </c>
      <c r="D158" s="153">
        <v>0</v>
      </c>
      <c r="E158" s="153"/>
      <c r="F158" s="153"/>
      <c r="G158" s="153"/>
      <c r="H158" s="151">
        <f>SUM(D158:G158)</f>
        <v>0</v>
      </c>
      <c r="I158" s="153"/>
      <c r="J158" s="153"/>
      <c r="K158" s="153"/>
      <c r="L158" s="153"/>
      <c r="M158" s="151">
        <f>SUM(I158:L158)</f>
        <v>0</v>
      </c>
      <c r="N158" s="153"/>
      <c r="O158" s="153"/>
      <c r="P158" s="153"/>
      <c r="Q158" s="153"/>
      <c r="R158" s="151">
        <f>SUM(N158:Q158)</f>
        <v>0</v>
      </c>
      <c r="S158" s="143">
        <f t="shared" si="31"/>
        <v>0</v>
      </c>
    </row>
    <row r="159" spans="1:19" x14ac:dyDescent="0.35">
      <c r="A159" s="199"/>
      <c r="B159" s="144"/>
      <c r="C159" s="148" t="s">
        <v>348</v>
      </c>
      <c r="D159" s="148"/>
      <c r="E159" s="148"/>
      <c r="F159" s="148"/>
      <c r="G159" s="148"/>
      <c r="H159" s="151">
        <f>SUM(D159:G159)</f>
        <v>0</v>
      </c>
      <c r="I159" s="148"/>
      <c r="J159" s="148"/>
      <c r="K159" s="148"/>
      <c r="L159" s="148"/>
      <c r="M159" s="151">
        <f>SUM(I159:L159)</f>
        <v>0</v>
      </c>
      <c r="N159" s="148"/>
      <c r="O159" s="148"/>
      <c r="P159" s="148"/>
      <c r="Q159" s="148"/>
      <c r="R159" s="151">
        <f>SUM(N159:Q159)</f>
        <v>0</v>
      </c>
      <c r="S159" s="143">
        <f t="shared" si="31"/>
        <v>0</v>
      </c>
    </row>
    <row r="160" spans="1:19" x14ac:dyDescent="0.35">
      <c r="A160" s="199"/>
      <c r="B160" s="144"/>
      <c r="C160" s="153" t="s">
        <v>365</v>
      </c>
      <c r="D160" s="153"/>
      <c r="E160" s="153"/>
      <c r="F160" s="153"/>
      <c r="G160" s="153"/>
      <c r="H160" s="151">
        <f>SUM(D160:G160)</f>
        <v>0</v>
      </c>
      <c r="I160" s="153"/>
      <c r="J160" s="153"/>
      <c r="K160" s="153"/>
      <c r="L160" s="153"/>
      <c r="M160" s="151">
        <f>SUM(I160:L160)</f>
        <v>0</v>
      </c>
      <c r="N160" s="153"/>
      <c r="O160" s="153"/>
      <c r="P160" s="153"/>
      <c r="Q160" s="153"/>
      <c r="R160" s="151">
        <f>SUM(N160:Q160)</f>
        <v>0</v>
      </c>
      <c r="S160" s="143">
        <f t="shared" si="31"/>
        <v>0</v>
      </c>
    </row>
    <row r="161" spans="1:19" x14ac:dyDescent="0.35">
      <c r="A161" s="156" t="s">
        <v>426</v>
      </c>
      <c r="B161" s="157">
        <v>11</v>
      </c>
      <c r="C161" s="156"/>
      <c r="D161" s="156">
        <f t="shared" ref="D161:R161" si="37">SUM(D157:D160)</f>
        <v>0</v>
      </c>
      <c r="E161" s="156">
        <f t="shared" si="37"/>
        <v>0</v>
      </c>
      <c r="F161" s="156">
        <f t="shared" si="37"/>
        <v>0</v>
      </c>
      <c r="G161" s="156">
        <f t="shared" si="37"/>
        <v>0</v>
      </c>
      <c r="H161" s="156">
        <f t="shared" si="37"/>
        <v>0</v>
      </c>
      <c r="I161" s="156">
        <f t="shared" si="37"/>
        <v>0</v>
      </c>
      <c r="J161" s="156">
        <f t="shared" si="37"/>
        <v>0</v>
      </c>
      <c r="K161" s="156">
        <f t="shared" si="37"/>
        <v>0</v>
      </c>
      <c r="L161" s="156">
        <f t="shared" si="37"/>
        <v>0</v>
      </c>
      <c r="M161" s="156">
        <f t="shared" si="37"/>
        <v>0</v>
      </c>
      <c r="N161" s="156">
        <f t="shared" si="37"/>
        <v>0</v>
      </c>
      <c r="O161" s="156">
        <f t="shared" si="37"/>
        <v>0</v>
      </c>
      <c r="P161" s="156">
        <f t="shared" si="37"/>
        <v>0</v>
      </c>
      <c r="Q161" s="156">
        <f t="shared" si="37"/>
        <v>0</v>
      </c>
      <c r="R161" s="156">
        <f t="shared" si="37"/>
        <v>0</v>
      </c>
      <c r="S161" s="143">
        <f t="shared" si="31"/>
        <v>0</v>
      </c>
    </row>
    <row r="162" spans="1:19" x14ac:dyDescent="0.35">
      <c r="A162" s="150" t="s">
        <v>428</v>
      </c>
      <c r="B162" s="144">
        <v>30</v>
      </c>
      <c r="C162" s="148" t="s">
        <v>344</v>
      </c>
      <c r="D162" s="148"/>
      <c r="E162" s="148"/>
      <c r="F162" s="148"/>
      <c r="G162" s="148"/>
      <c r="H162" s="151">
        <f>SUM(D162:G162)</f>
        <v>0</v>
      </c>
      <c r="I162" s="148"/>
      <c r="J162" s="148"/>
      <c r="K162" s="148"/>
      <c r="L162" s="148"/>
      <c r="M162" s="151">
        <f>SUM(I162:L162)</f>
        <v>0</v>
      </c>
      <c r="N162" s="148"/>
      <c r="O162" s="148"/>
      <c r="P162" s="148"/>
      <c r="Q162" s="148"/>
      <c r="R162" s="151">
        <f>SUM(N162:Q162)</f>
        <v>0</v>
      </c>
      <c r="S162" s="143">
        <f t="shared" si="31"/>
        <v>0</v>
      </c>
    </row>
    <row r="163" spans="1:19" x14ac:dyDescent="0.35">
      <c r="A163" s="199" t="s">
        <v>390</v>
      </c>
      <c r="B163" s="144"/>
      <c r="C163" s="153" t="s">
        <v>346</v>
      </c>
      <c r="D163" s="153"/>
      <c r="E163" s="153"/>
      <c r="F163" s="153"/>
      <c r="G163" s="153"/>
      <c r="H163" s="151">
        <f>SUM(D163:G163)</f>
        <v>0</v>
      </c>
      <c r="I163" s="153"/>
      <c r="J163" s="153"/>
      <c r="K163" s="153"/>
      <c r="L163" s="153"/>
      <c r="M163" s="151">
        <f>SUM(I163:L163)</f>
        <v>0</v>
      </c>
      <c r="N163" s="153"/>
      <c r="O163" s="153"/>
      <c r="P163" s="153"/>
      <c r="Q163" s="153"/>
      <c r="R163" s="151">
        <f>SUM(N163:Q163)</f>
        <v>0</v>
      </c>
      <c r="S163" s="143">
        <f t="shared" si="31"/>
        <v>0</v>
      </c>
    </row>
    <row r="164" spans="1:19" x14ac:dyDescent="0.35">
      <c r="A164" s="199"/>
      <c r="B164" s="144"/>
      <c r="C164" s="148" t="s">
        <v>348</v>
      </c>
      <c r="D164" s="148"/>
      <c r="E164" s="148"/>
      <c r="F164" s="148"/>
      <c r="G164" s="148"/>
      <c r="H164" s="151">
        <f>SUM(D164:G164)</f>
        <v>0</v>
      </c>
      <c r="I164" s="148"/>
      <c r="J164" s="148"/>
      <c r="K164" s="148"/>
      <c r="L164" s="148"/>
      <c r="M164" s="151">
        <f>SUM(I164:L164)</f>
        <v>0</v>
      </c>
      <c r="N164" s="148"/>
      <c r="O164" s="148"/>
      <c r="P164" s="148"/>
      <c r="Q164" s="148"/>
      <c r="R164" s="151">
        <f>SUM(N164:Q164)</f>
        <v>0</v>
      </c>
      <c r="S164" s="143">
        <f t="shared" si="31"/>
        <v>0</v>
      </c>
    </row>
    <row r="165" spans="1:19" x14ac:dyDescent="0.35">
      <c r="A165" s="199"/>
      <c r="B165" s="144"/>
      <c r="C165" s="153" t="s">
        <v>365</v>
      </c>
      <c r="D165" s="153">
        <v>3</v>
      </c>
      <c r="E165" s="153"/>
      <c r="F165" s="153"/>
      <c r="G165" s="153"/>
      <c r="H165" s="151">
        <f>SUM(D165:G165)</f>
        <v>3</v>
      </c>
      <c r="I165" s="153">
        <v>4</v>
      </c>
      <c r="J165" s="153"/>
      <c r="K165" s="153"/>
      <c r="L165" s="153"/>
      <c r="M165" s="151">
        <f>SUM(I165:L165)</f>
        <v>4</v>
      </c>
      <c r="N165" s="153">
        <v>7</v>
      </c>
      <c r="O165" s="153"/>
      <c r="P165" s="153"/>
      <c r="Q165" s="153"/>
      <c r="R165" s="151">
        <f>SUM(N165:Q165)</f>
        <v>7</v>
      </c>
      <c r="S165" s="143">
        <f t="shared" si="31"/>
        <v>14</v>
      </c>
    </row>
    <row r="166" spans="1:19" x14ac:dyDescent="0.35">
      <c r="A166" s="156" t="s">
        <v>428</v>
      </c>
      <c r="B166" s="157">
        <v>30</v>
      </c>
      <c r="C166" s="156"/>
      <c r="D166" s="156">
        <f t="shared" ref="D166:R166" si="38">SUM(D162:D165)</f>
        <v>3</v>
      </c>
      <c r="E166" s="156">
        <f t="shared" si="38"/>
        <v>0</v>
      </c>
      <c r="F166" s="156">
        <f t="shared" si="38"/>
        <v>0</v>
      </c>
      <c r="G166" s="156">
        <f t="shared" si="38"/>
        <v>0</v>
      </c>
      <c r="H166" s="156">
        <f t="shared" si="38"/>
        <v>3</v>
      </c>
      <c r="I166" s="156">
        <f t="shared" si="38"/>
        <v>4</v>
      </c>
      <c r="J166" s="156">
        <f t="shared" si="38"/>
        <v>0</v>
      </c>
      <c r="K166" s="156">
        <f t="shared" si="38"/>
        <v>0</v>
      </c>
      <c r="L166" s="156">
        <f t="shared" si="38"/>
        <v>0</v>
      </c>
      <c r="M166" s="156">
        <f t="shared" si="38"/>
        <v>4</v>
      </c>
      <c r="N166" s="156">
        <f t="shared" si="38"/>
        <v>7</v>
      </c>
      <c r="O166" s="156">
        <f t="shared" si="38"/>
        <v>0</v>
      </c>
      <c r="P166" s="156">
        <f t="shared" si="38"/>
        <v>0</v>
      </c>
      <c r="Q166" s="156">
        <f t="shared" si="38"/>
        <v>0</v>
      </c>
      <c r="R166" s="156">
        <f t="shared" si="38"/>
        <v>7</v>
      </c>
      <c r="S166" s="143">
        <f t="shared" si="31"/>
        <v>14</v>
      </c>
    </row>
    <row r="167" spans="1:19" x14ac:dyDescent="0.35">
      <c r="A167" s="150" t="s">
        <v>429</v>
      </c>
      <c r="B167" s="144" t="s">
        <v>430</v>
      </c>
      <c r="C167" s="148" t="s">
        <v>344</v>
      </c>
      <c r="D167" s="148"/>
      <c r="E167" s="148"/>
      <c r="F167" s="148"/>
      <c r="G167" s="148"/>
      <c r="H167" s="151">
        <f>SUM(D167:G167)</f>
        <v>0</v>
      </c>
      <c r="I167" s="148"/>
      <c r="J167" s="148"/>
      <c r="K167" s="148"/>
      <c r="L167" s="148"/>
      <c r="M167" s="151">
        <f>SUM(I167:L167)</f>
        <v>0</v>
      </c>
      <c r="N167" s="148"/>
      <c r="O167" s="148"/>
      <c r="P167" s="148"/>
      <c r="Q167" s="148"/>
      <c r="R167" s="151">
        <f>SUM(N167:Q167)</f>
        <v>0</v>
      </c>
      <c r="S167" s="143">
        <f t="shared" si="31"/>
        <v>0</v>
      </c>
    </row>
    <row r="168" spans="1:19" x14ac:dyDescent="0.35">
      <c r="A168" s="199" t="s">
        <v>431</v>
      </c>
      <c r="B168" s="144"/>
      <c r="C168" s="153" t="s">
        <v>346</v>
      </c>
      <c r="D168" s="153"/>
      <c r="E168" s="153"/>
      <c r="F168" s="153"/>
      <c r="G168" s="153"/>
      <c r="H168" s="151">
        <f>SUM(D168:G168)</f>
        <v>0</v>
      </c>
      <c r="I168" s="153"/>
      <c r="J168" s="153"/>
      <c r="K168" s="153"/>
      <c r="L168" s="153"/>
      <c r="M168" s="151">
        <f>SUM(I168:L168)</f>
        <v>0</v>
      </c>
      <c r="N168" s="153"/>
      <c r="O168" s="153"/>
      <c r="P168" s="153"/>
      <c r="Q168" s="153"/>
      <c r="R168" s="151">
        <f>SUM(N168:Q168)</f>
        <v>0</v>
      </c>
      <c r="S168" s="143">
        <f t="shared" si="31"/>
        <v>0</v>
      </c>
    </row>
    <row r="169" spans="1:19" x14ac:dyDescent="0.35">
      <c r="A169" s="199"/>
      <c r="B169" s="144"/>
      <c r="C169" s="148" t="s">
        <v>348</v>
      </c>
      <c r="D169" s="148"/>
      <c r="E169" s="148"/>
      <c r="F169" s="148"/>
      <c r="G169" s="148"/>
      <c r="H169" s="151">
        <f>SUM(D169:G169)</f>
        <v>0</v>
      </c>
      <c r="I169" s="148"/>
      <c r="J169" s="148"/>
      <c r="K169" s="148"/>
      <c r="L169" s="148"/>
      <c r="M169" s="151">
        <f>SUM(I169:L169)</f>
        <v>0</v>
      </c>
      <c r="N169" s="148"/>
      <c r="O169" s="148"/>
      <c r="P169" s="148"/>
      <c r="Q169" s="148"/>
      <c r="R169" s="151">
        <f>SUM(N169:Q169)</f>
        <v>0</v>
      </c>
      <c r="S169" s="143">
        <f t="shared" si="31"/>
        <v>0</v>
      </c>
    </row>
    <row r="170" spans="1:19" x14ac:dyDescent="0.35">
      <c r="A170" s="199"/>
      <c r="B170" s="144"/>
      <c r="C170" s="153" t="s">
        <v>365</v>
      </c>
      <c r="D170" s="153"/>
      <c r="E170" s="153"/>
      <c r="F170" s="153"/>
      <c r="G170" s="153"/>
      <c r="H170" s="151">
        <f>SUM(D170:G170)</f>
        <v>0</v>
      </c>
      <c r="I170" s="153"/>
      <c r="J170" s="153"/>
      <c r="K170" s="153"/>
      <c r="L170" s="153"/>
      <c r="M170" s="151">
        <f>SUM(I170:L170)</f>
        <v>0</v>
      </c>
      <c r="N170" s="153"/>
      <c r="O170" s="153"/>
      <c r="P170" s="153"/>
      <c r="Q170" s="153"/>
      <c r="R170" s="151">
        <f>SUM(N170:Q170)</f>
        <v>0</v>
      </c>
      <c r="S170" s="143">
        <f t="shared" si="31"/>
        <v>0</v>
      </c>
    </row>
    <row r="171" spans="1:19" x14ac:dyDescent="0.35">
      <c r="A171" s="156" t="s">
        <v>429</v>
      </c>
      <c r="B171" s="157" t="s">
        <v>430</v>
      </c>
      <c r="C171" s="156"/>
      <c r="D171" s="156">
        <f t="shared" ref="D171:R171" si="39">SUM(D167:D170)</f>
        <v>0</v>
      </c>
      <c r="E171" s="156">
        <f t="shared" si="39"/>
        <v>0</v>
      </c>
      <c r="F171" s="156">
        <f t="shared" si="39"/>
        <v>0</v>
      </c>
      <c r="G171" s="156">
        <f t="shared" si="39"/>
        <v>0</v>
      </c>
      <c r="H171" s="156">
        <f t="shared" si="39"/>
        <v>0</v>
      </c>
      <c r="I171" s="156">
        <f t="shared" si="39"/>
        <v>0</v>
      </c>
      <c r="J171" s="156">
        <f t="shared" si="39"/>
        <v>0</v>
      </c>
      <c r="K171" s="156">
        <f t="shared" si="39"/>
        <v>0</v>
      </c>
      <c r="L171" s="156">
        <f t="shared" si="39"/>
        <v>0</v>
      </c>
      <c r="M171" s="156">
        <f t="shared" si="39"/>
        <v>0</v>
      </c>
      <c r="N171" s="156">
        <f t="shared" si="39"/>
        <v>0</v>
      </c>
      <c r="O171" s="156">
        <f t="shared" si="39"/>
        <v>0</v>
      </c>
      <c r="P171" s="156">
        <f t="shared" si="39"/>
        <v>0</v>
      </c>
      <c r="Q171" s="156">
        <f t="shared" si="39"/>
        <v>0</v>
      </c>
      <c r="R171" s="156">
        <f t="shared" si="39"/>
        <v>0</v>
      </c>
      <c r="S171" s="143">
        <f t="shared" si="31"/>
        <v>0</v>
      </c>
    </row>
    <row r="172" spans="1:19" x14ac:dyDescent="0.35">
      <c r="A172" s="150" t="s">
        <v>432</v>
      </c>
      <c r="B172" s="144" t="s">
        <v>433</v>
      </c>
      <c r="C172" s="148" t="s">
        <v>344</v>
      </c>
      <c r="D172" s="148"/>
      <c r="E172" s="148"/>
      <c r="F172" s="148"/>
      <c r="G172" s="148"/>
      <c r="H172" s="151">
        <f>SUM(D172:G172)</f>
        <v>0</v>
      </c>
      <c r="I172" s="148"/>
      <c r="J172" s="148"/>
      <c r="K172" s="148"/>
      <c r="L172" s="148"/>
      <c r="M172" s="151">
        <f>SUM(I172:L172)</f>
        <v>0</v>
      </c>
      <c r="N172" s="148"/>
      <c r="O172" s="148"/>
      <c r="P172" s="148"/>
      <c r="Q172" s="148"/>
      <c r="R172" s="151">
        <f>SUM(N172:Q172)</f>
        <v>0</v>
      </c>
      <c r="S172" s="143">
        <f t="shared" si="31"/>
        <v>0</v>
      </c>
    </row>
    <row r="173" spans="1:19" x14ac:dyDescent="0.35">
      <c r="A173" s="199" t="s">
        <v>434</v>
      </c>
      <c r="B173" s="144"/>
      <c r="C173" s="153" t="s">
        <v>346</v>
      </c>
      <c r="D173" s="153"/>
      <c r="E173" s="153"/>
      <c r="F173" s="153"/>
      <c r="G173" s="153"/>
      <c r="H173" s="151">
        <f>SUM(D173:G173)</f>
        <v>0</v>
      </c>
      <c r="I173" s="153"/>
      <c r="J173" s="153"/>
      <c r="K173" s="153"/>
      <c r="L173" s="153"/>
      <c r="M173" s="151">
        <f>SUM(I173:L173)</f>
        <v>0</v>
      </c>
      <c r="N173" s="153"/>
      <c r="O173" s="153"/>
      <c r="P173" s="153"/>
      <c r="Q173" s="153"/>
      <c r="R173" s="151">
        <f>SUM(N173:Q173)</f>
        <v>0</v>
      </c>
      <c r="S173" s="143">
        <f t="shared" si="31"/>
        <v>0</v>
      </c>
    </row>
    <row r="174" spans="1:19" x14ac:dyDescent="0.35">
      <c r="A174" s="199"/>
      <c r="B174" s="144"/>
      <c r="C174" s="148" t="s">
        <v>348</v>
      </c>
      <c r="D174" s="148"/>
      <c r="E174" s="148"/>
      <c r="F174" s="148"/>
      <c r="G174" s="148"/>
      <c r="H174" s="151">
        <f>SUM(D174:G174)</f>
        <v>0</v>
      </c>
      <c r="I174" s="148"/>
      <c r="J174" s="148"/>
      <c r="K174" s="148"/>
      <c r="L174" s="148"/>
      <c r="M174" s="151">
        <f>SUM(I174:L174)</f>
        <v>0</v>
      </c>
      <c r="N174" s="148"/>
      <c r="O174" s="148"/>
      <c r="P174" s="148"/>
      <c r="Q174" s="148"/>
      <c r="R174" s="151">
        <f>SUM(N174:Q174)</f>
        <v>0</v>
      </c>
      <c r="S174" s="143">
        <f t="shared" si="31"/>
        <v>0</v>
      </c>
    </row>
    <row r="175" spans="1:19" x14ac:dyDescent="0.35">
      <c r="A175" s="199"/>
      <c r="B175" s="144"/>
      <c r="C175" s="153" t="s">
        <v>365</v>
      </c>
      <c r="D175" s="153"/>
      <c r="E175" s="153"/>
      <c r="F175" s="153"/>
      <c r="G175" s="153"/>
      <c r="H175" s="151">
        <f>SUM(D175:G175)</f>
        <v>0</v>
      </c>
      <c r="I175" s="153"/>
      <c r="J175" s="153"/>
      <c r="K175" s="153"/>
      <c r="L175" s="153"/>
      <c r="M175" s="151">
        <f>SUM(I175:L175)</f>
        <v>0</v>
      </c>
      <c r="N175" s="153"/>
      <c r="O175" s="153"/>
      <c r="P175" s="153"/>
      <c r="Q175" s="153"/>
      <c r="R175" s="151">
        <f>SUM(N175:Q175)</f>
        <v>0</v>
      </c>
      <c r="S175" s="143">
        <f t="shared" si="31"/>
        <v>0</v>
      </c>
    </row>
    <row r="176" spans="1:19" x14ac:dyDescent="0.35">
      <c r="A176" s="156" t="s">
        <v>432</v>
      </c>
      <c r="B176" s="157" t="s">
        <v>433</v>
      </c>
      <c r="C176" s="156"/>
      <c r="D176" s="156">
        <f t="shared" ref="D176:R176" si="40">SUM(D172:D175)</f>
        <v>0</v>
      </c>
      <c r="E176" s="156">
        <f t="shared" si="40"/>
        <v>0</v>
      </c>
      <c r="F176" s="156">
        <f t="shared" si="40"/>
        <v>0</v>
      </c>
      <c r="G176" s="156">
        <f t="shared" si="40"/>
        <v>0</v>
      </c>
      <c r="H176" s="156">
        <f t="shared" si="40"/>
        <v>0</v>
      </c>
      <c r="I176" s="156">
        <f t="shared" si="40"/>
        <v>0</v>
      </c>
      <c r="J176" s="156">
        <f t="shared" si="40"/>
        <v>0</v>
      </c>
      <c r="K176" s="156">
        <f t="shared" si="40"/>
        <v>0</v>
      </c>
      <c r="L176" s="156">
        <f t="shared" si="40"/>
        <v>0</v>
      </c>
      <c r="M176" s="156">
        <f t="shared" si="40"/>
        <v>0</v>
      </c>
      <c r="N176" s="156">
        <f t="shared" si="40"/>
        <v>0</v>
      </c>
      <c r="O176" s="156">
        <f t="shared" si="40"/>
        <v>0</v>
      </c>
      <c r="P176" s="156">
        <f t="shared" si="40"/>
        <v>0</v>
      </c>
      <c r="Q176" s="156">
        <f t="shared" si="40"/>
        <v>0</v>
      </c>
      <c r="R176" s="156">
        <f t="shared" si="40"/>
        <v>0</v>
      </c>
      <c r="S176" s="143">
        <f t="shared" si="31"/>
        <v>0</v>
      </c>
    </row>
    <row r="177" spans="1:19" x14ac:dyDescent="0.35">
      <c r="A177" s="150" t="s">
        <v>435</v>
      </c>
      <c r="B177" s="144" t="s">
        <v>363</v>
      </c>
      <c r="C177" s="148" t="s">
        <v>344</v>
      </c>
      <c r="D177" s="148"/>
      <c r="E177" s="148"/>
      <c r="F177" s="148"/>
      <c r="G177" s="148"/>
      <c r="H177" s="151">
        <f>SUM(D177:G177)</f>
        <v>0</v>
      </c>
      <c r="I177" s="148"/>
      <c r="J177" s="148"/>
      <c r="K177" s="148"/>
      <c r="L177" s="148"/>
      <c r="M177" s="151">
        <f>SUM(I177:L177)</f>
        <v>0</v>
      </c>
      <c r="N177" s="148">
        <v>22</v>
      </c>
      <c r="O177" s="148"/>
      <c r="P177" s="148"/>
      <c r="Q177" s="148"/>
      <c r="R177" s="151">
        <f>SUM(N177:Q177)</f>
        <v>22</v>
      </c>
      <c r="S177" s="143">
        <f t="shared" si="31"/>
        <v>22</v>
      </c>
    </row>
    <row r="178" spans="1:19" x14ac:dyDescent="0.35">
      <c r="A178" s="199" t="s">
        <v>378</v>
      </c>
      <c r="B178" s="144"/>
      <c r="C178" s="153" t="s">
        <v>346</v>
      </c>
      <c r="D178" s="153">
        <v>4</v>
      </c>
      <c r="E178" s="153"/>
      <c r="F178" s="153"/>
      <c r="G178" s="153"/>
      <c r="H178" s="151">
        <f>SUM(D178:G178)</f>
        <v>4</v>
      </c>
      <c r="I178" s="153"/>
      <c r="J178" s="153"/>
      <c r="K178" s="153"/>
      <c r="L178" s="153"/>
      <c r="M178" s="151">
        <f>SUM(I178:L178)</f>
        <v>0</v>
      </c>
      <c r="N178" s="153">
        <v>22</v>
      </c>
      <c r="O178" s="153"/>
      <c r="P178" s="153"/>
      <c r="Q178" s="153"/>
      <c r="R178" s="151">
        <f>SUM(N178:Q178)</f>
        <v>22</v>
      </c>
      <c r="S178" s="143">
        <f t="shared" si="31"/>
        <v>26</v>
      </c>
    </row>
    <row r="179" spans="1:19" x14ac:dyDescent="0.35">
      <c r="A179" s="199"/>
      <c r="B179" s="144"/>
      <c r="C179" s="148" t="s">
        <v>348</v>
      </c>
      <c r="D179" s="148">
        <v>7</v>
      </c>
      <c r="E179" s="148"/>
      <c r="F179" s="148"/>
      <c r="G179" s="148"/>
      <c r="H179" s="151">
        <f>SUM(D179:G179)</f>
        <v>7</v>
      </c>
      <c r="I179" s="148">
        <v>2</v>
      </c>
      <c r="J179" s="148"/>
      <c r="K179" s="148"/>
      <c r="L179" s="148"/>
      <c r="M179" s="151">
        <f>SUM(I179:L179)</f>
        <v>2</v>
      </c>
      <c r="N179" s="148">
        <v>16</v>
      </c>
      <c r="O179" s="148"/>
      <c r="P179" s="148"/>
      <c r="Q179" s="148"/>
      <c r="R179" s="151">
        <f>SUM(N179:Q179)</f>
        <v>16</v>
      </c>
      <c r="S179" s="143">
        <f t="shared" si="31"/>
        <v>25</v>
      </c>
    </row>
    <row r="180" spans="1:19" x14ac:dyDescent="0.35">
      <c r="A180" s="199"/>
      <c r="B180" s="144"/>
      <c r="C180" s="153" t="s">
        <v>365</v>
      </c>
      <c r="D180" s="153"/>
      <c r="E180" s="153"/>
      <c r="F180" s="153"/>
      <c r="G180" s="153"/>
      <c r="H180" s="151">
        <f>SUM(D180:G180)</f>
        <v>0</v>
      </c>
      <c r="I180" s="153"/>
      <c r="J180" s="153"/>
      <c r="K180" s="153"/>
      <c r="L180" s="153"/>
      <c r="M180" s="151">
        <f>SUM(I180:L180)</f>
        <v>0</v>
      </c>
      <c r="N180" s="153"/>
      <c r="O180" s="153"/>
      <c r="P180" s="153"/>
      <c r="Q180" s="153"/>
      <c r="R180" s="151">
        <f>SUM(N180:Q180)</f>
        <v>0</v>
      </c>
      <c r="S180" s="143">
        <f t="shared" si="31"/>
        <v>0</v>
      </c>
    </row>
    <row r="181" spans="1:19" x14ac:dyDescent="0.35">
      <c r="A181" s="156" t="s">
        <v>435</v>
      </c>
      <c r="B181" s="157" t="s">
        <v>363</v>
      </c>
      <c r="C181" s="156"/>
      <c r="D181" s="156">
        <f t="shared" ref="D181:R181" si="41">SUM(D177:D180)</f>
        <v>11</v>
      </c>
      <c r="E181" s="156">
        <f t="shared" si="41"/>
        <v>0</v>
      </c>
      <c r="F181" s="156">
        <f t="shared" si="41"/>
        <v>0</v>
      </c>
      <c r="G181" s="156">
        <f t="shared" si="41"/>
        <v>0</v>
      </c>
      <c r="H181" s="156">
        <f t="shared" si="41"/>
        <v>11</v>
      </c>
      <c r="I181" s="156">
        <f t="shared" si="41"/>
        <v>2</v>
      </c>
      <c r="J181" s="156">
        <f t="shared" si="41"/>
        <v>0</v>
      </c>
      <c r="K181" s="156">
        <f t="shared" si="41"/>
        <v>0</v>
      </c>
      <c r="L181" s="156">
        <f t="shared" si="41"/>
        <v>0</v>
      </c>
      <c r="M181" s="156">
        <f t="shared" si="41"/>
        <v>2</v>
      </c>
      <c r="N181" s="156">
        <f t="shared" si="41"/>
        <v>60</v>
      </c>
      <c r="O181" s="156">
        <f t="shared" si="41"/>
        <v>0</v>
      </c>
      <c r="P181" s="156">
        <f t="shared" si="41"/>
        <v>0</v>
      </c>
      <c r="Q181" s="156">
        <f t="shared" si="41"/>
        <v>0</v>
      </c>
      <c r="R181" s="156">
        <f t="shared" si="41"/>
        <v>60</v>
      </c>
      <c r="S181" s="143">
        <f t="shared" si="31"/>
        <v>73</v>
      </c>
    </row>
    <row r="182" spans="1:19" x14ac:dyDescent="0.35">
      <c r="A182" s="199" t="s">
        <v>533</v>
      </c>
      <c r="B182" s="144"/>
      <c r="C182" s="148" t="s">
        <v>344</v>
      </c>
      <c r="D182" s="148"/>
      <c r="E182" s="148"/>
      <c r="F182" s="148"/>
      <c r="G182" s="148"/>
      <c r="H182" s="151">
        <f>SUM(D182:G182)</f>
        <v>0</v>
      </c>
      <c r="I182" s="148"/>
      <c r="J182" s="148"/>
      <c r="K182" s="148"/>
      <c r="L182" s="148"/>
      <c r="M182" s="151">
        <f>SUM(I182:L182)</f>
        <v>0</v>
      </c>
      <c r="N182" s="148"/>
      <c r="O182" s="148"/>
      <c r="P182" s="148"/>
      <c r="Q182" s="148"/>
      <c r="R182" s="151">
        <f>SUM(N182:Q182)</f>
        <v>0</v>
      </c>
      <c r="S182" s="143">
        <f t="shared" si="31"/>
        <v>0</v>
      </c>
    </row>
    <row r="183" spans="1:19" x14ac:dyDescent="0.35">
      <c r="A183" s="199"/>
      <c r="B183" s="144"/>
      <c r="C183" s="153" t="s">
        <v>346</v>
      </c>
      <c r="D183" s="153"/>
      <c r="E183" s="153"/>
      <c r="F183" s="153"/>
      <c r="G183" s="153"/>
      <c r="H183" s="151">
        <f>SUM(D183:G183)</f>
        <v>0</v>
      </c>
      <c r="I183" s="153"/>
      <c r="J183" s="153"/>
      <c r="K183" s="153"/>
      <c r="L183" s="153"/>
      <c r="M183" s="151">
        <f>SUM(I183:L183)</f>
        <v>0</v>
      </c>
      <c r="N183" s="153"/>
      <c r="O183" s="153"/>
      <c r="P183" s="153"/>
      <c r="Q183" s="153"/>
      <c r="R183" s="151">
        <f>SUM(N183:Q183)</f>
        <v>0</v>
      </c>
      <c r="S183" s="143">
        <f t="shared" si="31"/>
        <v>0</v>
      </c>
    </row>
    <row r="184" spans="1:19" x14ac:dyDescent="0.35">
      <c r="A184" s="199"/>
      <c r="B184" s="144"/>
      <c r="C184" s="148" t="s">
        <v>348</v>
      </c>
      <c r="D184" s="148"/>
      <c r="E184" s="148"/>
      <c r="F184" s="148"/>
      <c r="G184" s="148"/>
      <c r="H184" s="151">
        <f>SUM(D184:G184)</f>
        <v>0</v>
      </c>
      <c r="I184" s="148"/>
      <c r="J184" s="148"/>
      <c r="K184" s="148"/>
      <c r="L184" s="148"/>
      <c r="M184" s="151">
        <f>SUM(I184:L184)</f>
        <v>0</v>
      </c>
      <c r="N184" s="148"/>
      <c r="O184" s="148"/>
      <c r="P184" s="148"/>
      <c r="Q184" s="148"/>
      <c r="R184" s="151">
        <f>SUM(N184:Q184)</f>
        <v>0</v>
      </c>
      <c r="S184" s="143">
        <f t="shared" si="31"/>
        <v>0</v>
      </c>
    </row>
    <row r="185" spans="1:19" x14ac:dyDescent="0.35">
      <c r="A185" s="199"/>
      <c r="B185" s="144"/>
      <c r="C185" s="153" t="s">
        <v>365</v>
      </c>
      <c r="D185" s="153"/>
      <c r="E185" s="153"/>
      <c r="F185" s="153"/>
      <c r="G185" s="153"/>
      <c r="H185" s="151">
        <f>SUM(D185:G185)</f>
        <v>0</v>
      </c>
      <c r="I185" s="153"/>
      <c r="J185" s="153"/>
      <c r="K185" s="153"/>
      <c r="L185" s="153"/>
      <c r="M185" s="151">
        <f>SUM(I185:L185)</f>
        <v>0</v>
      </c>
      <c r="N185" s="153"/>
      <c r="O185" s="153"/>
      <c r="P185" s="153"/>
      <c r="Q185" s="153"/>
      <c r="R185" s="151">
        <f>SUM(N185:Q185)</f>
        <v>0</v>
      </c>
      <c r="S185" s="143">
        <f t="shared" si="31"/>
        <v>0</v>
      </c>
    </row>
    <row r="186" spans="1:19" x14ac:dyDescent="0.35">
      <c r="A186" s="161" t="s">
        <v>533</v>
      </c>
      <c r="B186" s="157"/>
      <c r="C186" s="156"/>
      <c r="D186" s="156">
        <f t="shared" ref="D186:R186" si="42">SUM(D182:D185)</f>
        <v>0</v>
      </c>
      <c r="E186" s="156">
        <f t="shared" si="42"/>
        <v>0</v>
      </c>
      <c r="F186" s="156">
        <f t="shared" si="42"/>
        <v>0</v>
      </c>
      <c r="G186" s="156">
        <f t="shared" si="42"/>
        <v>0</v>
      </c>
      <c r="H186" s="156">
        <f t="shared" si="42"/>
        <v>0</v>
      </c>
      <c r="I186" s="156">
        <f t="shared" si="42"/>
        <v>0</v>
      </c>
      <c r="J186" s="156">
        <f t="shared" si="42"/>
        <v>0</v>
      </c>
      <c r="K186" s="156">
        <f t="shared" si="42"/>
        <v>0</v>
      </c>
      <c r="L186" s="156">
        <f t="shared" si="42"/>
        <v>0</v>
      </c>
      <c r="M186" s="156">
        <f t="shared" si="42"/>
        <v>0</v>
      </c>
      <c r="N186" s="156">
        <f t="shared" si="42"/>
        <v>0</v>
      </c>
      <c r="O186" s="156">
        <f t="shared" si="42"/>
        <v>0</v>
      </c>
      <c r="P186" s="156">
        <f t="shared" si="42"/>
        <v>0</v>
      </c>
      <c r="Q186" s="156">
        <f t="shared" si="42"/>
        <v>0</v>
      </c>
      <c r="R186" s="156">
        <f t="shared" si="42"/>
        <v>0</v>
      </c>
      <c r="S186" s="143">
        <f t="shared" si="31"/>
        <v>0</v>
      </c>
    </row>
    <row r="187" spans="1:19" x14ac:dyDescent="0.35">
      <c r="A187" s="156" t="s">
        <v>435</v>
      </c>
      <c r="B187" s="157" t="s">
        <v>363</v>
      </c>
      <c r="C187" s="156"/>
      <c r="D187" s="156">
        <f>SUM(D186,D181)</f>
        <v>11</v>
      </c>
      <c r="E187" s="156">
        <f t="shared" ref="E187:R187" si="43">SUM(E186,E181)</f>
        <v>0</v>
      </c>
      <c r="F187" s="156">
        <f t="shared" si="43"/>
        <v>0</v>
      </c>
      <c r="G187" s="156">
        <f t="shared" si="43"/>
        <v>0</v>
      </c>
      <c r="H187" s="156">
        <f t="shared" si="43"/>
        <v>11</v>
      </c>
      <c r="I187" s="156">
        <f t="shared" si="43"/>
        <v>2</v>
      </c>
      <c r="J187" s="156">
        <f t="shared" si="43"/>
        <v>0</v>
      </c>
      <c r="K187" s="156">
        <f t="shared" si="43"/>
        <v>0</v>
      </c>
      <c r="L187" s="156">
        <f t="shared" si="43"/>
        <v>0</v>
      </c>
      <c r="M187" s="156">
        <f t="shared" si="43"/>
        <v>2</v>
      </c>
      <c r="N187" s="156">
        <f t="shared" si="43"/>
        <v>60</v>
      </c>
      <c r="O187" s="156">
        <f t="shared" si="43"/>
        <v>0</v>
      </c>
      <c r="P187" s="156">
        <f t="shared" si="43"/>
        <v>0</v>
      </c>
      <c r="Q187" s="156">
        <f t="shared" si="43"/>
        <v>0</v>
      </c>
      <c r="R187" s="156">
        <f t="shared" si="43"/>
        <v>60</v>
      </c>
      <c r="S187" s="143">
        <f t="shared" si="31"/>
        <v>73</v>
      </c>
    </row>
    <row r="188" spans="1:19" x14ac:dyDescent="0.35">
      <c r="A188" s="150" t="s">
        <v>438</v>
      </c>
      <c r="B188" s="144">
        <v>30</v>
      </c>
      <c r="C188" s="148" t="s">
        <v>344</v>
      </c>
      <c r="D188" s="148"/>
      <c r="E188" s="148"/>
      <c r="F188" s="148"/>
      <c r="G188" s="148"/>
      <c r="H188" s="151">
        <f>SUM(D188:G188)</f>
        <v>0</v>
      </c>
      <c r="I188" s="148"/>
      <c r="J188" s="148"/>
      <c r="K188" s="148"/>
      <c r="L188" s="148"/>
      <c r="M188" s="151">
        <f>SUM(I188:L188)</f>
        <v>0</v>
      </c>
      <c r="N188" s="148"/>
      <c r="O188" s="148"/>
      <c r="P188" s="148"/>
      <c r="Q188" s="148"/>
      <c r="R188" s="151">
        <f>SUM(N188:Q188)</f>
        <v>0</v>
      </c>
      <c r="S188" s="143">
        <f t="shared" si="31"/>
        <v>0</v>
      </c>
    </row>
    <row r="189" spans="1:19" x14ac:dyDescent="0.35">
      <c r="A189" s="199" t="s">
        <v>390</v>
      </c>
      <c r="B189" s="144"/>
      <c r="C189" s="153" t="s">
        <v>346</v>
      </c>
      <c r="D189" s="153"/>
      <c r="E189" s="153"/>
      <c r="F189" s="153"/>
      <c r="G189" s="153"/>
      <c r="H189" s="151">
        <f>SUM(D189:G189)</f>
        <v>0</v>
      </c>
      <c r="I189" s="153"/>
      <c r="J189" s="153"/>
      <c r="K189" s="153"/>
      <c r="L189" s="153"/>
      <c r="M189" s="151">
        <f>SUM(I189:L189)</f>
        <v>0</v>
      </c>
      <c r="N189" s="153"/>
      <c r="O189" s="153"/>
      <c r="P189" s="153"/>
      <c r="Q189" s="153"/>
      <c r="R189" s="151">
        <f>SUM(N189:Q189)</f>
        <v>0</v>
      </c>
      <c r="S189" s="143">
        <f t="shared" si="31"/>
        <v>0</v>
      </c>
    </row>
    <row r="190" spans="1:19" x14ac:dyDescent="0.35">
      <c r="A190" s="199"/>
      <c r="B190" s="144"/>
      <c r="C190" s="148" t="s">
        <v>348</v>
      </c>
      <c r="D190" s="148"/>
      <c r="E190" s="148"/>
      <c r="F190" s="148"/>
      <c r="G190" s="148"/>
      <c r="H190" s="151">
        <f>SUM(D190:G190)</f>
        <v>0</v>
      </c>
      <c r="I190" s="148"/>
      <c r="J190" s="148"/>
      <c r="K190" s="148"/>
      <c r="L190" s="148"/>
      <c r="M190" s="151">
        <f>SUM(I190:L190)</f>
        <v>0</v>
      </c>
      <c r="N190" s="148"/>
      <c r="O190" s="148"/>
      <c r="P190" s="148"/>
      <c r="Q190" s="148"/>
      <c r="R190" s="151">
        <f>SUM(N190:Q190)</f>
        <v>0</v>
      </c>
      <c r="S190" s="143">
        <f t="shared" si="31"/>
        <v>0</v>
      </c>
    </row>
    <row r="191" spans="1:19" x14ac:dyDescent="0.35">
      <c r="A191" s="199"/>
      <c r="B191" s="144"/>
      <c r="C191" s="153" t="s">
        <v>365</v>
      </c>
      <c r="D191" s="153">
        <v>2</v>
      </c>
      <c r="E191" s="153"/>
      <c r="F191" s="153"/>
      <c r="G191" s="153"/>
      <c r="H191" s="151">
        <f>SUM(D191:G191)</f>
        <v>2</v>
      </c>
      <c r="I191" s="153"/>
      <c r="J191" s="153"/>
      <c r="K191" s="153"/>
      <c r="L191" s="153"/>
      <c r="M191" s="151">
        <f>SUM(I191:L191)</f>
        <v>0</v>
      </c>
      <c r="N191" s="153">
        <v>15</v>
      </c>
      <c r="O191" s="153"/>
      <c r="P191" s="153"/>
      <c r="Q191" s="153"/>
      <c r="R191" s="151">
        <f>SUM(N191:Q191)</f>
        <v>15</v>
      </c>
      <c r="S191" s="143">
        <f t="shared" si="31"/>
        <v>17</v>
      </c>
    </row>
    <row r="192" spans="1:19" x14ac:dyDescent="0.35">
      <c r="A192" s="156" t="s">
        <v>438</v>
      </c>
      <c r="B192" s="157">
        <v>30</v>
      </c>
      <c r="C192" s="156"/>
      <c r="D192" s="156">
        <f t="shared" ref="D192:R192" si="44">SUM(D188:D191)</f>
        <v>2</v>
      </c>
      <c r="E192" s="156">
        <f t="shared" si="44"/>
        <v>0</v>
      </c>
      <c r="F192" s="156">
        <f t="shared" si="44"/>
        <v>0</v>
      </c>
      <c r="G192" s="156">
        <f t="shared" si="44"/>
        <v>0</v>
      </c>
      <c r="H192" s="156">
        <f t="shared" si="44"/>
        <v>2</v>
      </c>
      <c r="I192" s="156">
        <f t="shared" si="44"/>
        <v>0</v>
      </c>
      <c r="J192" s="156">
        <f t="shared" si="44"/>
        <v>0</v>
      </c>
      <c r="K192" s="156">
        <f t="shared" si="44"/>
        <v>0</v>
      </c>
      <c r="L192" s="156">
        <f t="shared" si="44"/>
        <v>0</v>
      </c>
      <c r="M192" s="156">
        <f t="shared" si="44"/>
        <v>0</v>
      </c>
      <c r="N192" s="156">
        <f t="shared" si="44"/>
        <v>15</v>
      </c>
      <c r="O192" s="156">
        <f t="shared" si="44"/>
        <v>0</v>
      </c>
      <c r="P192" s="156">
        <f t="shared" si="44"/>
        <v>0</v>
      </c>
      <c r="Q192" s="156">
        <f t="shared" si="44"/>
        <v>0</v>
      </c>
      <c r="R192" s="156">
        <f t="shared" si="44"/>
        <v>15</v>
      </c>
      <c r="S192" s="143">
        <f t="shared" si="31"/>
        <v>17</v>
      </c>
    </row>
    <row r="193" spans="1:19" x14ac:dyDescent="0.35">
      <c r="A193" s="150" t="s">
        <v>439</v>
      </c>
      <c r="B193" s="144">
        <v>11</v>
      </c>
      <c r="C193" s="148" t="s">
        <v>344</v>
      </c>
      <c r="D193" s="148">
        <v>2</v>
      </c>
      <c r="E193" s="148"/>
      <c r="F193" s="148"/>
      <c r="G193" s="148"/>
      <c r="H193" s="151">
        <f>SUM(D193:G193)</f>
        <v>2</v>
      </c>
      <c r="I193" s="148">
        <v>10</v>
      </c>
      <c r="J193" s="148"/>
      <c r="K193" s="148"/>
      <c r="L193" s="148"/>
      <c r="M193" s="151">
        <f>SUM(I193:L193)</f>
        <v>10</v>
      </c>
      <c r="N193" s="148">
        <v>30</v>
      </c>
      <c r="O193" s="148"/>
      <c r="P193" s="148"/>
      <c r="Q193" s="148"/>
      <c r="R193" s="151">
        <f>SUM(N193:Q193)</f>
        <v>30</v>
      </c>
      <c r="S193" s="143">
        <f t="shared" si="31"/>
        <v>42</v>
      </c>
    </row>
    <row r="194" spans="1:19" x14ac:dyDescent="0.35">
      <c r="A194" s="199" t="s">
        <v>427</v>
      </c>
      <c r="B194" s="144"/>
      <c r="C194" s="153" t="s">
        <v>346</v>
      </c>
      <c r="D194" s="153"/>
      <c r="E194" s="153"/>
      <c r="F194" s="153"/>
      <c r="G194" s="153"/>
      <c r="H194" s="151">
        <f>SUM(D194:G194)</f>
        <v>0</v>
      </c>
      <c r="I194" s="153"/>
      <c r="J194" s="153"/>
      <c r="K194" s="153"/>
      <c r="L194" s="153"/>
      <c r="M194" s="151">
        <f>SUM(I194:L194)</f>
        <v>0</v>
      </c>
      <c r="N194" s="153"/>
      <c r="O194" s="153"/>
      <c r="P194" s="153"/>
      <c r="Q194" s="153"/>
      <c r="R194" s="151">
        <f>SUM(N194:Q194)</f>
        <v>0</v>
      </c>
      <c r="S194" s="143">
        <f t="shared" si="31"/>
        <v>0</v>
      </c>
    </row>
    <row r="195" spans="1:19" x14ac:dyDescent="0.35">
      <c r="A195" s="199"/>
      <c r="B195" s="144"/>
      <c r="C195" s="148" t="s">
        <v>348</v>
      </c>
      <c r="D195" s="148"/>
      <c r="E195" s="148"/>
      <c r="F195" s="148"/>
      <c r="G195" s="148"/>
      <c r="H195" s="151">
        <f>SUM(D195:G195)</f>
        <v>0</v>
      </c>
      <c r="I195" s="148"/>
      <c r="J195" s="148"/>
      <c r="K195" s="148"/>
      <c r="L195" s="148"/>
      <c r="M195" s="151">
        <f>SUM(I195:L195)</f>
        <v>0</v>
      </c>
      <c r="N195" s="148"/>
      <c r="O195" s="148"/>
      <c r="P195" s="148"/>
      <c r="Q195" s="148"/>
      <c r="R195" s="151">
        <f>SUM(N195:Q195)</f>
        <v>0</v>
      </c>
      <c r="S195" s="143">
        <f t="shared" si="31"/>
        <v>0</v>
      </c>
    </row>
    <row r="196" spans="1:19" x14ac:dyDescent="0.35">
      <c r="A196" s="199"/>
      <c r="B196" s="144"/>
      <c r="C196" s="153" t="s">
        <v>365</v>
      </c>
      <c r="D196" s="153">
        <v>6</v>
      </c>
      <c r="E196" s="153"/>
      <c r="F196" s="153"/>
      <c r="G196" s="153"/>
      <c r="H196" s="151">
        <f>SUM(D196:G196)</f>
        <v>6</v>
      </c>
      <c r="I196" s="153">
        <v>6</v>
      </c>
      <c r="J196" s="153"/>
      <c r="K196" s="153"/>
      <c r="L196" s="153"/>
      <c r="M196" s="151">
        <f>SUM(I196:L196)</f>
        <v>6</v>
      </c>
      <c r="N196" s="153">
        <v>25</v>
      </c>
      <c r="O196" s="153"/>
      <c r="P196" s="153"/>
      <c r="Q196" s="153"/>
      <c r="R196" s="151">
        <f>SUM(N196:Q196)</f>
        <v>25</v>
      </c>
      <c r="S196" s="143">
        <f t="shared" si="31"/>
        <v>37</v>
      </c>
    </row>
    <row r="197" spans="1:19" x14ac:dyDescent="0.35">
      <c r="A197" s="156" t="s">
        <v>439</v>
      </c>
      <c r="B197" s="157">
        <v>11</v>
      </c>
      <c r="C197" s="156"/>
      <c r="D197" s="156">
        <f t="shared" ref="D197:R197" si="45">SUM(D193:D196)</f>
        <v>8</v>
      </c>
      <c r="E197" s="156">
        <f t="shared" si="45"/>
        <v>0</v>
      </c>
      <c r="F197" s="156">
        <f t="shared" si="45"/>
        <v>0</v>
      </c>
      <c r="G197" s="156">
        <f t="shared" si="45"/>
        <v>0</v>
      </c>
      <c r="H197" s="156">
        <f t="shared" si="45"/>
        <v>8</v>
      </c>
      <c r="I197" s="156">
        <f t="shared" si="45"/>
        <v>16</v>
      </c>
      <c r="J197" s="156">
        <f t="shared" si="45"/>
        <v>0</v>
      </c>
      <c r="K197" s="156">
        <f t="shared" si="45"/>
        <v>0</v>
      </c>
      <c r="L197" s="156">
        <f t="shared" si="45"/>
        <v>0</v>
      </c>
      <c r="M197" s="156">
        <f t="shared" si="45"/>
        <v>16</v>
      </c>
      <c r="N197" s="156">
        <f t="shared" si="45"/>
        <v>55</v>
      </c>
      <c r="O197" s="156">
        <f t="shared" si="45"/>
        <v>0</v>
      </c>
      <c r="P197" s="156">
        <f t="shared" si="45"/>
        <v>0</v>
      </c>
      <c r="Q197" s="156">
        <f t="shared" si="45"/>
        <v>0</v>
      </c>
      <c r="R197" s="156">
        <f t="shared" si="45"/>
        <v>55</v>
      </c>
      <c r="S197" s="143">
        <f t="shared" ref="S197:S260" si="46">SUM(H197,M197,R197)</f>
        <v>79</v>
      </c>
    </row>
    <row r="198" spans="1:19" x14ac:dyDescent="0.35">
      <c r="A198" s="150" t="s">
        <v>440</v>
      </c>
      <c r="B198" s="144">
        <v>4</v>
      </c>
      <c r="C198" s="148" t="s">
        <v>344</v>
      </c>
      <c r="D198" s="148"/>
      <c r="E198" s="148"/>
      <c r="F198" s="148"/>
      <c r="G198" s="148"/>
      <c r="H198" s="151">
        <f>SUM(D198:G198)</f>
        <v>0</v>
      </c>
      <c r="I198" s="148"/>
      <c r="J198" s="148"/>
      <c r="K198" s="148"/>
      <c r="L198" s="148"/>
      <c r="M198" s="151">
        <f>SUM(I198:L198)</f>
        <v>0</v>
      </c>
      <c r="N198" s="148"/>
      <c r="O198" s="148"/>
      <c r="P198" s="148"/>
      <c r="Q198" s="148"/>
      <c r="R198" s="151">
        <f>SUM(N198:Q198)</f>
        <v>0</v>
      </c>
      <c r="S198" s="143">
        <f t="shared" si="46"/>
        <v>0</v>
      </c>
    </row>
    <row r="199" spans="1:19" x14ac:dyDescent="0.35">
      <c r="A199" s="199" t="s">
        <v>382</v>
      </c>
      <c r="B199" s="144"/>
      <c r="C199" s="153" t="s">
        <v>346</v>
      </c>
      <c r="D199" s="153"/>
      <c r="E199" s="153"/>
      <c r="F199" s="153"/>
      <c r="G199" s="153"/>
      <c r="H199" s="151">
        <f>SUM(D199:G199)</f>
        <v>0</v>
      </c>
      <c r="I199" s="153"/>
      <c r="J199" s="153"/>
      <c r="K199" s="153"/>
      <c r="L199" s="153"/>
      <c r="M199" s="151">
        <f>SUM(I199:L199)</f>
        <v>0</v>
      </c>
      <c r="N199" s="153"/>
      <c r="O199" s="153"/>
      <c r="P199" s="153"/>
      <c r="Q199" s="153"/>
      <c r="R199" s="151">
        <f>SUM(N199:Q199)</f>
        <v>0</v>
      </c>
      <c r="S199" s="143">
        <f t="shared" si="46"/>
        <v>0</v>
      </c>
    </row>
    <row r="200" spans="1:19" x14ac:dyDescent="0.35">
      <c r="A200" s="199"/>
      <c r="B200" s="144"/>
      <c r="C200" s="148" t="s">
        <v>348</v>
      </c>
      <c r="D200" s="148"/>
      <c r="E200" s="148"/>
      <c r="F200" s="148"/>
      <c r="G200" s="148"/>
      <c r="H200" s="151">
        <f>SUM(D200:G200)</f>
        <v>0</v>
      </c>
      <c r="I200" s="148"/>
      <c r="J200" s="148"/>
      <c r="K200" s="148"/>
      <c r="L200" s="148"/>
      <c r="M200" s="151">
        <f>SUM(I200:L200)</f>
        <v>0</v>
      </c>
      <c r="N200" s="148"/>
      <c r="O200" s="148"/>
      <c r="P200" s="148"/>
      <c r="Q200" s="148"/>
      <c r="R200" s="151">
        <f>SUM(N200:Q200)</f>
        <v>0</v>
      </c>
      <c r="S200" s="143">
        <f t="shared" si="46"/>
        <v>0</v>
      </c>
    </row>
    <row r="201" spans="1:19" x14ac:dyDescent="0.35">
      <c r="A201" s="199"/>
      <c r="B201" s="144"/>
      <c r="C201" s="153" t="s">
        <v>365</v>
      </c>
      <c r="D201" s="153"/>
      <c r="E201" s="153"/>
      <c r="F201" s="153"/>
      <c r="G201" s="153"/>
      <c r="H201" s="151">
        <f>SUM(D201:G201)</f>
        <v>0</v>
      </c>
      <c r="I201" s="153"/>
      <c r="J201" s="153"/>
      <c r="K201" s="153"/>
      <c r="L201" s="153"/>
      <c r="M201" s="151">
        <f>SUM(I201:L201)</f>
        <v>0</v>
      </c>
      <c r="N201" s="153"/>
      <c r="O201" s="153"/>
      <c r="P201" s="153"/>
      <c r="Q201" s="153"/>
      <c r="R201" s="151">
        <f>SUM(N201:Q201)</f>
        <v>0</v>
      </c>
      <c r="S201" s="143">
        <f t="shared" si="46"/>
        <v>0</v>
      </c>
    </row>
    <row r="202" spans="1:19" x14ac:dyDescent="0.35">
      <c r="A202" s="156" t="s">
        <v>440</v>
      </c>
      <c r="B202" s="157">
        <v>4</v>
      </c>
      <c r="C202" s="156"/>
      <c r="D202" s="156">
        <f t="shared" ref="D202:R202" si="47">SUM(D198:D201)</f>
        <v>0</v>
      </c>
      <c r="E202" s="156">
        <f t="shared" si="47"/>
        <v>0</v>
      </c>
      <c r="F202" s="156">
        <f t="shared" si="47"/>
        <v>0</v>
      </c>
      <c r="G202" s="156">
        <f t="shared" si="47"/>
        <v>0</v>
      </c>
      <c r="H202" s="156">
        <f t="shared" si="47"/>
        <v>0</v>
      </c>
      <c r="I202" s="156">
        <f t="shared" si="47"/>
        <v>0</v>
      </c>
      <c r="J202" s="156">
        <f t="shared" si="47"/>
        <v>0</v>
      </c>
      <c r="K202" s="156">
        <f t="shared" si="47"/>
        <v>0</v>
      </c>
      <c r="L202" s="156">
        <f t="shared" si="47"/>
        <v>0</v>
      </c>
      <c r="M202" s="156">
        <f t="shared" si="47"/>
        <v>0</v>
      </c>
      <c r="N202" s="156">
        <f t="shared" si="47"/>
        <v>0</v>
      </c>
      <c r="O202" s="156">
        <f t="shared" si="47"/>
        <v>0</v>
      </c>
      <c r="P202" s="156">
        <f t="shared" si="47"/>
        <v>0</v>
      </c>
      <c r="Q202" s="156">
        <f t="shared" si="47"/>
        <v>0</v>
      </c>
      <c r="R202" s="156">
        <f t="shared" si="47"/>
        <v>0</v>
      </c>
      <c r="S202" s="143">
        <f t="shared" si="46"/>
        <v>0</v>
      </c>
    </row>
    <row r="203" spans="1:19" x14ac:dyDescent="0.35">
      <c r="A203" s="150" t="s">
        <v>441</v>
      </c>
      <c r="B203" s="144">
        <v>8</v>
      </c>
      <c r="C203" s="148" t="s">
        <v>344</v>
      </c>
      <c r="D203" s="148"/>
      <c r="E203" s="148"/>
      <c r="F203" s="148"/>
      <c r="G203" s="148"/>
      <c r="H203" s="151">
        <f>SUM(D203:G203)</f>
        <v>0</v>
      </c>
      <c r="I203" s="148"/>
      <c r="J203" s="148"/>
      <c r="K203" s="148"/>
      <c r="L203" s="148"/>
      <c r="M203" s="151">
        <f>SUM(I203:L203)</f>
        <v>0</v>
      </c>
      <c r="N203" s="148"/>
      <c r="O203" s="148"/>
      <c r="P203" s="148"/>
      <c r="Q203" s="148"/>
      <c r="R203" s="151">
        <f>SUM(N203:Q203)</f>
        <v>0</v>
      </c>
      <c r="S203" s="143">
        <f t="shared" si="46"/>
        <v>0</v>
      </c>
    </row>
    <row r="204" spans="1:19" x14ac:dyDescent="0.35">
      <c r="A204" s="199" t="s">
        <v>423</v>
      </c>
      <c r="B204" s="144"/>
      <c r="C204" s="153" t="s">
        <v>346</v>
      </c>
      <c r="D204" s="153"/>
      <c r="E204" s="153"/>
      <c r="F204" s="153"/>
      <c r="G204" s="153"/>
      <c r="H204" s="151">
        <f>SUM(D204:G204)</f>
        <v>0</v>
      </c>
      <c r="I204" s="153"/>
      <c r="J204" s="153"/>
      <c r="K204" s="153"/>
      <c r="L204" s="153"/>
      <c r="M204" s="151">
        <f>SUM(I204:L204)</f>
        <v>0</v>
      </c>
      <c r="N204" s="153"/>
      <c r="O204" s="153"/>
      <c r="P204" s="153"/>
      <c r="Q204" s="153"/>
      <c r="R204" s="151">
        <f>SUM(N204:Q204)</f>
        <v>0</v>
      </c>
      <c r="S204" s="143">
        <f t="shared" si="46"/>
        <v>0</v>
      </c>
    </row>
    <row r="205" spans="1:19" x14ac:dyDescent="0.35">
      <c r="A205" s="199"/>
      <c r="B205" s="144"/>
      <c r="C205" s="148" t="s">
        <v>348</v>
      </c>
      <c r="D205" s="148"/>
      <c r="E205" s="148"/>
      <c r="F205" s="148"/>
      <c r="G205" s="148"/>
      <c r="H205" s="151">
        <f>SUM(D205:G205)</f>
        <v>0</v>
      </c>
      <c r="I205" s="148"/>
      <c r="J205" s="148"/>
      <c r="K205" s="148"/>
      <c r="L205" s="148"/>
      <c r="M205" s="151">
        <f>SUM(I205:L205)</f>
        <v>0</v>
      </c>
      <c r="N205" s="148"/>
      <c r="O205" s="148"/>
      <c r="P205" s="148"/>
      <c r="Q205" s="148"/>
      <c r="R205" s="151">
        <f>SUM(N205:Q205)</f>
        <v>0</v>
      </c>
      <c r="S205" s="143">
        <f t="shared" si="46"/>
        <v>0</v>
      </c>
    </row>
    <row r="206" spans="1:19" x14ac:dyDescent="0.35">
      <c r="A206" s="199"/>
      <c r="B206" s="144"/>
      <c r="C206" s="153" t="s">
        <v>365</v>
      </c>
      <c r="D206" s="153"/>
      <c r="E206" s="153"/>
      <c r="F206" s="153"/>
      <c r="G206" s="153"/>
      <c r="H206" s="151">
        <f>SUM(D206:G206)</f>
        <v>0</v>
      </c>
      <c r="I206" s="153"/>
      <c r="J206" s="153"/>
      <c r="K206" s="153"/>
      <c r="L206" s="153"/>
      <c r="M206" s="151">
        <f>SUM(I206:L206)</f>
        <v>0</v>
      </c>
      <c r="N206" s="153"/>
      <c r="O206" s="153"/>
      <c r="P206" s="153"/>
      <c r="Q206" s="153"/>
      <c r="R206" s="151">
        <f>SUM(N206:Q206)</f>
        <v>0</v>
      </c>
      <c r="S206" s="143">
        <f t="shared" si="46"/>
        <v>0</v>
      </c>
    </row>
    <row r="207" spans="1:19" x14ac:dyDescent="0.35">
      <c r="A207" s="156" t="s">
        <v>441</v>
      </c>
      <c r="B207" s="157">
        <v>8</v>
      </c>
      <c r="C207" s="156"/>
      <c r="D207" s="156">
        <f t="shared" ref="D207:R207" si="48">SUM(D203:D206)</f>
        <v>0</v>
      </c>
      <c r="E207" s="156">
        <f t="shared" si="48"/>
        <v>0</v>
      </c>
      <c r="F207" s="156">
        <f t="shared" si="48"/>
        <v>0</v>
      </c>
      <c r="G207" s="156">
        <f t="shared" si="48"/>
        <v>0</v>
      </c>
      <c r="H207" s="156">
        <f t="shared" si="48"/>
        <v>0</v>
      </c>
      <c r="I207" s="156">
        <f t="shared" si="48"/>
        <v>0</v>
      </c>
      <c r="J207" s="156">
        <f t="shared" si="48"/>
        <v>0</v>
      </c>
      <c r="K207" s="156">
        <f t="shared" si="48"/>
        <v>0</v>
      </c>
      <c r="L207" s="156">
        <f t="shared" si="48"/>
        <v>0</v>
      </c>
      <c r="M207" s="156">
        <f t="shared" si="48"/>
        <v>0</v>
      </c>
      <c r="N207" s="156">
        <f t="shared" si="48"/>
        <v>0</v>
      </c>
      <c r="O207" s="156">
        <f t="shared" si="48"/>
        <v>0</v>
      </c>
      <c r="P207" s="156">
        <f t="shared" si="48"/>
        <v>0</v>
      </c>
      <c r="Q207" s="156">
        <f t="shared" si="48"/>
        <v>0</v>
      </c>
      <c r="R207" s="156">
        <f t="shared" si="48"/>
        <v>0</v>
      </c>
      <c r="S207" s="143">
        <f t="shared" si="46"/>
        <v>0</v>
      </c>
    </row>
    <row r="208" spans="1:19" x14ac:dyDescent="0.35">
      <c r="A208" s="150" t="s">
        <v>442</v>
      </c>
      <c r="B208" s="144" t="s">
        <v>393</v>
      </c>
      <c r="C208" s="148" t="s">
        <v>344</v>
      </c>
      <c r="D208" s="148">
        <v>3</v>
      </c>
      <c r="E208" s="148"/>
      <c r="F208" s="148"/>
      <c r="G208" s="148"/>
      <c r="H208" s="151">
        <f>SUM(D208:G208)</f>
        <v>3</v>
      </c>
      <c r="I208" s="148">
        <v>2</v>
      </c>
      <c r="J208" s="148"/>
      <c r="K208" s="148"/>
      <c r="L208" s="148"/>
      <c r="M208" s="151">
        <f>SUM(I208:L208)</f>
        <v>2</v>
      </c>
      <c r="N208" s="148">
        <v>11</v>
      </c>
      <c r="O208" s="148"/>
      <c r="P208" s="148"/>
      <c r="Q208" s="148"/>
      <c r="R208" s="151">
        <f>SUM(N208:Q208)</f>
        <v>11</v>
      </c>
      <c r="S208" s="143">
        <f t="shared" si="46"/>
        <v>16</v>
      </c>
    </row>
    <row r="209" spans="1:19" x14ac:dyDescent="0.35">
      <c r="A209" s="199" t="s">
        <v>520</v>
      </c>
      <c r="B209" s="144"/>
      <c r="C209" s="153" t="s">
        <v>346</v>
      </c>
      <c r="D209" s="153"/>
      <c r="E209" s="153"/>
      <c r="F209" s="153"/>
      <c r="G209" s="153"/>
      <c r="H209" s="151">
        <f>SUM(D209:G209)</f>
        <v>0</v>
      </c>
      <c r="I209" s="153"/>
      <c r="J209" s="153"/>
      <c r="K209" s="153"/>
      <c r="L209" s="153"/>
      <c r="M209" s="151">
        <f>SUM(I209:L209)</f>
        <v>0</v>
      </c>
      <c r="N209" s="153"/>
      <c r="O209" s="153"/>
      <c r="P209" s="153"/>
      <c r="Q209" s="153"/>
      <c r="R209" s="151">
        <f>SUM(N209:Q209)</f>
        <v>0</v>
      </c>
      <c r="S209" s="143">
        <f t="shared" si="46"/>
        <v>0</v>
      </c>
    </row>
    <row r="210" spans="1:19" x14ac:dyDescent="0.35">
      <c r="A210" s="199"/>
      <c r="B210" s="144"/>
      <c r="C210" s="148" t="s">
        <v>348</v>
      </c>
      <c r="D210" s="148"/>
      <c r="E210" s="148"/>
      <c r="F210" s="148"/>
      <c r="G210" s="148"/>
      <c r="H210" s="151">
        <f>SUM(D210:G210)</f>
        <v>0</v>
      </c>
      <c r="I210" s="148"/>
      <c r="J210" s="148"/>
      <c r="K210" s="148"/>
      <c r="L210" s="148"/>
      <c r="M210" s="151">
        <f>SUM(I210:L210)</f>
        <v>0</v>
      </c>
      <c r="N210" s="148"/>
      <c r="O210" s="148"/>
      <c r="P210" s="148"/>
      <c r="Q210" s="148"/>
      <c r="R210" s="151">
        <f>SUM(N210:Q210)</f>
        <v>0</v>
      </c>
      <c r="S210" s="143">
        <f t="shared" si="46"/>
        <v>0</v>
      </c>
    </row>
    <row r="211" spans="1:19" x14ac:dyDescent="0.35">
      <c r="A211" s="199"/>
      <c r="B211" s="144"/>
      <c r="C211" s="153" t="s">
        <v>365</v>
      </c>
      <c r="D211" s="153"/>
      <c r="E211" s="153"/>
      <c r="F211" s="153"/>
      <c r="G211" s="153"/>
      <c r="H211" s="151">
        <f>SUM(D211:G211)</f>
        <v>0</v>
      </c>
      <c r="I211" s="153"/>
      <c r="J211" s="153"/>
      <c r="K211" s="153"/>
      <c r="L211" s="153"/>
      <c r="M211" s="151">
        <f>SUM(I211:L211)</f>
        <v>0</v>
      </c>
      <c r="N211" s="153"/>
      <c r="O211" s="153"/>
      <c r="P211" s="153"/>
      <c r="Q211" s="153"/>
      <c r="R211" s="151">
        <f>SUM(N211:Q211)</f>
        <v>0</v>
      </c>
      <c r="S211" s="143">
        <f t="shared" si="46"/>
        <v>0</v>
      </c>
    </row>
    <row r="212" spans="1:19" x14ac:dyDescent="0.35">
      <c r="A212" s="156" t="s">
        <v>442</v>
      </c>
      <c r="B212" s="157" t="s">
        <v>393</v>
      </c>
      <c r="C212" s="156"/>
      <c r="D212" s="156">
        <f t="shared" ref="D212:R212" si="49">SUM(D208:D211)</f>
        <v>3</v>
      </c>
      <c r="E212" s="156">
        <f t="shared" si="49"/>
        <v>0</v>
      </c>
      <c r="F212" s="156">
        <f t="shared" si="49"/>
        <v>0</v>
      </c>
      <c r="G212" s="156">
        <f t="shared" si="49"/>
        <v>0</v>
      </c>
      <c r="H212" s="156">
        <f t="shared" si="49"/>
        <v>3</v>
      </c>
      <c r="I212" s="156">
        <f t="shared" si="49"/>
        <v>2</v>
      </c>
      <c r="J212" s="156">
        <f t="shared" si="49"/>
        <v>0</v>
      </c>
      <c r="K212" s="156">
        <f t="shared" si="49"/>
        <v>0</v>
      </c>
      <c r="L212" s="156">
        <f t="shared" si="49"/>
        <v>0</v>
      </c>
      <c r="M212" s="156">
        <f t="shared" si="49"/>
        <v>2</v>
      </c>
      <c r="N212" s="156">
        <f t="shared" si="49"/>
        <v>11</v>
      </c>
      <c r="O212" s="156">
        <f t="shared" si="49"/>
        <v>0</v>
      </c>
      <c r="P212" s="156">
        <f t="shared" si="49"/>
        <v>0</v>
      </c>
      <c r="Q212" s="156">
        <f t="shared" si="49"/>
        <v>0</v>
      </c>
      <c r="R212" s="156">
        <f t="shared" si="49"/>
        <v>11</v>
      </c>
      <c r="S212" s="143">
        <f t="shared" si="46"/>
        <v>16</v>
      </c>
    </row>
    <row r="213" spans="1:19" x14ac:dyDescent="0.35">
      <c r="A213" s="150" t="s">
        <v>443</v>
      </c>
      <c r="B213" s="144">
        <v>30</v>
      </c>
      <c r="C213" s="148" t="s">
        <v>344</v>
      </c>
      <c r="D213" s="148"/>
      <c r="E213" s="148"/>
      <c r="F213" s="148"/>
      <c r="G213" s="148"/>
      <c r="H213" s="151">
        <f>SUM(D213:G213)</f>
        <v>0</v>
      </c>
      <c r="I213" s="148"/>
      <c r="J213" s="148"/>
      <c r="K213" s="148"/>
      <c r="L213" s="148"/>
      <c r="M213" s="151">
        <f>SUM(I213:L213)</f>
        <v>0</v>
      </c>
      <c r="N213" s="148"/>
      <c r="O213" s="148"/>
      <c r="P213" s="148"/>
      <c r="Q213" s="148"/>
      <c r="R213" s="151">
        <f>SUM(N213:Q213)</f>
        <v>0</v>
      </c>
      <c r="S213" s="143">
        <f t="shared" si="46"/>
        <v>0</v>
      </c>
    </row>
    <row r="214" spans="1:19" x14ac:dyDescent="0.35">
      <c r="A214" s="199" t="s">
        <v>390</v>
      </c>
      <c r="B214" s="144"/>
      <c r="C214" s="153" t="s">
        <v>346</v>
      </c>
      <c r="D214" s="153"/>
      <c r="E214" s="153"/>
      <c r="F214" s="153"/>
      <c r="G214" s="153"/>
      <c r="H214" s="151">
        <f>SUM(D214:G214)</f>
        <v>0</v>
      </c>
      <c r="I214" s="153"/>
      <c r="J214" s="153"/>
      <c r="K214" s="153"/>
      <c r="L214" s="153"/>
      <c r="M214" s="151">
        <f>SUM(I214:L214)</f>
        <v>0</v>
      </c>
      <c r="N214" s="153"/>
      <c r="O214" s="153"/>
      <c r="P214" s="153"/>
      <c r="Q214" s="153"/>
      <c r="R214" s="151">
        <f>SUM(N214:Q214)</f>
        <v>0</v>
      </c>
      <c r="S214" s="143">
        <f t="shared" si="46"/>
        <v>0</v>
      </c>
    </row>
    <row r="215" spans="1:19" x14ac:dyDescent="0.35">
      <c r="A215" s="199"/>
      <c r="B215" s="144"/>
      <c r="C215" s="148" t="s">
        <v>348</v>
      </c>
      <c r="D215" s="148"/>
      <c r="E215" s="148"/>
      <c r="F215" s="148"/>
      <c r="G215" s="148"/>
      <c r="H215" s="151">
        <f>SUM(D215:G215)</f>
        <v>0</v>
      </c>
      <c r="I215" s="148"/>
      <c r="J215" s="148"/>
      <c r="K215" s="148"/>
      <c r="L215" s="148"/>
      <c r="M215" s="151">
        <f>SUM(I215:L215)</f>
        <v>0</v>
      </c>
      <c r="N215" s="148"/>
      <c r="O215" s="148"/>
      <c r="P215" s="148"/>
      <c r="Q215" s="148"/>
      <c r="R215" s="151">
        <f>SUM(N215:Q215)</f>
        <v>0</v>
      </c>
      <c r="S215" s="143">
        <f t="shared" si="46"/>
        <v>0</v>
      </c>
    </row>
    <row r="216" spans="1:19" x14ac:dyDescent="0.35">
      <c r="A216" s="199"/>
      <c r="B216" s="144"/>
      <c r="C216" s="153" t="s">
        <v>365</v>
      </c>
      <c r="D216" s="153"/>
      <c r="E216" s="153"/>
      <c r="F216" s="153"/>
      <c r="G216" s="153"/>
      <c r="H216" s="151">
        <f>SUM(D216:G216)</f>
        <v>0</v>
      </c>
      <c r="I216" s="153"/>
      <c r="J216" s="153"/>
      <c r="K216" s="153"/>
      <c r="L216" s="153"/>
      <c r="M216" s="151">
        <f>SUM(I216:L216)</f>
        <v>0</v>
      </c>
      <c r="N216" s="153"/>
      <c r="O216" s="153"/>
      <c r="P216" s="153"/>
      <c r="Q216" s="153"/>
      <c r="R216" s="151">
        <f>SUM(N216:Q216)</f>
        <v>0</v>
      </c>
      <c r="S216" s="143">
        <f t="shared" si="46"/>
        <v>0</v>
      </c>
    </row>
    <row r="217" spans="1:19" x14ac:dyDescent="0.35">
      <c r="A217" s="156" t="s">
        <v>443</v>
      </c>
      <c r="B217" s="157">
        <v>30</v>
      </c>
      <c r="C217" s="156"/>
      <c r="D217" s="156">
        <f t="shared" ref="D217:R217" si="50">SUM(D213:D216)</f>
        <v>0</v>
      </c>
      <c r="E217" s="156">
        <f t="shared" si="50"/>
        <v>0</v>
      </c>
      <c r="F217" s="156">
        <f t="shared" si="50"/>
        <v>0</v>
      </c>
      <c r="G217" s="156">
        <f t="shared" si="50"/>
        <v>0</v>
      </c>
      <c r="H217" s="156">
        <f t="shared" si="50"/>
        <v>0</v>
      </c>
      <c r="I217" s="156">
        <f t="shared" si="50"/>
        <v>0</v>
      </c>
      <c r="J217" s="156">
        <f t="shared" si="50"/>
        <v>0</v>
      </c>
      <c r="K217" s="156">
        <f t="shared" si="50"/>
        <v>0</v>
      </c>
      <c r="L217" s="156">
        <f t="shared" si="50"/>
        <v>0</v>
      </c>
      <c r="M217" s="156">
        <f t="shared" si="50"/>
        <v>0</v>
      </c>
      <c r="N217" s="156">
        <f t="shared" si="50"/>
        <v>0</v>
      </c>
      <c r="O217" s="156">
        <f t="shared" si="50"/>
        <v>0</v>
      </c>
      <c r="P217" s="156">
        <f t="shared" si="50"/>
        <v>0</v>
      </c>
      <c r="Q217" s="156">
        <f t="shared" si="50"/>
        <v>0</v>
      </c>
      <c r="R217" s="156">
        <f t="shared" si="50"/>
        <v>0</v>
      </c>
      <c r="S217" s="143">
        <f t="shared" si="46"/>
        <v>0</v>
      </c>
    </row>
    <row r="218" spans="1:19" x14ac:dyDescent="0.35">
      <c r="A218" s="150" t="s">
        <v>444</v>
      </c>
      <c r="B218" s="144">
        <v>24</v>
      </c>
      <c r="C218" s="148" t="s">
        <v>344</v>
      </c>
      <c r="D218" s="148"/>
      <c r="E218" s="148"/>
      <c r="F218" s="148"/>
      <c r="G218" s="148"/>
      <c r="H218" s="151">
        <f>SUM(D218:G218)</f>
        <v>0</v>
      </c>
      <c r="I218" s="148"/>
      <c r="J218" s="148"/>
      <c r="K218" s="148"/>
      <c r="L218" s="148"/>
      <c r="M218" s="151">
        <f>SUM(I218:L218)</f>
        <v>0</v>
      </c>
      <c r="N218" s="148"/>
      <c r="O218" s="148"/>
      <c r="P218" s="148"/>
      <c r="Q218" s="148"/>
      <c r="R218" s="151">
        <f>SUM(N218:Q218)</f>
        <v>0</v>
      </c>
      <c r="S218" s="143">
        <f t="shared" si="46"/>
        <v>0</v>
      </c>
    </row>
    <row r="219" spans="1:19" x14ac:dyDescent="0.35">
      <c r="A219" s="199" t="s">
        <v>445</v>
      </c>
      <c r="B219" s="144"/>
      <c r="C219" s="153" t="s">
        <v>346</v>
      </c>
      <c r="D219" s="153"/>
      <c r="E219" s="153"/>
      <c r="F219" s="153"/>
      <c r="G219" s="153"/>
      <c r="H219" s="151">
        <f>SUM(D219:G219)</f>
        <v>0</v>
      </c>
      <c r="I219" s="153"/>
      <c r="J219" s="153"/>
      <c r="K219" s="153"/>
      <c r="L219" s="153"/>
      <c r="M219" s="151">
        <f>SUM(I219:L219)</f>
        <v>0</v>
      </c>
      <c r="N219" s="153"/>
      <c r="O219" s="153"/>
      <c r="P219" s="153"/>
      <c r="Q219" s="153"/>
      <c r="R219" s="151">
        <f>SUM(N219:Q219)</f>
        <v>0</v>
      </c>
      <c r="S219" s="143">
        <f t="shared" si="46"/>
        <v>0</v>
      </c>
    </row>
    <row r="220" spans="1:19" x14ac:dyDescent="0.35">
      <c r="A220" s="199"/>
      <c r="B220" s="144"/>
      <c r="C220" s="148" t="s">
        <v>348</v>
      </c>
      <c r="D220" s="148"/>
      <c r="E220" s="148"/>
      <c r="F220" s="148"/>
      <c r="G220" s="148"/>
      <c r="H220" s="151">
        <f>SUM(D220:G220)</f>
        <v>0</v>
      </c>
      <c r="I220" s="148"/>
      <c r="J220" s="148"/>
      <c r="K220" s="148"/>
      <c r="L220" s="148"/>
      <c r="M220" s="151">
        <f>SUM(I220:L220)</f>
        <v>0</v>
      </c>
      <c r="N220" s="148"/>
      <c r="O220" s="148"/>
      <c r="P220" s="148"/>
      <c r="Q220" s="148"/>
      <c r="R220" s="151">
        <f>SUM(N220:Q220)</f>
        <v>0</v>
      </c>
      <c r="S220" s="143">
        <f t="shared" si="46"/>
        <v>0</v>
      </c>
    </row>
    <row r="221" spans="1:19" x14ac:dyDescent="0.35">
      <c r="A221" s="199"/>
      <c r="B221" s="144"/>
      <c r="C221" s="153" t="s">
        <v>365</v>
      </c>
      <c r="D221" s="153"/>
      <c r="E221" s="153"/>
      <c r="F221" s="153"/>
      <c r="G221" s="153"/>
      <c r="H221" s="151">
        <f>SUM(D221:G221)</f>
        <v>0</v>
      </c>
      <c r="I221" s="153"/>
      <c r="J221" s="153"/>
      <c r="K221" s="153"/>
      <c r="L221" s="153"/>
      <c r="M221" s="151">
        <f>SUM(I221:L221)</f>
        <v>0</v>
      </c>
      <c r="N221" s="153"/>
      <c r="O221" s="153"/>
      <c r="P221" s="153"/>
      <c r="Q221" s="153"/>
      <c r="R221" s="151">
        <f>SUM(N221:Q221)</f>
        <v>0</v>
      </c>
      <c r="S221" s="143">
        <f t="shared" si="46"/>
        <v>0</v>
      </c>
    </row>
    <row r="222" spans="1:19" x14ac:dyDescent="0.35">
      <c r="A222" s="156" t="s">
        <v>444</v>
      </c>
      <c r="B222" s="157">
        <v>24</v>
      </c>
      <c r="C222" s="156"/>
      <c r="D222" s="156">
        <f t="shared" ref="D222:R222" si="51">SUM(D218:D221)</f>
        <v>0</v>
      </c>
      <c r="E222" s="156">
        <f t="shared" si="51"/>
        <v>0</v>
      </c>
      <c r="F222" s="156">
        <f t="shared" si="51"/>
        <v>0</v>
      </c>
      <c r="G222" s="156">
        <f t="shared" si="51"/>
        <v>0</v>
      </c>
      <c r="H222" s="156">
        <f t="shared" si="51"/>
        <v>0</v>
      </c>
      <c r="I222" s="156">
        <f t="shared" si="51"/>
        <v>0</v>
      </c>
      <c r="J222" s="156">
        <f t="shared" si="51"/>
        <v>0</v>
      </c>
      <c r="K222" s="156">
        <f t="shared" si="51"/>
        <v>0</v>
      </c>
      <c r="L222" s="156">
        <f t="shared" si="51"/>
        <v>0</v>
      </c>
      <c r="M222" s="156">
        <f t="shared" si="51"/>
        <v>0</v>
      </c>
      <c r="N222" s="156">
        <f t="shared" si="51"/>
        <v>0</v>
      </c>
      <c r="O222" s="156">
        <f t="shared" si="51"/>
        <v>0</v>
      </c>
      <c r="P222" s="156">
        <f t="shared" si="51"/>
        <v>0</v>
      </c>
      <c r="Q222" s="156">
        <f t="shared" si="51"/>
        <v>0</v>
      </c>
      <c r="R222" s="156">
        <f t="shared" si="51"/>
        <v>0</v>
      </c>
      <c r="S222" s="143">
        <f t="shared" si="46"/>
        <v>0</v>
      </c>
    </row>
    <row r="223" spans="1:19" x14ac:dyDescent="0.35">
      <c r="A223" s="150" t="s">
        <v>446</v>
      </c>
      <c r="B223" s="144" t="s">
        <v>447</v>
      </c>
      <c r="C223" s="148" t="s">
        <v>344</v>
      </c>
      <c r="D223" s="148"/>
      <c r="E223" s="148"/>
      <c r="F223" s="148"/>
      <c r="G223" s="148"/>
      <c r="H223" s="151">
        <f>SUM(D223:G223)</f>
        <v>0</v>
      </c>
      <c r="I223" s="148"/>
      <c r="J223" s="148"/>
      <c r="K223" s="148"/>
      <c r="L223" s="148"/>
      <c r="M223" s="151">
        <f>SUM(I223:L223)</f>
        <v>0</v>
      </c>
      <c r="N223" s="148">
        <v>6</v>
      </c>
      <c r="O223" s="148"/>
      <c r="P223" s="148"/>
      <c r="Q223" s="148"/>
      <c r="R223" s="151">
        <f>SUM(N223:Q223)</f>
        <v>6</v>
      </c>
      <c r="S223" s="143">
        <f t="shared" si="46"/>
        <v>6</v>
      </c>
    </row>
    <row r="224" spans="1:19" x14ac:dyDescent="0.35">
      <c r="A224" s="199" t="s">
        <v>448</v>
      </c>
      <c r="B224" s="144"/>
      <c r="C224" s="153" t="s">
        <v>346</v>
      </c>
      <c r="D224" s="153">
        <v>3</v>
      </c>
      <c r="E224" s="153"/>
      <c r="F224" s="153"/>
      <c r="G224" s="153"/>
      <c r="H224" s="151">
        <f>SUM(D224:G224)</f>
        <v>3</v>
      </c>
      <c r="I224" s="153"/>
      <c r="J224" s="153"/>
      <c r="K224" s="153"/>
      <c r="L224" s="153"/>
      <c r="M224" s="151">
        <f>SUM(I224:L224)</f>
        <v>0</v>
      </c>
      <c r="N224" s="153">
        <v>6</v>
      </c>
      <c r="O224" s="153"/>
      <c r="P224" s="153"/>
      <c r="Q224" s="153"/>
      <c r="R224" s="151">
        <f>SUM(N224:Q224)</f>
        <v>6</v>
      </c>
      <c r="S224" s="143">
        <f t="shared" si="46"/>
        <v>9</v>
      </c>
    </row>
    <row r="225" spans="1:19" x14ac:dyDescent="0.35">
      <c r="A225" s="199"/>
      <c r="B225" s="144"/>
      <c r="C225" s="148" t="s">
        <v>348</v>
      </c>
      <c r="D225" s="148">
        <v>3</v>
      </c>
      <c r="E225" s="148"/>
      <c r="F225" s="148"/>
      <c r="G225" s="148"/>
      <c r="H225" s="151">
        <f>SUM(D225:G225)</f>
        <v>3</v>
      </c>
      <c r="I225" s="148"/>
      <c r="J225" s="148"/>
      <c r="K225" s="148"/>
      <c r="L225" s="148"/>
      <c r="M225" s="151">
        <f>SUM(I225:L225)</f>
        <v>0</v>
      </c>
      <c r="N225" s="148">
        <v>4</v>
      </c>
      <c r="O225" s="148"/>
      <c r="P225" s="148"/>
      <c r="Q225" s="148"/>
      <c r="R225" s="151">
        <f>SUM(N225:Q225)</f>
        <v>4</v>
      </c>
      <c r="S225" s="143">
        <f t="shared" si="46"/>
        <v>7</v>
      </c>
    </row>
    <row r="226" spans="1:19" x14ac:dyDescent="0.35">
      <c r="A226" s="199"/>
      <c r="B226" s="144"/>
      <c r="C226" s="153" t="s">
        <v>365</v>
      </c>
      <c r="D226" s="153">
        <v>3</v>
      </c>
      <c r="E226" s="153"/>
      <c r="F226" s="153"/>
      <c r="G226" s="153"/>
      <c r="H226" s="151">
        <f>SUM(D226:G226)</f>
        <v>3</v>
      </c>
      <c r="I226" s="153"/>
      <c r="J226" s="153"/>
      <c r="K226" s="153"/>
      <c r="L226" s="153"/>
      <c r="M226" s="151">
        <f>SUM(I226:L226)</f>
        <v>0</v>
      </c>
      <c r="N226" s="153">
        <v>3</v>
      </c>
      <c r="O226" s="153"/>
      <c r="P226" s="153"/>
      <c r="Q226" s="153"/>
      <c r="R226" s="151">
        <f>SUM(N226:Q226)</f>
        <v>3</v>
      </c>
      <c r="S226" s="143">
        <f t="shared" si="46"/>
        <v>6</v>
      </c>
    </row>
    <row r="227" spans="1:19" x14ac:dyDescent="0.35">
      <c r="A227" s="156" t="s">
        <v>446</v>
      </c>
      <c r="B227" s="157" t="s">
        <v>447</v>
      </c>
      <c r="C227" s="156"/>
      <c r="D227" s="156">
        <f t="shared" ref="D227:R227" si="52">SUM(D223:D226)</f>
        <v>9</v>
      </c>
      <c r="E227" s="156">
        <f t="shared" si="52"/>
        <v>0</v>
      </c>
      <c r="F227" s="156">
        <f t="shared" si="52"/>
        <v>0</v>
      </c>
      <c r="G227" s="156">
        <f t="shared" si="52"/>
        <v>0</v>
      </c>
      <c r="H227" s="156">
        <f t="shared" si="52"/>
        <v>9</v>
      </c>
      <c r="I227" s="156">
        <f t="shared" si="52"/>
        <v>0</v>
      </c>
      <c r="J227" s="156">
        <f t="shared" si="52"/>
        <v>0</v>
      </c>
      <c r="K227" s="156">
        <f t="shared" si="52"/>
        <v>0</v>
      </c>
      <c r="L227" s="156">
        <f t="shared" si="52"/>
        <v>0</v>
      </c>
      <c r="M227" s="156">
        <f t="shared" si="52"/>
        <v>0</v>
      </c>
      <c r="N227" s="156">
        <f t="shared" si="52"/>
        <v>19</v>
      </c>
      <c r="O227" s="156">
        <f t="shared" si="52"/>
        <v>0</v>
      </c>
      <c r="P227" s="156">
        <f t="shared" si="52"/>
        <v>0</v>
      </c>
      <c r="Q227" s="156">
        <f t="shared" si="52"/>
        <v>0</v>
      </c>
      <c r="R227" s="156">
        <f t="shared" si="52"/>
        <v>19</v>
      </c>
      <c r="S227" s="143">
        <f t="shared" si="46"/>
        <v>28</v>
      </c>
    </row>
    <row r="228" spans="1:19" x14ac:dyDescent="0.35">
      <c r="A228" s="150" t="s">
        <v>449</v>
      </c>
      <c r="B228" s="144">
        <v>26</v>
      </c>
      <c r="C228" s="148" t="s">
        <v>344</v>
      </c>
      <c r="D228" s="148"/>
      <c r="E228" s="148"/>
      <c r="F228" s="148"/>
      <c r="G228" s="148"/>
      <c r="H228" s="151">
        <f>SUM(D228:G228)</f>
        <v>0</v>
      </c>
      <c r="I228" s="148">
        <v>4</v>
      </c>
      <c r="J228" s="148"/>
      <c r="K228" s="148"/>
      <c r="L228" s="148"/>
      <c r="M228" s="151">
        <f>SUM(I228:L228)</f>
        <v>4</v>
      </c>
      <c r="N228" s="148">
        <v>14</v>
      </c>
      <c r="O228" s="148"/>
      <c r="P228" s="148"/>
      <c r="Q228" s="148"/>
      <c r="R228" s="151">
        <f>SUM(N228:Q228)</f>
        <v>14</v>
      </c>
      <c r="S228" s="143">
        <f t="shared" si="46"/>
        <v>18</v>
      </c>
    </row>
    <row r="229" spans="1:19" x14ac:dyDescent="0.35">
      <c r="A229" s="199" t="s">
        <v>394</v>
      </c>
      <c r="B229" s="144"/>
      <c r="C229" s="153" t="s">
        <v>346</v>
      </c>
      <c r="D229" s="153"/>
      <c r="E229" s="153"/>
      <c r="F229" s="153"/>
      <c r="G229" s="153"/>
      <c r="H229" s="151">
        <f>SUM(D229:G229)</f>
        <v>0</v>
      </c>
      <c r="I229" s="153"/>
      <c r="J229" s="153"/>
      <c r="K229" s="153"/>
      <c r="L229" s="153"/>
      <c r="M229" s="151">
        <f>SUM(I229:L229)</f>
        <v>0</v>
      </c>
      <c r="N229" s="153"/>
      <c r="O229" s="153"/>
      <c r="P229" s="153"/>
      <c r="Q229" s="153"/>
      <c r="R229" s="151">
        <f>SUM(N229:Q229)</f>
        <v>0</v>
      </c>
      <c r="S229" s="143">
        <f t="shared" si="46"/>
        <v>0</v>
      </c>
    </row>
    <row r="230" spans="1:19" x14ac:dyDescent="0.35">
      <c r="A230" s="199"/>
      <c r="B230" s="144"/>
      <c r="C230" s="148" t="s">
        <v>348</v>
      </c>
      <c r="D230" s="148"/>
      <c r="E230" s="148"/>
      <c r="F230" s="148"/>
      <c r="G230" s="148"/>
      <c r="H230" s="151">
        <f>SUM(D230:G230)</f>
        <v>0</v>
      </c>
      <c r="I230" s="148"/>
      <c r="J230" s="148"/>
      <c r="K230" s="148"/>
      <c r="L230" s="148"/>
      <c r="M230" s="151">
        <f>SUM(I230:L230)</f>
        <v>0</v>
      </c>
      <c r="N230" s="148"/>
      <c r="O230" s="148"/>
      <c r="P230" s="148"/>
      <c r="Q230" s="148"/>
      <c r="R230" s="151">
        <f>SUM(N230:Q230)</f>
        <v>0</v>
      </c>
      <c r="S230" s="143">
        <f t="shared" si="46"/>
        <v>0</v>
      </c>
    </row>
    <row r="231" spans="1:19" x14ac:dyDescent="0.35">
      <c r="A231" s="199"/>
      <c r="B231" s="144"/>
      <c r="C231" s="153" t="s">
        <v>365</v>
      </c>
      <c r="D231" s="153"/>
      <c r="E231" s="153"/>
      <c r="F231" s="153"/>
      <c r="G231" s="153"/>
      <c r="H231" s="151">
        <f>SUM(D231:G231)</f>
        <v>0</v>
      </c>
      <c r="I231" s="153"/>
      <c r="J231" s="153"/>
      <c r="K231" s="153"/>
      <c r="L231" s="153"/>
      <c r="M231" s="151">
        <f>SUM(I231:L231)</f>
        <v>0</v>
      </c>
      <c r="N231" s="153"/>
      <c r="O231" s="153"/>
      <c r="P231" s="153"/>
      <c r="Q231" s="153"/>
      <c r="R231" s="151">
        <f>SUM(N231:Q231)</f>
        <v>0</v>
      </c>
      <c r="S231" s="143">
        <f t="shared" si="46"/>
        <v>0</v>
      </c>
    </row>
    <row r="232" spans="1:19" x14ac:dyDescent="0.35">
      <c r="A232" s="156" t="s">
        <v>520</v>
      </c>
      <c r="B232" s="157"/>
      <c r="C232" s="156"/>
      <c r="D232" s="156">
        <f t="shared" ref="D232:R232" si="53">SUM(D228:D231)</f>
        <v>0</v>
      </c>
      <c r="E232" s="156">
        <f t="shared" si="53"/>
        <v>0</v>
      </c>
      <c r="F232" s="156">
        <f t="shared" si="53"/>
        <v>0</v>
      </c>
      <c r="G232" s="156">
        <f t="shared" si="53"/>
        <v>0</v>
      </c>
      <c r="H232" s="156">
        <f t="shared" si="53"/>
        <v>0</v>
      </c>
      <c r="I232" s="156">
        <f t="shared" si="53"/>
        <v>4</v>
      </c>
      <c r="J232" s="156">
        <f t="shared" si="53"/>
        <v>0</v>
      </c>
      <c r="K232" s="156">
        <f t="shared" si="53"/>
        <v>0</v>
      </c>
      <c r="L232" s="156">
        <f t="shared" si="53"/>
        <v>0</v>
      </c>
      <c r="M232" s="156">
        <f t="shared" si="53"/>
        <v>4</v>
      </c>
      <c r="N232" s="156">
        <f t="shared" si="53"/>
        <v>14</v>
      </c>
      <c r="O232" s="156">
        <f t="shared" si="53"/>
        <v>0</v>
      </c>
      <c r="P232" s="156">
        <f t="shared" si="53"/>
        <v>0</v>
      </c>
      <c r="Q232" s="156">
        <f t="shared" si="53"/>
        <v>0</v>
      </c>
      <c r="R232" s="156">
        <f t="shared" si="53"/>
        <v>14</v>
      </c>
      <c r="S232" s="143">
        <f t="shared" si="46"/>
        <v>18</v>
      </c>
    </row>
    <row r="233" spans="1:19" x14ac:dyDescent="0.35">
      <c r="A233" s="199" t="s">
        <v>450</v>
      </c>
      <c r="B233" s="144"/>
      <c r="C233" s="148" t="s">
        <v>344</v>
      </c>
      <c r="D233" s="148">
        <v>31</v>
      </c>
      <c r="E233" s="148">
        <v>5</v>
      </c>
      <c r="F233" s="148">
        <v>5</v>
      </c>
      <c r="G233" s="148"/>
      <c r="H233" s="151">
        <f>SUM(D233:G233)</f>
        <v>41</v>
      </c>
      <c r="I233" s="148">
        <v>71</v>
      </c>
      <c r="J233" s="148">
        <v>1</v>
      </c>
      <c r="K233" s="148">
        <v>3</v>
      </c>
      <c r="L233" s="148"/>
      <c r="M233" s="151">
        <f>SUM(I233:L233)</f>
        <v>75</v>
      </c>
      <c r="N233" s="148">
        <v>213</v>
      </c>
      <c r="O233" s="148">
        <v>35</v>
      </c>
      <c r="P233" s="148">
        <v>31</v>
      </c>
      <c r="Q233" s="148">
        <v>3</v>
      </c>
      <c r="R233" s="151">
        <f>SUM(N233:Q233)</f>
        <v>282</v>
      </c>
      <c r="S233" s="143">
        <f t="shared" si="46"/>
        <v>398</v>
      </c>
    </row>
    <row r="234" spans="1:19" x14ac:dyDescent="0.35">
      <c r="A234" s="199"/>
      <c r="B234" s="144"/>
      <c r="C234" s="153" t="s">
        <v>346</v>
      </c>
      <c r="D234" s="153">
        <v>42</v>
      </c>
      <c r="E234" s="153">
        <v>5</v>
      </c>
      <c r="F234" s="153">
        <v>7</v>
      </c>
      <c r="G234" s="153">
        <v>2</v>
      </c>
      <c r="H234" s="151">
        <f>SUM(D234:G234)</f>
        <v>56</v>
      </c>
      <c r="I234" s="153">
        <v>62</v>
      </c>
      <c r="J234" s="153">
        <v>4</v>
      </c>
      <c r="K234" s="153">
        <v>7</v>
      </c>
      <c r="L234" s="153">
        <v>2</v>
      </c>
      <c r="M234" s="151">
        <f>SUM(I234:L234)</f>
        <v>75</v>
      </c>
      <c r="N234" s="153">
        <v>207</v>
      </c>
      <c r="O234" s="153">
        <v>34</v>
      </c>
      <c r="P234" s="153">
        <v>30</v>
      </c>
      <c r="Q234" s="153"/>
      <c r="R234" s="151">
        <f>SUM(N234:Q234)</f>
        <v>271</v>
      </c>
      <c r="S234" s="143">
        <f t="shared" si="46"/>
        <v>402</v>
      </c>
    </row>
    <row r="235" spans="1:19" x14ac:dyDescent="0.35">
      <c r="A235" s="199"/>
      <c r="B235" s="144"/>
      <c r="C235" s="148" t="s">
        <v>348</v>
      </c>
      <c r="D235" s="148">
        <v>30</v>
      </c>
      <c r="E235" s="148">
        <v>5</v>
      </c>
      <c r="F235" s="148">
        <v>4</v>
      </c>
      <c r="G235" s="148"/>
      <c r="H235" s="151">
        <f>SUM(D235:G235)</f>
        <v>39</v>
      </c>
      <c r="I235" s="148">
        <v>48</v>
      </c>
      <c r="J235" s="148">
        <v>1</v>
      </c>
      <c r="K235" s="148">
        <v>2</v>
      </c>
      <c r="L235" s="148"/>
      <c r="M235" s="151">
        <f>SUM(I235:L235)</f>
        <v>51</v>
      </c>
      <c r="N235" s="148">
        <v>207</v>
      </c>
      <c r="O235" s="148">
        <v>32</v>
      </c>
      <c r="P235" s="148">
        <v>37</v>
      </c>
      <c r="Q235" s="148">
        <v>1</v>
      </c>
      <c r="R235" s="151">
        <f>SUM(N235:Q235)</f>
        <v>277</v>
      </c>
      <c r="S235" s="143">
        <f t="shared" si="46"/>
        <v>367</v>
      </c>
    </row>
    <row r="236" spans="1:19" x14ac:dyDescent="0.35">
      <c r="A236" s="199"/>
      <c r="B236" s="144"/>
      <c r="C236" s="153" t="s">
        <v>365</v>
      </c>
      <c r="D236" s="153"/>
      <c r="E236" s="153"/>
      <c r="F236" s="153"/>
      <c r="G236" s="153"/>
      <c r="H236" s="151">
        <f>SUM(D236:G236)</f>
        <v>0</v>
      </c>
      <c r="I236" s="153"/>
      <c r="J236" s="153"/>
      <c r="K236" s="153"/>
      <c r="L236" s="153"/>
      <c r="M236" s="151">
        <f>SUM(I236:L236)</f>
        <v>0</v>
      </c>
      <c r="N236" s="153"/>
      <c r="O236" s="153"/>
      <c r="P236" s="153"/>
      <c r="Q236" s="153"/>
      <c r="R236" s="151">
        <f>SUM(N236:Q236)</f>
        <v>0</v>
      </c>
      <c r="S236" s="143">
        <f t="shared" si="46"/>
        <v>0</v>
      </c>
    </row>
    <row r="237" spans="1:19" x14ac:dyDescent="0.35">
      <c r="A237" s="161" t="s">
        <v>451</v>
      </c>
      <c r="B237" s="157"/>
      <c r="C237" s="156"/>
      <c r="D237" s="156">
        <f t="shared" ref="D237:R237" si="54">SUM(D233:D236)</f>
        <v>103</v>
      </c>
      <c r="E237" s="156">
        <f t="shared" si="54"/>
        <v>15</v>
      </c>
      <c r="F237" s="156">
        <f t="shared" si="54"/>
        <v>16</v>
      </c>
      <c r="G237" s="156">
        <f t="shared" si="54"/>
        <v>2</v>
      </c>
      <c r="H237" s="156">
        <f t="shared" si="54"/>
        <v>136</v>
      </c>
      <c r="I237" s="156">
        <f t="shared" si="54"/>
        <v>181</v>
      </c>
      <c r="J237" s="156">
        <f t="shared" si="54"/>
        <v>6</v>
      </c>
      <c r="K237" s="156">
        <f t="shared" si="54"/>
        <v>12</v>
      </c>
      <c r="L237" s="156">
        <f t="shared" si="54"/>
        <v>2</v>
      </c>
      <c r="M237" s="156">
        <f t="shared" si="54"/>
        <v>201</v>
      </c>
      <c r="N237" s="156">
        <f t="shared" si="54"/>
        <v>627</v>
      </c>
      <c r="O237" s="156">
        <f t="shared" si="54"/>
        <v>101</v>
      </c>
      <c r="P237" s="156">
        <f t="shared" si="54"/>
        <v>98</v>
      </c>
      <c r="Q237" s="156">
        <f t="shared" si="54"/>
        <v>4</v>
      </c>
      <c r="R237" s="156">
        <f t="shared" si="54"/>
        <v>830</v>
      </c>
      <c r="S237" s="143">
        <f t="shared" si="46"/>
        <v>1167</v>
      </c>
    </row>
    <row r="238" spans="1:19" x14ac:dyDescent="0.35">
      <c r="A238" s="156" t="s">
        <v>449</v>
      </c>
      <c r="B238" s="157">
        <v>26</v>
      </c>
      <c r="C238" s="156"/>
      <c r="D238" s="156">
        <f t="shared" ref="D238:R238" si="55">SUM(D237,D232)</f>
        <v>103</v>
      </c>
      <c r="E238" s="156">
        <f t="shared" si="55"/>
        <v>15</v>
      </c>
      <c r="F238" s="156">
        <f t="shared" si="55"/>
        <v>16</v>
      </c>
      <c r="G238" s="156">
        <f t="shared" si="55"/>
        <v>2</v>
      </c>
      <c r="H238" s="156">
        <f t="shared" si="55"/>
        <v>136</v>
      </c>
      <c r="I238" s="156">
        <f t="shared" si="55"/>
        <v>185</v>
      </c>
      <c r="J238" s="156">
        <f t="shared" si="55"/>
        <v>6</v>
      </c>
      <c r="K238" s="156">
        <f t="shared" si="55"/>
        <v>12</v>
      </c>
      <c r="L238" s="156">
        <f t="shared" si="55"/>
        <v>2</v>
      </c>
      <c r="M238" s="156">
        <f t="shared" si="55"/>
        <v>205</v>
      </c>
      <c r="N238" s="156">
        <f t="shared" si="55"/>
        <v>641</v>
      </c>
      <c r="O238" s="156">
        <f t="shared" si="55"/>
        <v>101</v>
      </c>
      <c r="P238" s="156">
        <f t="shared" si="55"/>
        <v>98</v>
      </c>
      <c r="Q238" s="156">
        <f t="shared" si="55"/>
        <v>4</v>
      </c>
      <c r="R238" s="156">
        <f t="shared" si="55"/>
        <v>844</v>
      </c>
      <c r="S238" s="143">
        <f t="shared" si="46"/>
        <v>1185</v>
      </c>
    </row>
    <row r="239" spans="1:19" x14ac:dyDescent="0.35">
      <c r="A239" s="150" t="s">
        <v>452</v>
      </c>
      <c r="B239" s="144">
        <v>24</v>
      </c>
      <c r="C239" s="148" t="s">
        <v>344</v>
      </c>
      <c r="D239" s="148"/>
      <c r="E239" s="148"/>
      <c r="F239" s="148"/>
      <c r="G239" s="148"/>
      <c r="H239" s="151">
        <f>SUM(D239:G239)</f>
        <v>0</v>
      </c>
      <c r="I239" s="148">
        <v>1</v>
      </c>
      <c r="J239" s="148"/>
      <c r="K239" s="148"/>
      <c r="L239" s="148"/>
      <c r="M239" s="151">
        <f>SUM(I239:L239)</f>
        <v>1</v>
      </c>
      <c r="N239" s="148"/>
      <c r="O239" s="148"/>
      <c r="P239" s="148"/>
      <c r="Q239" s="148"/>
      <c r="R239" s="151">
        <f>SUM(N239:Q239)</f>
        <v>0</v>
      </c>
      <c r="S239" s="143">
        <f t="shared" si="46"/>
        <v>1</v>
      </c>
    </row>
    <row r="240" spans="1:19" x14ac:dyDescent="0.35">
      <c r="A240" s="199" t="s">
        <v>445</v>
      </c>
      <c r="B240" s="144"/>
      <c r="C240" s="153" t="s">
        <v>346</v>
      </c>
      <c r="D240" s="153"/>
      <c r="E240" s="153"/>
      <c r="F240" s="153"/>
      <c r="G240" s="153"/>
      <c r="H240" s="151">
        <f>SUM(D240:G240)</f>
        <v>0</v>
      </c>
      <c r="I240" s="153"/>
      <c r="J240" s="153"/>
      <c r="K240" s="153"/>
      <c r="L240" s="153"/>
      <c r="M240" s="151">
        <f>SUM(I240:L240)</f>
        <v>0</v>
      </c>
      <c r="N240" s="153"/>
      <c r="O240" s="153"/>
      <c r="P240" s="153"/>
      <c r="Q240" s="153"/>
      <c r="R240" s="151">
        <f>SUM(N240:Q240)</f>
        <v>0</v>
      </c>
      <c r="S240" s="143">
        <f t="shared" si="46"/>
        <v>0</v>
      </c>
    </row>
    <row r="241" spans="1:19" x14ac:dyDescent="0.35">
      <c r="A241" s="199"/>
      <c r="B241" s="144"/>
      <c r="C241" s="148" t="s">
        <v>348</v>
      </c>
      <c r="D241" s="148"/>
      <c r="E241" s="148"/>
      <c r="F241" s="148"/>
      <c r="G241" s="148"/>
      <c r="H241" s="151">
        <f>SUM(D241:G241)</f>
        <v>0</v>
      </c>
      <c r="I241" s="148"/>
      <c r="J241" s="148"/>
      <c r="K241" s="148"/>
      <c r="L241" s="148"/>
      <c r="M241" s="151">
        <f>SUM(I241:L241)</f>
        <v>0</v>
      </c>
      <c r="N241" s="148"/>
      <c r="O241" s="148"/>
      <c r="P241" s="148"/>
      <c r="Q241" s="148"/>
      <c r="R241" s="151">
        <f>SUM(N241:Q241)</f>
        <v>0</v>
      </c>
      <c r="S241" s="143">
        <f t="shared" si="46"/>
        <v>0</v>
      </c>
    </row>
    <row r="242" spans="1:19" x14ac:dyDescent="0.35">
      <c r="A242" s="199"/>
      <c r="B242" s="144"/>
      <c r="C242" s="153" t="s">
        <v>365</v>
      </c>
      <c r="D242" s="153"/>
      <c r="E242" s="153"/>
      <c r="F242" s="153"/>
      <c r="G242" s="153"/>
      <c r="H242" s="151">
        <f>SUM(D242:G242)</f>
        <v>0</v>
      </c>
      <c r="I242" s="153"/>
      <c r="J242" s="153"/>
      <c r="K242" s="153"/>
      <c r="L242" s="153"/>
      <c r="M242" s="151">
        <f>SUM(I242:L242)</f>
        <v>0</v>
      </c>
      <c r="N242" s="153"/>
      <c r="O242" s="153"/>
      <c r="P242" s="153"/>
      <c r="Q242" s="153"/>
      <c r="R242" s="151">
        <f>SUM(N242:Q242)</f>
        <v>0</v>
      </c>
      <c r="S242" s="143">
        <f t="shared" si="46"/>
        <v>0</v>
      </c>
    </row>
    <row r="243" spans="1:19" x14ac:dyDescent="0.35">
      <c r="A243" s="156" t="s">
        <v>453</v>
      </c>
      <c r="B243" s="157"/>
      <c r="C243" s="156"/>
      <c r="D243" s="156">
        <f t="shared" ref="D243:R243" si="56">SUM(D239:D242)</f>
        <v>0</v>
      </c>
      <c r="E243" s="156">
        <f t="shared" si="56"/>
        <v>0</v>
      </c>
      <c r="F243" s="156">
        <f t="shared" si="56"/>
        <v>0</v>
      </c>
      <c r="G243" s="156">
        <f t="shared" si="56"/>
        <v>0</v>
      </c>
      <c r="H243" s="156">
        <f t="shared" si="56"/>
        <v>0</v>
      </c>
      <c r="I243" s="156">
        <f t="shared" si="56"/>
        <v>1</v>
      </c>
      <c r="J243" s="156">
        <f t="shared" si="56"/>
        <v>0</v>
      </c>
      <c r="K243" s="156">
        <f t="shared" si="56"/>
        <v>0</v>
      </c>
      <c r="L243" s="156">
        <f t="shared" si="56"/>
        <v>0</v>
      </c>
      <c r="M243" s="156">
        <f t="shared" si="56"/>
        <v>1</v>
      </c>
      <c r="N243" s="156">
        <f t="shared" si="56"/>
        <v>0</v>
      </c>
      <c r="O243" s="156">
        <f t="shared" si="56"/>
        <v>0</v>
      </c>
      <c r="P243" s="156">
        <f t="shared" si="56"/>
        <v>0</v>
      </c>
      <c r="Q243" s="156">
        <f t="shared" si="56"/>
        <v>0</v>
      </c>
      <c r="R243" s="156">
        <f t="shared" si="56"/>
        <v>0</v>
      </c>
      <c r="S243" s="143">
        <f t="shared" si="46"/>
        <v>1</v>
      </c>
    </row>
    <row r="244" spans="1:19" x14ac:dyDescent="0.35">
      <c r="A244" s="199" t="s">
        <v>448</v>
      </c>
      <c r="B244" s="144"/>
      <c r="C244" s="148" t="s">
        <v>344</v>
      </c>
      <c r="D244" s="148">
        <v>1</v>
      </c>
      <c r="E244" s="148"/>
      <c r="F244" s="148"/>
      <c r="G244" s="148"/>
      <c r="H244" s="151">
        <f>SUM(D244:G244)</f>
        <v>1</v>
      </c>
      <c r="I244" s="148"/>
      <c r="J244" s="148"/>
      <c r="K244" s="148"/>
      <c r="L244" s="148"/>
      <c r="M244" s="151">
        <f>SUM(I244:L244)</f>
        <v>0</v>
      </c>
      <c r="N244" s="148">
        <v>2</v>
      </c>
      <c r="O244" s="148"/>
      <c r="P244" s="148"/>
      <c r="Q244" s="148"/>
      <c r="R244" s="151">
        <f>SUM(N244:Q244)</f>
        <v>2</v>
      </c>
      <c r="S244" s="143">
        <f t="shared" si="46"/>
        <v>3</v>
      </c>
    </row>
    <row r="245" spans="1:19" x14ac:dyDescent="0.35">
      <c r="A245" s="199"/>
      <c r="B245" s="144"/>
      <c r="C245" s="153" t="s">
        <v>346</v>
      </c>
      <c r="D245" s="153">
        <v>2</v>
      </c>
      <c r="E245" s="153"/>
      <c r="F245" s="153"/>
      <c r="G245" s="153"/>
      <c r="H245" s="151">
        <f>SUM(D245:G245)</f>
        <v>2</v>
      </c>
      <c r="I245" s="153"/>
      <c r="J245" s="153"/>
      <c r="K245" s="153"/>
      <c r="L245" s="153"/>
      <c r="M245" s="151">
        <f>SUM(I245:L245)</f>
        <v>0</v>
      </c>
      <c r="N245" s="153">
        <v>3</v>
      </c>
      <c r="O245" s="153"/>
      <c r="P245" s="153"/>
      <c r="Q245" s="153"/>
      <c r="R245" s="151">
        <f>SUM(N245:Q245)</f>
        <v>3</v>
      </c>
      <c r="S245" s="143">
        <f t="shared" si="46"/>
        <v>5</v>
      </c>
    </row>
    <row r="246" spans="1:19" x14ac:dyDescent="0.35">
      <c r="A246" s="199"/>
      <c r="B246" s="144"/>
      <c r="C246" s="148" t="s">
        <v>348</v>
      </c>
      <c r="D246" s="148"/>
      <c r="E246" s="148"/>
      <c r="F246" s="148"/>
      <c r="G246" s="148"/>
      <c r="H246" s="151">
        <f>SUM(D246:G246)</f>
        <v>0</v>
      </c>
      <c r="I246" s="148"/>
      <c r="J246" s="148"/>
      <c r="K246" s="148"/>
      <c r="L246" s="148"/>
      <c r="M246" s="151">
        <f>SUM(I246:L246)</f>
        <v>0</v>
      </c>
      <c r="N246" s="148">
        <v>5</v>
      </c>
      <c r="O246" s="148"/>
      <c r="P246" s="148"/>
      <c r="Q246" s="148"/>
      <c r="R246" s="151">
        <f>SUM(N246:Q246)</f>
        <v>5</v>
      </c>
      <c r="S246" s="143">
        <f t="shared" si="46"/>
        <v>5</v>
      </c>
    </row>
    <row r="247" spans="1:19" x14ac:dyDescent="0.35">
      <c r="A247" s="199"/>
      <c r="B247" s="144"/>
      <c r="C247" s="153" t="s">
        <v>365</v>
      </c>
      <c r="D247" s="153"/>
      <c r="E247" s="153"/>
      <c r="F247" s="153"/>
      <c r="G247" s="153"/>
      <c r="H247" s="151">
        <f>SUM(D247:G247)</f>
        <v>0</v>
      </c>
      <c r="I247" s="153"/>
      <c r="J247" s="153"/>
      <c r="K247" s="153"/>
      <c r="L247" s="153"/>
      <c r="M247" s="151">
        <f>SUM(I247:L247)</f>
        <v>0</v>
      </c>
      <c r="N247" s="153"/>
      <c r="O247" s="153"/>
      <c r="P247" s="153"/>
      <c r="Q247" s="153"/>
      <c r="R247" s="151">
        <f>SUM(N247:Q247)</f>
        <v>0</v>
      </c>
      <c r="S247" s="143">
        <f t="shared" si="46"/>
        <v>0</v>
      </c>
    </row>
    <row r="248" spans="1:19" x14ac:dyDescent="0.35">
      <c r="A248" s="161" t="s">
        <v>454</v>
      </c>
      <c r="B248" s="157"/>
      <c r="C248" s="156"/>
      <c r="D248" s="156">
        <f t="shared" ref="D248:R248" si="57">SUM(D244:D247)</f>
        <v>3</v>
      </c>
      <c r="E248" s="156">
        <f t="shared" si="57"/>
        <v>0</v>
      </c>
      <c r="F248" s="156">
        <f t="shared" si="57"/>
        <v>0</v>
      </c>
      <c r="G248" s="156">
        <f t="shared" si="57"/>
        <v>0</v>
      </c>
      <c r="H248" s="156">
        <f t="shared" si="57"/>
        <v>3</v>
      </c>
      <c r="I248" s="156">
        <f t="shared" si="57"/>
        <v>0</v>
      </c>
      <c r="J248" s="156">
        <f t="shared" si="57"/>
        <v>0</v>
      </c>
      <c r="K248" s="156">
        <f t="shared" si="57"/>
        <v>0</v>
      </c>
      <c r="L248" s="156">
        <f t="shared" si="57"/>
        <v>0</v>
      </c>
      <c r="M248" s="156">
        <f t="shared" si="57"/>
        <v>0</v>
      </c>
      <c r="N248" s="156">
        <f t="shared" si="57"/>
        <v>10</v>
      </c>
      <c r="O248" s="156">
        <f t="shared" si="57"/>
        <v>0</v>
      </c>
      <c r="P248" s="156">
        <f t="shared" si="57"/>
        <v>0</v>
      </c>
      <c r="Q248" s="156">
        <f t="shared" si="57"/>
        <v>0</v>
      </c>
      <c r="R248" s="156">
        <f t="shared" si="57"/>
        <v>10</v>
      </c>
      <c r="S248" s="143">
        <f t="shared" si="46"/>
        <v>13</v>
      </c>
    </row>
    <row r="249" spans="1:19" x14ac:dyDescent="0.35">
      <c r="A249" s="156" t="s">
        <v>452</v>
      </c>
      <c r="B249" s="157">
        <v>24</v>
      </c>
      <c r="C249" s="156"/>
      <c r="D249" s="156">
        <f t="shared" ref="D249:R249" si="58">SUM(D248,D243)</f>
        <v>3</v>
      </c>
      <c r="E249" s="156">
        <f t="shared" si="58"/>
        <v>0</v>
      </c>
      <c r="F249" s="156">
        <f t="shared" si="58"/>
        <v>0</v>
      </c>
      <c r="G249" s="156">
        <f t="shared" si="58"/>
        <v>0</v>
      </c>
      <c r="H249" s="156">
        <f t="shared" si="58"/>
        <v>3</v>
      </c>
      <c r="I249" s="156">
        <f t="shared" si="58"/>
        <v>1</v>
      </c>
      <c r="J249" s="156">
        <f t="shared" si="58"/>
        <v>0</v>
      </c>
      <c r="K249" s="156">
        <f t="shared" si="58"/>
        <v>0</v>
      </c>
      <c r="L249" s="156">
        <f t="shared" si="58"/>
        <v>0</v>
      </c>
      <c r="M249" s="156">
        <f t="shared" si="58"/>
        <v>1</v>
      </c>
      <c r="N249" s="156">
        <f t="shared" si="58"/>
        <v>10</v>
      </c>
      <c r="O249" s="156">
        <f t="shared" si="58"/>
        <v>0</v>
      </c>
      <c r="P249" s="156">
        <f t="shared" si="58"/>
        <v>0</v>
      </c>
      <c r="Q249" s="156">
        <f t="shared" si="58"/>
        <v>0</v>
      </c>
      <c r="R249" s="156">
        <f t="shared" si="58"/>
        <v>10</v>
      </c>
      <c r="S249" s="143">
        <f t="shared" si="46"/>
        <v>14</v>
      </c>
    </row>
    <row r="250" spans="1:19" x14ac:dyDescent="0.35">
      <c r="A250" s="150" t="s">
        <v>455</v>
      </c>
      <c r="B250" s="144" t="s">
        <v>456</v>
      </c>
      <c r="C250" s="148" t="s">
        <v>344</v>
      </c>
      <c r="D250" s="148"/>
      <c r="E250" s="148"/>
      <c r="F250" s="148"/>
      <c r="G250" s="148"/>
      <c r="H250" s="151">
        <f>SUM(D250:G250)</f>
        <v>0</v>
      </c>
      <c r="I250" s="148"/>
      <c r="J250" s="148"/>
      <c r="K250" s="148"/>
      <c r="L250" s="148"/>
      <c r="M250" s="151">
        <f>SUM(I250:L250)</f>
        <v>0</v>
      </c>
      <c r="N250" s="148"/>
      <c r="O250" s="148"/>
      <c r="P250" s="148"/>
      <c r="Q250" s="148"/>
      <c r="R250" s="151">
        <f>SUM(N250:Q250)</f>
        <v>0</v>
      </c>
      <c r="S250" s="143">
        <f t="shared" si="46"/>
        <v>0</v>
      </c>
    </row>
    <row r="251" spans="1:19" x14ac:dyDescent="0.35">
      <c r="A251" s="199" t="s">
        <v>471</v>
      </c>
      <c r="B251" s="144"/>
      <c r="C251" s="153" t="s">
        <v>346</v>
      </c>
      <c r="D251" s="153"/>
      <c r="E251" s="153"/>
      <c r="F251" s="153"/>
      <c r="G251" s="153"/>
      <c r="H251" s="151">
        <f>SUM(D251:G251)</f>
        <v>0</v>
      </c>
      <c r="I251" s="153"/>
      <c r="J251" s="153"/>
      <c r="K251" s="153"/>
      <c r="L251" s="153"/>
      <c r="M251" s="151">
        <f>SUM(I251:L251)</f>
        <v>0</v>
      </c>
      <c r="N251" s="153"/>
      <c r="O251" s="153"/>
      <c r="P251" s="153"/>
      <c r="Q251" s="153"/>
      <c r="R251" s="151">
        <f>SUM(N251:Q251)</f>
        <v>0</v>
      </c>
      <c r="S251" s="143">
        <f t="shared" si="46"/>
        <v>0</v>
      </c>
    </row>
    <row r="252" spans="1:19" x14ac:dyDescent="0.35">
      <c r="A252" s="199"/>
      <c r="B252" s="144"/>
      <c r="C252" s="148" t="s">
        <v>348</v>
      </c>
      <c r="D252" s="148"/>
      <c r="E252" s="148"/>
      <c r="F252" s="148"/>
      <c r="G252" s="148"/>
      <c r="H252" s="151">
        <f>SUM(D252:G252)</f>
        <v>0</v>
      </c>
      <c r="I252" s="148"/>
      <c r="J252" s="148"/>
      <c r="K252" s="148"/>
      <c r="L252" s="148"/>
      <c r="M252" s="151">
        <f>SUM(I252:L252)</f>
        <v>0</v>
      </c>
      <c r="N252" s="148"/>
      <c r="O252" s="148"/>
      <c r="P252" s="148"/>
      <c r="Q252" s="148"/>
      <c r="R252" s="151">
        <f>SUM(N252:Q252)</f>
        <v>0</v>
      </c>
      <c r="S252" s="143">
        <f t="shared" si="46"/>
        <v>0</v>
      </c>
    </row>
    <row r="253" spans="1:19" x14ac:dyDescent="0.35">
      <c r="A253" s="199"/>
      <c r="B253" s="144"/>
      <c r="C253" s="153" t="s">
        <v>365</v>
      </c>
      <c r="D253" s="153"/>
      <c r="E253" s="153"/>
      <c r="F253" s="153"/>
      <c r="G253" s="153"/>
      <c r="H253" s="151">
        <f>SUM(D253:G253)</f>
        <v>0</v>
      </c>
      <c r="I253" s="153"/>
      <c r="J253" s="153"/>
      <c r="K253" s="153"/>
      <c r="L253" s="153"/>
      <c r="M253" s="151">
        <f>SUM(I253:L253)</f>
        <v>0</v>
      </c>
      <c r="N253" s="153"/>
      <c r="O253" s="153"/>
      <c r="P253" s="153"/>
      <c r="Q253" s="153"/>
      <c r="R253" s="151">
        <f>SUM(N253:Q253)</f>
        <v>0</v>
      </c>
      <c r="S253" s="143">
        <f t="shared" si="46"/>
        <v>0</v>
      </c>
    </row>
    <row r="254" spans="1:19" x14ac:dyDescent="0.35">
      <c r="A254" s="156" t="s">
        <v>455</v>
      </c>
      <c r="B254" s="157" t="s">
        <v>456</v>
      </c>
      <c r="C254" s="156"/>
      <c r="D254" s="156">
        <f t="shared" ref="D254:R254" si="59">SUM(D250:D253)</f>
        <v>0</v>
      </c>
      <c r="E254" s="156">
        <f t="shared" si="59"/>
        <v>0</v>
      </c>
      <c r="F254" s="156">
        <f t="shared" si="59"/>
        <v>0</v>
      </c>
      <c r="G254" s="156">
        <f t="shared" si="59"/>
        <v>0</v>
      </c>
      <c r="H254" s="156">
        <f t="shared" si="59"/>
        <v>0</v>
      </c>
      <c r="I254" s="156">
        <f t="shared" si="59"/>
        <v>0</v>
      </c>
      <c r="J254" s="156">
        <f t="shared" si="59"/>
        <v>0</v>
      </c>
      <c r="K254" s="156">
        <f t="shared" si="59"/>
        <v>0</v>
      </c>
      <c r="L254" s="156">
        <f t="shared" si="59"/>
        <v>0</v>
      </c>
      <c r="M254" s="156">
        <f t="shared" si="59"/>
        <v>0</v>
      </c>
      <c r="N254" s="156">
        <f t="shared" si="59"/>
        <v>0</v>
      </c>
      <c r="O254" s="156">
        <f t="shared" si="59"/>
        <v>0</v>
      </c>
      <c r="P254" s="156">
        <f t="shared" si="59"/>
        <v>0</v>
      </c>
      <c r="Q254" s="156">
        <f t="shared" si="59"/>
        <v>0</v>
      </c>
      <c r="R254" s="156">
        <f t="shared" si="59"/>
        <v>0</v>
      </c>
      <c r="S254" s="143">
        <f t="shared" si="46"/>
        <v>0</v>
      </c>
    </row>
    <row r="255" spans="1:19" x14ac:dyDescent="0.35">
      <c r="A255" s="150" t="s">
        <v>526</v>
      </c>
      <c r="B255" s="144" t="s">
        <v>459</v>
      </c>
      <c r="C255" s="148" t="s">
        <v>344</v>
      </c>
      <c r="D255" s="148"/>
      <c r="E255" s="148"/>
      <c r="F255" s="148"/>
      <c r="G255" s="148"/>
      <c r="H255" s="151">
        <f>SUM(D255:G255)</f>
        <v>0</v>
      </c>
      <c r="I255" s="148"/>
      <c r="J255" s="148"/>
      <c r="K255" s="148"/>
      <c r="L255" s="148"/>
      <c r="M255" s="151">
        <f>SUM(I255:L255)</f>
        <v>0</v>
      </c>
      <c r="N255" s="148"/>
      <c r="O255" s="148"/>
      <c r="P255" s="148"/>
      <c r="Q255" s="148"/>
      <c r="R255" s="151">
        <f>SUM(N255:Q255)</f>
        <v>0</v>
      </c>
      <c r="S255" s="143">
        <f t="shared" si="46"/>
        <v>0</v>
      </c>
    </row>
    <row r="256" spans="1:19" x14ac:dyDescent="0.35">
      <c r="A256" s="199" t="s">
        <v>434</v>
      </c>
      <c r="B256" s="144"/>
      <c r="C256" s="153" t="s">
        <v>346</v>
      </c>
      <c r="D256" s="153"/>
      <c r="E256" s="153"/>
      <c r="F256" s="153"/>
      <c r="G256" s="153"/>
      <c r="H256" s="151">
        <f>SUM(D256:G256)</f>
        <v>0</v>
      </c>
      <c r="I256" s="153"/>
      <c r="J256" s="153"/>
      <c r="K256" s="153"/>
      <c r="L256" s="153"/>
      <c r="M256" s="151">
        <f>SUM(I256:L256)</f>
        <v>0</v>
      </c>
      <c r="N256" s="153"/>
      <c r="O256" s="153"/>
      <c r="P256" s="153"/>
      <c r="Q256" s="153"/>
      <c r="R256" s="151">
        <f>SUM(N256:Q256)</f>
        <v>0</v>
      </c>
      <c r="S256" s="143">
        <f t="shared" si="46"/>
        <v>0</v>
      </c>
    </row>
    <row r="257" spans="1:19" x14ac:dyDescent="0.35">
      <c r="A257" s="199"/>
      <c r="B257" s="144"/>
      <c r="C257" s="148" t="s">
        <v>348</v>
      </c>
      <c r="D257" s="148"/>
      <c r="E257" s="148"/>
      <c r="F257" s="148"/>
      <c r="G257" s="148"/>
      <c r="H257" s="151">
        <f>SUM(D257:G257)</f>
        <v>0</v>
      </c>
      <c r="I257" s="148"/>
      <c r="J257" s="148"/>
      <c r="K257" s="148"/>
      <c r="L257" s="148"/>
      <c r="M257" s="151">
        <f>SUM(I257:L257)</f>
        <v>0</v>
      </c>
      <c r="N257" s="148"/>
      <c r="O257" s="148"/>
      <c r="P257" s="148"/>
      <c r="Q257" s="148"/>
      <c r="R257" s="151">
        <f>SUM(N257:Q257)</f>
        <v>0</v>
      </c>
      <c r="S257" s="143">
        <f t="shared" si="46"/>
        <v>0</v>
      </c>
    </row>
    <row r="258" spans="1:19" x14ac:dyDescent="0.35">
      <c r="A258" s="199"/>
      <c r="B258" s="144"/>
      <c r="C258" s="153" t="s">
        <v>365</v>
      </c>
      <c r="D258" s="153"/>
      <c r="E258" s="153"/>
      <c r="F258" s="153"/>
      <c r="G258" s="153"/>
      <c r="H258" s="151">
        <f>SUM(D258:G258)</f>
        <v>0</v>
      </c>
      <c r="I258" s="153"/>
      <c r="J258" s="153"/>
      <c r="K258" s="153"/>
      <c r="L258" s="153"/>
      <c r="M258" s="151">
        <f>SUM(I258:L258)</f>
        <v>0</v>
      </c>
      <c r="N258" s="153"/>
      <c r="O258" s="153"/>
      <c r="P258" s="153"/>
      <c r="Q258" s="153"/>
      <c r="R258" s="151">
        <f>SUM(N258:Q258)</f>
        <v>0</v>
      </c>
      <c r="S258" s="143">
        <f t="shared" si="46"/>
        <v>0</v>
      </c>
    </row>
    <row r="259" spans="1:19" x14ac:dyDescent="0.35">
      <c r="A259" s="156" t="s">
        <v>526</v>
      </c>
      <c r="B259" s="157" t="s">
        <v>459</v>
      </c>
      <c r="C259" s="156"/>
      <c r="D259" s="156">
        <f t="shared" ref="D259:R259" si="60">SUM(D255:D258)</f>
        <v>0</v>
      </c>
      <c r="E259" s="156">
        <f t="shared" si="60"/>
        <v>0</v>
      </c>
      <c r="F259" s="156">
        <f t="shared" si="60"/>
        <v>0</v>
      </c>
      <c r="G259" s="156">
        <f t="shared" si="60"/>
        <v>0</v>
      </c>
      <c r="H259" s="156">
        <f t="shared" si="60"/>
        <v>0</v>
      </c>
      <c r="I259" s="156">
        <f t="shared" si="60"/>
        <v>0</v>
      </c>
      <c r="J259" s="156">
        <f t="shared" si="60"/>
        <v>0</v>
      </c>
      <c r="K259" s="156">
        <f t="shared" si="60"/>
        <v>0</v>
      </c>
      <c r="L259" s="156">
        <f t="shared" si="60"/>
        <v>0</v>
      </c>
      <c r="M259" s="156">
        <f t="shared" si="60"/>
        <v>0</v>
      </c>
      <c r="N259" s="156">
        <f t="shared" si="60"/>
        <v>0</v>
      </c>
      <c r="O259" s="156">
        <f t="shared" si="60"/>
        <v>0</v>
      </c>
      <c r="P259" s="156">
        <f t="shared" si="60"/>
        <v>0</v>
      </c>
      <c r="Q259" s="156">
        <f t="shared" si="60"/>
        <v>0</v>
      </c>
      <c r="R259" s="156">
        <f t="shared" si="60"/>
        <v>0</v>
      </c>
      <c r="S259" s="143">
        <f t="shared" si="46"/>
        <v>0</v>
      </c>
    </row>
    <row r="260" spans="1:19" x14ac:dyDescent="0.35">
      <c r="A260" s="150" t="s">
        <v>460</v>
      </c>
      <c r="B260" s="144">
        <v>7</v>
      </c>
      <c r="C260" s="148" t="s">
        <v>344</v>
      </c>
      <c r="D260" s="148">
        <v>1</v>
      </c>
      <c r="E260" s="148"/>
      <c r="F260" s="148"/>
      <c r="G260" s="148"/>
      <c r="H260" s="151">
        <f>SUM(D260:G260)</f>
        <v>1</v>
      </c>
      <c r="I260" s="148"/>
      <c r="J260" s="148"/>
      <c r="K260" s="148"/>
      <c r="L260" s="148"/>
      <c r="M260" s="151">
        <f>SUM(I260:L260)</f>
        <v>0</v>
      </c>
      <c r="N260" s="148">
        <v>1</v>
      </c>
      <c r="O260" s="148"/>
      <c r="P260" s="148"/>
      <c r="Q260" s="148"/>
      <c r="R260" s="151">
        <f>SUM(N260:Q260)</f>
        <v>1</v>
      </c>
      <c r="S260" s="143">
        <f t="shared" si="46"/>
        <v>2</v>
      </c>
    </row>
    <row r="261" spans="1:19" x14ac:dyDescent="0.35">
      <c r="A261" s="199" t="s">
        <v>411</v>
      </c>
      <c r="B261" s="144"/>
      <c r="C261" s="153" t="s">
        <v>346</v>
      </c>
      <c r="D261" s="153"/>
      <c r="E261" s="153"/>
      <c r="F261" s="153"/>
      <c r="G261" s="153"/>
      <c r="H261" s="151">
        <f>SUM(D261:G261)</f>
        <v>0</v>
      </c>
      <c r="I261" s="153"/>
      <c r="J261" s="153"/>
      <c r="K261" s="153"/>
      <c r="L261" s="153"/>
      <c r="M261" s="151">
        <f>SUM(I261:L261)</f>
        <v>0</v>
      </c>
      <c r="N261" s="153"/>
      <c r="O261" s="153"/>
      <c r="P261" s="153"/>
      <c r="Q261" s="153"/>
      <c r="R261" s="151">
        <f>SUM(N261:Q261)</f>
        <v>0</v>
      </c>
      <c r="S261" s="143">
        <f t="shared" ref="S261:S339" si="61">SUM(H261,M261,R261)</f>
        <v>0</v>
      </c>
    </row>
    <row r="262" spans="1:19" x14ac:dyDescent="0.35">
      <c r="A262" s="199"/>
      <c r="B262" s="144"/>
      <c r="C262" s="148" t="s">
        <v>348</v>
      </c>
      <c r="D262" s="148"/>
      <c r="E262" s="148"/>
      <c r="F262" s="148"/>
      <c r="G262" s="148"/>
      <c r="H262" s="151">
        <f>SUM(D262:G262)</f>
        <v>0</v>
      </c>
      <c r="I262" s="148"/>
      <c r="J262" s="148"/>
      <c r="K262" s="148"/>
      <c r="L262" s="148"/>
      <c r="M262" s="151">
        <f>SUM(I262:L262)</f>
        <v>0</v>
      </c>
      <c r="N262" s="148"/>
      <c r="O262" s="148"/>
      <c r="P262" s="148"/>
      <c r="Q262" s="148"/>
      <c r="R262" s="151">
        <f>SUM(N262:Q262)</f>
        <v>0</v>
      </c>
      <c r="S262" s="143">
        <f t="shared" si="61"/>
        <v>0</v>
      </c>
    </row>
    <row r="263" spans="1:19" x14ac:dyDescent="0.35">
      <c r="A263" s="199"/>
      <c r="B263" s="144"/>
      <c r="C263" s="153" t="s">
        <v>365</v>
      </c>
      <c r="D263" s="153"/>
      <c r="E263" s="153"/>
      <c r="F263" s="153"/>
      <c r="G263" s="153"/>
      <c r="H263" s="151">
        <f>SUM(D263:G263)</f>
        <v>0</v>
      </c>
      <c r="I263" s="153"/>
      <c r="J263" s="153"/>
      <c r="K263" s="153"/>
      <c r="L263" s="153"/>
      <c r="M263" s="151">
        <f>SUM(I263:L263)</f>
        <v>0</v>
      </c>
      <c r="N263" s="153"/>
      <c r="O263" s="153"/>
      <c r="P263" s="153"/>
      <c r="Q263" s="153"/>
      <c r="R263" s="151">
        <f>SUM(N263:Q263)</f>
        <v>0</v>
      </c>
      <c r="S263" s="143">
        <f t="shared" si="61"/>
        <v>0</v>
      </c>
    </row>
    <row r="264" spans="1:19" x14ac:dyDescent="0.35">
      <c r="A264" s="156" t="s">
        <v>460</v>
      </c>
      <c r="B264" s="157">
        <v>7</v>
      </c>
      <c r="C264" s="156"/>
      <c r="D264" s="156">
        <f t="shared" ref="D264:R264" si="62">SUM(D260:D263)</f>
        <v>1</v>
      </c>
      <c r="E264" s="156">
        <f t="shared" si="62"/>
        <v>0</v>
      </c>
      <c r="F264" s="156">
        <f t="shared" si="62"/>
        <v>0</v>
      </c>
      <c r="G264" s="156">
        <f t="shared" si="62"/>
        <v>0</v>
      </c>
      <c r="H264" s="156">
        <f t="shared" si="62"/>
        <v>1</v>
      </c>
      <c r="I264" s="156">
        <f t="shared" si="62"/>
        <v>0</v>
      </c>
      <c r="J264" s="156">
        <f t="shared" si="62"/>
        <v>0</v>
      </c>
      <c r="K264" s="156">
        <f t="shared" si="62"/>
        <v>0</v>
      </c>
      <c r="L264" s="156">
        <f t="shared" si="62"/>
        <v>0</v>
      </c>
      <c r="M264" s="156">
        <f t="shared" si="62"/>
        <v>0</v>
      </c>
      <c r="N264" s="156">
        <f t="shared" si="62"/>
        <v>1</v>
      </c>
      <c r="O264" s="156">
        <f t="shared" si="62"/>
        <v>0</v>
      </c>
      <c r="P264" s="156">
        <f t="shared" si="62"/>
        <v>0</v>
      </c>
      <c r="Q264" s="156">
        <f t="shared" si="62"/>
        <v>0</v>
      </c>
      <c r="R264" s="156">
        <f t="shared" si="62"/>
        <v>1</v>
      </c>
      <c r="S264" s="143">
        <f t="shared" si="61"/>
        <v>2</v>
      </c>
    </row>
    <row r="265" spans="1:19" x14ac:dyDescent="0.35">
      <c r="A265" s="150" t="s">
        <v>185</v>
      </c>
      <c r="B265" s="144">
        <v>5</v>
      </c>
      <c r="C265" s="148" t="s">
        <v>344</v>
      </c>
      <c r="D265" s="148">
        <v>7</v>
      </c>
      <c r="E265" s="148"/>
      <c r="F265" s="148"/>
      <c r="G265" s="148"/>
      <c r="H265" s="151">
        <f>SUM(D265:G265)</f>
        <v>7</v>
      </c>
      <c r="I265" s="148">
        <v>2</v>
      </c>
      <c r="J265" s="148">
        <v>1</v>
      </c>
      <c r="K265" s="148"/>
      <c r="L265" s="148"/>
      <c r="M265" s="151">
        <f>SUM(I265:L265)</f>
        <v>3</v>
      </c>
      <c r="N265" s="148">
        <v>37</v>
      </c>
      <c r="O265" s="148">
        <v>1</v>
      </c>
      <c r="P265" s="148"/>
      <c r="Q265" s="148"/>
      <c r="R265" s="151">
        <f>SUM(N265:Q265)</f>
        <v>38</v>
      </c>
      <c r="S265" s="143">
        <f t="shared" si="61"/>
        <v>48</v>
      </c>
    </row>
    <row r="266" spans="1:19" x14ac:dyDescent="0.35">
      <c r="A266" s="199" t="s">
        <v>367</v>
      </c>
      <c r="B266" s="144"/>
      <c r="C266" s="153" t="s">
        <v>346</v>
      </c>
      <c r="D266" s="153">
        <v>9</v>
      </c>
      <c r="E266" s="153">
        <v>1</v>
      </c>
      <c r="F266" s="153"/>
      <c r="G266" s="153"/>
      <c r="H266" s="151">
        <f>SUM(D266:G266)</f>
        <v>10</v>
      </c>
      <c r="I266" s="153">
        <v>9</v>
      </c>
      <c r="J266" s="153"/>
      <c r="K266" s="153"/>
      <c r="L266" s="153"/>
      <c r="M266" s="151">
        <f>SUM(I266:L266)</f>
        <v>9</v>
      </c>
      <c r="N266" s="153">
        <v>39</v>
      </c>
      <c r="O266" s="153">
        <v>2</v>
      </c>
      <c r="P266" s="153"/>
      <c r="Q266" s="153"/>
      <c r="R266" s="151">
        <f>SUM(N266:Q266)</f>
        <v>41</v>
      </c>
      <c r="S266" s="143">
        <f t="shared" si="61"/>
        <v>60</v>
      </c>
    </row>
    <row r="267" spans="1:19" x14ac:dyDescent="0.35">
      <c r="A267" s="199"/>
      <c r="B267" s="144"/>
      <c r="C267" s="148" t="s">
        <v>348</v>
      </c>
      <c r="D267" s="148">
        <v>7</v>
      </c>
      <c r="E267" s="148"/>
      <c r="F267" s="148"/>
      <c r="G267" s="148"/>
      <c r="H267" s="151">
        <f>SUM(D267:G267)</f>
        <v>7</v>
      </c>
      <c r="I267" s="148">
        <v>14</v>
      </c>
      <c r="J267" s="148">
        <v>1</v>
      </c>
      <c r="K267" s="148"/>
      <c r="L267" s="148"/>
      <c r="M267" s="151">
        <f>SUM(I267:L267)</f>
        <v>15</v>
      </c>
      <c r="N267" s="148">
        <v>34</v>
      </c>
      <c r="O267" s="148">
        <v>4</v>
      </c>
      <c r="P267" s="148"/>
      <c r="Q267" s="148"/>
      <c r="R267" s="151">
        <f>SUM(N267:Q267)</f>
        <v>38</v>
      </c>
      <c r="S267" s="143">
        <f t="shared" si="61"/>
        <v>60</v>
      </c>
    </row>
    <row r="268" spans="1:19" x14ac:dyDescent="0.35">
      <c r="A268" s="199"/>
      <c r="B268" s="144"/>
      <c r="C268" s="153" t="s">
        <v>365</v>
      </c>
      <c r="D268" s="153"/>
      <c r="E268" s="153"/>
      <c r="F268" s="153"/>
      <c r="G268" s="153"/>
      <c r="H268" s="151">
        <f>SUM(D268:G268)</f>
        <v>0</v>
      </c>
      <c r="I268" s="153"/>
      <c r="J268" s="153"/>
      <c r="K268" s="153"/>
      <c r="L268" s="153"/>
      <c r="M268" s="151">
        <f>SUM(I268:L268)</f>
        <v>0</v>
      </c>
      <c r="N268" s="153"/>
      <c r="O268" s="153"/>
      <c r="P268" s="153"/>
      <c r="Q268" s="153"/>
      <c r="R268" s="151">
        <f>SUM(N268:Q268)</f>
        <v>0</v>
      </c>
      <c r="S268" s="143">
        <f t="shared" si="61"/>
        <v>0</v>
      </c>
    </row>
    <row r="269" spans="1:19" x14ac:dyDescent="0.35">
      <c r="A269" s="156" t="s">
        <v>185</v>
      </c>
      <c r="B269" s="157">
        <v>5</v>
      </c>
      <c r="C269" s="156"/>
      <c r="D269" s="156">
        <f t="shared" ref="D269:R269" si="63">SUM(D265:D268)</f>
        <v>23</v>
      </c>
      <c r="E269" s="156">
        <f t="shared" si="63"/>
        <v>1</v>
      </c>
      <c r="F269" s="156">
        <f t="shared" si="63"/>
        <v>0</v>
      </c>
      <c r="G269" s="156">
        <f t="shared" si="63"/>
        <v>0</v>
      </c>
      <c r="H269" s="156">
        <f t="shared" si="63"/>
        <v>24</v>
      </c>
      <c r="I269" s="156">
        <f t="shared" si="63"/>
        <v>25</v>
      </c>
      <c r="J269" s="156">
        <f t="shared" si="63"/>
        <v>2</v>
      </c>
      <c r="K269" s="156">
        <f t="shared" si="63"/>
        <v>0</v>
      </c>
      <c r="L269" s="156">
        <f t="shared" si="63"/>
        <v>0</v>
      </c>
      <c r="M269" s="156">
        <f t="shared" si="63"/>
        <v>27</v>
      </c>
      <c r="N269" s="156">
        <f t="shared" si="63"/>
        <v>110</v>
      </c>
      <c r="O269" s="156">
        <f t="shared" si="63"/>
        <v>7</v>
      </c>
      <c r="P269" s="156">
        <f t="shared" si="63"/>
        <v>0</v>
      </c>
      <c r="Q269" s="156">
        <f t="shared" si="63"/>
        <v>0</v>
      </c>
      <c r="R269" s="156">
        <f t="shared" si="63"/>
        <v>117</v>
      </c>
      <c r="S269" s="143">
        <f t="shared" si="61"/>
        <v>168</v>
      </c>
    </row>
    <row r="270" spans="1:19" x14ac:dyDescent="0.35">
      <c r="A270" s="150" t="s">
        <v>461</v>
      </c>
      <c r="B270" s="144">
        <v>4</v>
      </c>
      <c r="C270" s="148" t="s">
        <v>344</v>
      </c>
      <c r="D270" s="148"/>
      <c r="E270" s="148"/>
      <c r="F270" s="148"/>
      <c r="G270" s="148"/>
      <c r="H270" s="151">
        <f>SUM(D270:G270)</f>
        <v>0</v>
      </c>
      <c r="I270" s="148"/>
      <c r="J270" s="148"/>
      <c r="K270" s="148"/>
      <c r="L270" s="148"/>
      <c r="M270" s="151">
        <f>SUM(I270:L270)</f>
        <v>0</v>
      </c>
      <c r="N270" s="148">
        <v>1</v>
      </c>
      <c r="O270" s="148"/>
      <c r="P270" s="148"/>
      <c r="Q270" s="148"/>
      <c r="R270" s="151">
        <f>SUM(N270:Q270)</f>
        <v>1</v>
      </c>
      <c r="S270" s="143">
        <f t="shared" si="61"/>
        <v>1</v>
      </c>
    </row>
    <row r="271" spans="1:19" x14ac:dyDescent="0.35">
      <c r="A271" s="199" t="s">
        <v>367</v>
      </c>
      <c r="B271" s="144"/>
      <c r="C271" s="153" t="s">
        <v>346</v>
      </c>
      <c r="D271" s="153"/>
      <c r="E271" s="153"/>
      <c r="F271" s="153"/>
      <c r="G271" s="153"/>
      <c r="H271" s="151">
        <f>SUM(D271:G271)</f>
        <v>0</v>
      </c>
      <c r="I271" s="153">
        <v>1</v>
      </c>
      <c r="J271" s="153"/>
      <c r="K271" s="153"/>
      <c r="L271" s="153"/>
      <c r="M271" s="151">
        <f>SUM(I271:L271)</f>
        <v>1</v>
      </c>
      <c r="N271" s="153"/>
      <c r="O271" s="153"/>
      <c r="P271" s="153"/>
      <c r="Q271" s="153"/>
      <c r="R271" s="151">
        <f>SUM(N271:Q271)</f>
        <v>0</v>
      </c>
      <c r="S271" s="143">
        <f t="shared" si="61"/>
        <v>1</v>
      </c>
    </row>
    <row r="272" spans="1:19" x14ac:dyDescent="0.35">
      <c r="A272" s="199"/>
      <c r="B272" s="144"/>
      <c r="C272" s="148" t="s">
        <v>348</v>
      </c>
      <c r="D272" s="148"/>
      <c r="E272" s="148"/>
      <c r="F272" s="148"/>
      <c r="G272" s="148"/>
      <c r="H272" s="151">
        <f>SUM(D272:G272)</f>
        <v>0</v>
      </c>
      <c r="I272" s="148"/>
      <c r="J272" s="148"/>
      <c r="K272" s="148"/>
      <c r="L272" s="148"/>
      <c r="M272" s="151">
        <f>SUM(I272:L272)</f>
        <v>0</v>
      </c>
      <c r="N272" s="148"/>
      <c r="O272" s="148"/>
      <c r="P272" s="148"/>
      <c r="Q272" s="148"/>
      <c r="R272" s="151">
        <f>SUM(N272:Q272)</f>
        <v>0</v>
      </c>
      <c r="S272" s="143">
        <f t="shared" si="61"/>
        <v>0</v>
      </c>
    </row>
    <row r="273" spans="1:19" x14ac:dyDescent="0.35">
      <c r="A273" s="199"/>
      <c r="B273" s="144"/>
      <c r="C273" s="153" t="s">
        <v>365</v>
      </c>
      <c r="D273" s="153"/>
      <c r="E273" s="153"/>
      <c r="F273" s="153"/>
      <c r="G273" s="153"/>
      <c r="H273" s="151">
        <f>SUM(D273:G273)</f>
        <v>0</v>
      </c>
      <c r="I273" s="153"/>
      <c r="J273" s="153"/>
      <c r="K273" s="153"/>
      <c r="L273" s="153"/>
      <c r="M273" s="151">
        <f>SUM(I273:L273)</f>
        <v>0</v>
      </c>
      <c r="N273" s="153"/>
      <c r="O273" s="153"/>
      <c r="P273" s="153"/>
      <c r="Q273" s="153"/>
      <c r="R273" s="151">
        <f>SUM(N273:Q273)</f>
        <v>0</v>
      </c>
      <c r="S273" s="143">
        <f t="shared" si="61"/>
        <v>0</v>
      </c>
    </row>
    <row r="274" spans="1:19" x14ac:dyDescent="0.35">
      <c r="A274" s="156" t="s">
        <v>461</v>
      </c>
      <c r="B274" s="157">
        <v>4</v>
      </c>
      <c r="C274" s="156"/>
      <c r="D274" s="156">
        <f t="shared" ref="D274:R274" si="64">SUM(D270:D273)</f>
        <v>0</v>
      </c>
      <c r="E274" s="156">
        <f t="shared" si="64"/>
        <v>0</v>
      </c>
      <c r="F274" s="156">
        <f t="shared" si="64"/>
        <v>0</v>
      </c>
      <c r="G274" s="156">
        <f t="shared" si="64"/>
        <v>0</v>
      </c>
      <c r="H274" s="156">
        <f t="shared" si="64"/>
        <v>0</v>
      </c>
      <c r="I274" s="156">
        <f t="shared" si="64"/>
        <v>1</v>
      </c>
      <c r="J274" s="156">
        <f t="shared" si="64"/>
        <v>0</v>
      </c>
      <c r="K274" s="156">
        <f t="shared" si="64"/>
        <v>0</v>
      </c>
      <c r="L274" s="156">
        <f t="shared" si="64"/>
        <v>0</v>
      </c>
      <c r="M274" s="156">
        <f t="shared" si="64"/>
        <v>1</v>
      </c>
      <c r="N274" s="156">
        <f t="shared" si="64"/>
        <v>1</v>
      </c>
      <c r="O274" s="156">
        <f t="shared" si="64"/>
        <v>0</v>
      </c>
      <c r="P274" s="156">
        <f t="shared" si="64"/>
        <v>0</v>
      </c>
      <c r="Q274" s="156">
        <f t="shared" si="64"/>
        <v>0</v>
      </c>
      <c r="R274" s="156">
        <f t="shared" si="64"/>
        <v>1</v>
      </c>
      <c r="S274" s="143">
        <f t="shared" si="61"/>
        <v>2</v>
      </c>
    </row>
    <row r="275" spans="1:19" x14ac:dyDescent="0.35">
      <c r="A275" s="150" t="s">
        <v>540</v>
      </c>
      <c r="B275" s="144" t="s">
        <v>381</v>
      </c>
      <c r="C275" s="148" t="s">
        <v>344</v>
      </c>
      <c r="D275" s="148">
        <v>3</v>
      </c>
      <c r="E275" s="148"/>
      <c r="F275" s="148"/>
      <c r="G275" s="148"/>
      <c r="H275" s="151">
        <f>SUM(D275:G275)</f>
        <v>3</v>
      </c>
      <c r="I275" s="148">
        <v>2</v>
      </c>
      <c r="J275" s="148"/>
      <c r="K275" s="148"/>
      <c r="L275" s="148"/>
      <c r="M275" s="151">
        <f>SUM(I275:L275)</f>
        <v>2</v>
      </c>
      <c r="N275" s="148">
        <v>6</v>
      </c>
      <c r="O275" s="148"/>
      <c r="P275" s="148"/>
      <c r="Q275" s="148"/>
      <c r="R275" s="151">
        <f>SUM(N275:Q275)</f>
        <v>6</v>
      </c>
      <c r="S275" s="143">
        <f>SUM(H275,M275,R275)</f>
        <v>11</v>
      </c>
    </row>
    <row r="276" spans="1:19" x14ac:dyDescent="0.35">
      <c r="A276" s="199" t="s">
        <v>388</v>
      </c>
      <c r="B276" s="144"/>
      <c r="C276" s="153" t="s">
        <v>346</v>
      </c>
      <c r="D276" s="153"/>
      <c r="E276" s="153"/>
      <c r="F276" s="153"/>
      <c r="G276" s="153"/>
      <c r="H276" s="151">
        <f>SUM(D276:G276)</f>
        <v>0</v>
      </c>
      <c r="I276" s="153"/>
      <c r="J276" s="153"/>
      <c r="K276" s="153"/>
      <c r="L276" s="153"/>
      <c r="M276" s="151">
        <f>SUM(I276:L276)</f>
        <v>0</v>
      </c>
      <c r="N276" s="153"/>
      <c r="O276" s="153"/>
      <c r="P276" s="153"/>
      <c r="Q276" s="153"/>
      <c r="R276" s="151">
        <f>SUM(N276:Q276)</f>
        <v>0</v>
      </c>
      <c r="S276" s="143">
        <f>SUM(H276,M276,R276)</f>
        <v>0</v>
      </c>
    </row>
    <row r="277" spans="1:19" x14ac:dyDescent="0.35">
      <c r="A277" s="199"/>
      <c r="B277" s="144"/>
      <c r="C277" s="148" t="s">
        <v>348</v>
      </c>
      <c r="D277" s="148"/>
      <c r="E277" s="148"/>
      <c r="F277" s="148"/>
      <c r="G277" s="148"/>
      <c r="H277" s="151">
        <f>SUM(D277:G277)</f>
        <v>0</v>
      </c>
      <c r="I277" s="148"/>
      <c r="J277" s="148"/>
      <c r="K277" s="148"/>
      <c r="L277" s="148"/>
      <c r="M277" s="151">
        <f>SUM(I277:L277)</f>
        <v>0</v>
      </c>
      <c r="N277" s="148"/>
      <c r="O277" s="148"/>
      <c r="P277" s="148"/>
      <c r="Q277" s="148"/>
      <c r="R277" s="151">
        <f>SUM(N277:Q277)</f>
        <v>0</v>
      </c>
      <c r="S277" s="143">
        <f>SUM(H277,M277,R277)</f>
        <v>0</v>
      </c>
    </row>
    <row r="278" spans="1:19" x14ac:dyDescent="0.35">
      <c r="A278" s="199"/>
      <c r="B278" s="144"/>
      <c r="C278" s="153" t="s">
        <v>365</v>
      </c>
      <c r="D278" s="153">
        <v>13</v>
      </c>
      <c r="E278" s="153"/>
      <c r="F278" s="153"/>
      <c r="G278" s="153"/>
      <c r="H278" s="151">
        <f>SUM(D278:G278)</f>
        <v>13</v>
      </c>
      <c r="I278" s="153"/>
      <c r="J278" s="153"/>
      <c r="K278" s="153"/>
      <c r="L278" s="153"/>
      <c r="M278" s="151">
        <f>SUM(I278:L278)</f>
        <v>0</v>
      </c>
      <c r="N278" s="153"/>
      <c r="O278" s="153"/>
      <c r="P278" s="153"/>
      <c r="Q278" s="153"/>
      <c r="R278" s="151">
        <f>SUM(N278:Q278)</f>
        <v>0</v>
      </c>
      <c r="S278" s="143">
        <f>SUM(H278,M278,R278)</f>
        <v>13</v>
      </c>
    </row>
    <row r="279" spans="1:19" x14ac:dyDescent="0.35">
      <c r="A279" s="156" t="s">
        <v>540</v>
      </c>
      <c r="B279" s="157" t="s">
        <v>387</v>
      </c>
      <c r="C279" s="156"/>
      <c r="D279" s="156">
        <f t="shared" ref="D279:R279" si="65">SUM(D275:D278)</f>
        <v>16</v>
      </c>
      <c r="E279" s="156">
        <f t="shared" si="65"/>
        <v>0</v>
      </c>
      <c r="F279" s="156">
        <f t="shared" si="65"/>
        <v>0</v>
      </c>
      <c r="G279" s="156">
        <f t="shared" si="65"/>
        <v>0</v>
      </c>
      <c r="H279" s="156">
        <f t="shared" si="65"/>
        <v>16</v>
      </c>
      <c r="I279" s="156">
        <f t="shared" si="65"/>
        <v>2</v>
      </c>
      <c r="J279" s="156">
        <f t="shared" si="65"/>
        <v>0</v>
      </c>
      <c r="K279" s="156">
        <f t="shared" si="65"/>
        <v>0</v>
      </c>
      <c r="L279" s="156">
        <f t="shared" si="65"/>
        <v>0</v>
      </c>
      <c r="M279" s="156">
        <f t="shared" si="65"/>
        <v>2</v>
      </c>
      <c r="N279" s="156">
        <f t="shared" si="65"/>
        <v>6</v>
      </c>
      <c r="O279" s="156">
        <f t="shared" si="65"/>
        <v>0</v>
      </c>
      <c r="P279" s="156">
        <f t="shared" si="65"/>
        <v>0</v>
      </c>
      <c r="Q279" s="156">
        <f t="shared" si="65"/>
        <v>0</v>
      </c>
      <c r="R279" s="156">
        <f t="shared" si="65"/>
        <v>6</v>
      </c>
      <c r="S279" s="143">
        <f>SUM(H279,M279,R279)</f>
        <v>24</v>
      </c>
    </row>
    <row r="280" spans="1:19" x14ac:dyDescent="0.35">
      <c r="A280" s="150" t="s">
        <v>463</v>
      </c>
      <c r="B280" s="144" t="s">
        <v>381</v>
      </c>
      <c r="C280" s="148" t="s">
        <v>344</v>
      </c>
      <c r="D280" s="148"/>
      <c r="E280" s="148"/>
      <c r="F280" s="148"/>
      <c r="G280" s="148"/>
      <c r="H280" s="151">
        <f>SUM(D280:G280)</f>
        <v>0</v>
      </c>
      <c r="I280" s="148"/>
      <c r="J280" s="148"/>
      <c r="K280" s="148"/>
      <c r="L280" s="148"/>
      <c r="M280" s="151">
        <f>SUM(I280:L280)</f>
        <v>0</v>
      </c>
      <c r="N280" s="148"/>
      <c r="O280" s="148"/>
      <c r="P280" s="148"/>
      <c r="Q280" s="148"/>
      <c r="R280" s="151">
        <f>SUM(N280:Q280)</f>
        <v>0</v>
      </c>
      <c r="S280" s="143">
        <f t="shared" si="61"/>
        <v>0</v>
      </c>
    </row>
    <row r="281" spans="1:19" x14ac:dyDescent="0.35">
      <c r="A281" s="199" t="s">
        <v>382</v>
      </c>
      <c r="B281" s="144"/>
      <c r="C281" s="153" t="s">
        <v>346</v>
      </c>
      <c r="D281" s="153"/>
      <c r="E281" s="153"/>
      <c r="F281" s="153"/>
      <c r="G281" s="153"/>
      <c r="H281" s="151">
        <f>SUM(D281:G281)</f>
        <v>0</v>
      </c>
      <c r="I281" s="153"/>
      <c r="J281" s="153"/>
      <c r="K281" s="153"/>
      <c r="L281" s="153"/>
      <c r="M281" s="151">
        <f>SUM(I281:L281)</f>
        <v>0</v>
      </c>
      <c r="N281" s="153"/>
      <c r="O281" s="153"/>
      <c r="P281" s="153"/>
      <c r="Q281" s="153"/>
      <c r="R281" s="151">
        <f>SUM(N281:Q281)</f>
        <v>0</v>
      </c>
      <c r="S281" s="143">
        <f t="shared" si="61"/>
        <v>0</v>
      </c>
    </row>
    <row r="282" spans="1:19" x14ac:dyDescent="0.35">
      <c r="A282" s="199"/>
      <c r="B282" s="144"/>
      <c r="C282" s="148" t="s">
        <v>348</v>
      </c>
      <c r="D282" s="148"/>
      <c r="E282" s="148"/>
      <c r="F282" s="148"/>
      <c r="G282" s="148"/>
      <c r="H282" s="151">
        <f>SUM(D282:G282)</f>
        <v>0</v>
      </c>
      <c r="I282" s="148"/>
      <c r="J282" s="148"/>
      <c r="K282" s="148"/>
      <c r="L282" s="148"/>
      <c r="M282" s="151">
        <f>SUM(I282:L282)</f>
        <v>0</v>
      </c>
      <c r="N282" s="148"/>
      <c r="O282" s="148"/>
      <c r="P282" s="148"/>
      <c r="Q282" s="148"/>
      <c r="R282" s="151">
        <f>SUM(N282:Q282)</f>
        <v>0</v>
      </c>
      <c r="S282" s="143">
        <f t="shared" si="61"/>
        <v>0</v>
      </c>
    </row>
    <row r="283" spans="1:19" x14ac:dyDescent="0.35">
      <c r="A283" s="199"/>
      <c r="B283" s="144"/>
      <c r="C283" s="153" t="s">
        <v>365</v>
      </c>
      <c r="D283" s="153"/>
      <c r="E283" s="153"/>
      <c r="F283" s="153"/>
      <c r="G283" s="153"/>
      <c r="H283" s="151">
        <f>SUM(D283:G283)</f>
        <v>0</v>
      </c>
      <c r="I283" s="153"/>
      <c r="J283" s="153"/>
      <c r="K283" s="153"/>
      <c r="L283" s="153"/>
      <c r="M283" s="151">
        <f>SUM(I283:L283)</f>
        <v>0</v>
      </c>
      <c r="N283" s="153"/>
      <c r="O283" s="153"/>
      <c r="P283" s="153"/>
      <c r="Q283" s="153"/>
      <c r="R283" s="151">
        <f>SUM(N283:Q283)</f>
        <v>0</v>
      </c>
      <c r="S283" s="143">
        <f t="shared" si="61"/>
        <v>0</v>
      </c>
    </row>
    <row r="284" spans="1:19" x14ac:dyDescent="0.35">
      <c r="A284" s="156" t="s">
        <v>463</v>
      </c>
      <c r="B284" s="157" t="s">
        <v>381</v>
      </c>
      <c r="C284" s="156"/>
      <c r="D284" s="156">
        <f t="shared" ref="D284:R284" si="66">SUM(D280:D283)</f>
        <v>0</v>
      </c>
      <c r="E284" s="156">
        <f t="shared" si="66"/>
        <v>0</v>
      </c>
      <c r="F284" s="156">
        <f t="shared" si="66"/>
        <v>0</v>
      </c>
      <c r="G284" s="156">
        <f t="shared" si="66"/>
        <v>0</v>
      </c>
      <c r="H284" s="156">
        <f t="shared" si="66"/>
        <v>0</v>
      </c>
      <c r="I284" s="156">
        <f t="shared" si="66"/>
        <v>0</v>
      </c>
      <c r="J284" s="156">
        <f t="shared" si="66"/>
        <v>0</v>
      </c>
      <c r="K284" s="156">
        <f t="shared" si="66"/>
        <v>0</v>
      </c>
      <c r="L284" s="156">
        <f t="shared" si="66"/>
        <v>0</v>
      </c>
      <c r="M284" s="156">
        <f t="shared" si="66"/>
        <v>0</v>
      </c>
      <c r="N284" s="156">
        <f t="shared" si="66"/>
        <v>0</v>
      </c>
      <c r="O284" s="156">
        <f t="shared" si="66"/>
        <v>0</v>
      </c>
      <c r="P284" s="156">
        <f t="shared" si="66"/>
        <v>0</v>
      </c>
      <c r="Q284" s="156">
        <f t="shared" si="66"/>
        <v>0</v>
      </c>
      <c r="R284" s="156">
        <f t="shared" si="66"/>
        <v>0</v>
      </c>
      <c r="S284" s="143">
        <f t="shared" si="61"/>
        <v>0</v>
      </c>
    </row>
    <row r="285" spans="1:19" x14ac:dyDescent="0.35">
      <c r="A285" s="150" t="s">
        <v>464</v>
      </c>
      <c r="B285" s="144">
        <v>5</v>
      </c>
      <c r="C285" s="148" t="s">
        <v>344</v>
      </c>
      <c r="D285" s="148">
        <v>1</v>
      </c>
      <c r="E285" s="148"/>
      <c r="F285" s="148"/>
      <c r="G285" s="148"/>
      <c r="H285" s="151">
        <f>SUM(D285:G285)</f>
        <v>1</v>
      </c>
      <c r="I285" s="148"/>
      <c r="J285" s="148"/>
      <c r="K285" s="148"/>
      <c r="L285" s="148"/>
      <c r="M285" s="151">
        <f>SUM(I285:L285)</f>
        <v>0</v>
      </c>
      <c r="N285" s="148">
        <v>3</v>
      </c>
      <c r="O285" s="148">
        <v>1</v>
      </c>
      <c r="P285" s="148"/>
      <c r="Q285" s="148"/>
      <c r="R285" s="151">
        <f>SUM(N285:Q285)</f>
        <v>4</v>
      </c>
      <c r="S285" s="143">
        <f t="shared" si="61"/>
        <v>5</v>
      </c>
    </row>
    <row r="286" spans="1:19" x14ac:dyDescent="0.35">
      <c r="A286" s="199" t="s">
        <v>367</v>
      </c>
      <c r="B286" s="144"/>
      <c r="C286" s="153" t="s">
        <v>346</v>
      </c>
      <c r="D286" s="153"/>
      <c r="E286" s="153"/>
      <c r="F286" s="153"/>
      <c r="G286" s="153"/>
      <c r="H286" s="151">
        <f>SUM(D286:G286)</f>
        <v>0</v>
      </c>
      <c r="I286" s="153">
        <v>2</v>
      </c>
      <c r="J286" s="153">
        <v>1</v>
      </c>
      <c r="K286" s="153"/>
      <c r="L286" s="153"/>
      <c r="M286" s="151">
        <f>SUM(I286:L286)</f>
        <v>3</v>
      </c>
      <c r="N286" s="153">
        <v>3</v>
      </c>
      <c r="O286" s="153"/>
      <c r="P286" s="153"/>
      <c r="Q286" s="153"/>
      <c r="R286" s="151">
        <f>SUM(N286:Q286)</f>
        <v>3</v>
      </c>
      <c r="S286" s="143">
        <f t="shared" si="61"/>
        <v>6</v>
      </c>
    </row>
    <row r="287" spans="1:19" x14ac:dyDescent="0.35">
      <c r="A287" s="199"/>
      <c r="B287" s="144"/>
      <c r="C287" s="148" t="s">
        <v>348</v>
      </c>
      <c r="D287" s="148">
        <v>1</v>
      </c>
      <c r="E287" s="148"/>
      <c r="F287" s="148"/>
      <c r="G287" s="148"/>
      <c r="H287" s="151">
        <f>SUM(D287:G287)</f>
        <v>1</v>
      </c>
      <c r="I287" s="148">
        <v>1</v>
      </c>
      <c r="J287" s="148"/>
      <c r="K287" s="148"/>
      <c r="L287" s="148"/>
      <c r="M287" s="151">
        <f>SUM(I287:L287)</f>
        <v>1</v>
      </c>
      <c r="N287" s="148">
        <v>1</v>
      </c>
      <c r="O287" s="148"/>
      <c r="P287" s="148"/>
      <c r="Q287" s="148"/>
      <c r="R287" s="151">
        <f>SUM(N287:Q287)</f>
        <v>1</v>
      </c>
      <c r="S287" s="143">
        <f t="shared" si="61"/>
        <v>3</v>
      </c>
    </row>
    <row r="288" spans="1:19" x14ac:dyDescent="0.35">
      <c r="A288" s="199"/>
      <c r="B288" s="144"/>
      <c r="C288" s="153" t="s">
        <v>365</v>
      </c>
      <c r="D288" s="153"/>
      <c r="E288" s="153"/>
      <c r="F288" s="153"/>
      <c r="G288" s="153"/>
      <c r="H288" s="151">
        <f>SUM(D288:G288)</f>
        <v>0</v>
      </c>
      <c r="I288" s="153"/>
      <c r="J288" s="153"/>
      <c r="K288" s="153"/>
      <c r="L288" s="153"/>
      <c r="M288" s="151">
        <f>SUM(I288:L288)</f>
        <v>0</v>
      </c>
      <c r="N288" s="153"/>
      <c r="O288" s="153"/>
      <c r="P288" s="153"/>
      <c r="Q288" s="153"/>
      <c r="R288" s="151">
        <f>SUM(N288:Q288)</f>
        <v>0</v>
      </c>
      <c r="S288" s="143">
        <f t="shared" si="61"/>
        <v>0</v>
      </c>
    </row>
    <row r="289" spans="1:19" x14ac:dyDescent="0.35">
      <c r="A289" s="156" t="s">
        <v>464</v>
      </c>
      <c r="B289" s="157">
        <v>5</v>
      </c>
      <c r="C289" s="156"/>
      <c r="D289" s="156">
        <f t="shared" ref="D289:R289" si="67">SUM(D285:D288)</f>
        <v>2</v>
      </c>
      <c r="E289" s="156">
        <f t="shared" si="67"/>
        <v>0</v>
      </c>
      <c r="F289" s="156">
        <f t="shared" si="67"/>
        <v>0</v>
      </c>
      <c r="G289" s="156">
        <f t="shared" si="67"/>
        <v>0</v>
      </c>
      <c r="H289" s="156">
        <f t="shared" si="67"/>
        <v>2</v>
      </c>
      <c r="I289" s="156">
        <f t="shared" si="67"/>
        <v>3</v>
      </c>
      <c r="J289" s="156">
        <f t="shared" si="67"/>
        <v>1</v>
      </c>
      <c r="K289" s="156">
        <f t="shared" si="67"/>
        <v>0</v>
      </c>
      <c r="L289" s="156">
        <f t="shared" si="67"/>
        <v>0</v>
      </c>
      <c r="M289" s="156">
        <f t="shared" si="67"/>
        <v>4</v>
      </c>
      <c r="N289" s="156">
        <f t="shared" si="67"/>
        <v>7</v>
      </c>
      <c r="O289" s="156">
        <f t="shared" si="67"/>
        <v>1</v>
      </c>
      <c r="P289" s="156">
        <f t="shared" si="67"/>
        <v>0</v>
      </c>
      <c r="Q289" s="156">
        <f t="shared" si="67"/>
        <v>0</v>
      </c>
      <c r="R289" s="156">
        <f t="shared" si="67"/>
        <v>8</v>
      </c>
      <c r="S289" s="143">
        <f t="shared" si="61"/>
        <v>14</v>
      </c>
    </row>
    <row r="290" spans="1:19" x14ac:dyDescent="0.35">
      <c r="A290" s="150" t="s">
        <v>465</v>
      </c>
      <c r="B290" s="144" t="s">
        <v>466</v>
      </c>
      <c r="C290" s="148" t="s">
        <v>344</v>
      </c>
      <c r="D290" s="148">
        <v>8</v>
      </c>
      <c r="E290" s="148">
        <v>1</v>
      </c>
      <c r="F290" s="148"/>
      <c r="G290" s="148"/>
      <c r="H290" s="151">
        <f>SUM(D290:G290)</f>
        <v>9</v>
      </c>
      <c r="I290" s="148">
        <v>6</v>
      </c>
      <c r="J290" s="148"/>
      <c r="K290" s="148"/>
      <c r="L290" s="148"/>
      <c r="M290" s="151">
        <f>SUM(I290:L290)</f>
        <v>6</v>
      </c>
      <c r="N290" s="148">
        <v>23</v>
      </c>
      <c r="O290" s="148">
        <v>3</v>
      </c>
      <c r="P290" s="148">
        <v>1</v>
      </c>
      <c r="Q290" s="148"/>
      <c r="R290" s="151">
        <f>SUM(N290:Q290)</f>
        <v>27</v>
      </c>
      <c r="S290" s="143">
        <f t="shared" si="61"/>
        <v>42</v>
      </c>
    </row>
    <row r="291" spans="1:19" x14ac:dyDescent="0.35">
      <c r="A291" s="199" t="s">
        <v>467</v>
      </c>
      <c r="B291" s="144"/>
      <c r="C291" s="153" t="s">
        <v>346</v>
      </c>
      <c r="D291" s="153"/>
      <c r="E291" s="153"/>
      <c r="F291" s="153"/>
      <c r="G291" s="153"/>
      <c r="H291" s="151">
        <f>SUM(D291:G291)</f>
        <v>0</v>
      </c>
      <c r="I291" s="153"/>
      <c r="J291" s="153"/>
      <c r="K291" s="153"/>
      <c r="L291" s="153"/>
      <c r="M291" s="151">
        <f>SUM(I291:L291)</f>
        <v>0</v>
      </c>
      <c r="N291" s="153"/>
      <c r="O291" s="153"/>
      <c r="P291" s="153"/>
      <c r="Q291" s="153"/>
      <c r="R291" s="151">
        <f>SUM(N291:Q291)</f>
        <v>0</v>
      </c>
      <c r="S291" s="143">
        <f t="shared" si="61"/>
        <v>0</v>
      </c>
    </row>
    <row r="292" spans="1:19" x14ac:dyDescent="0.35">
      <c r="A292" s="199"/>
      <c r="B292" s="144"/>
      <c r="C292" s="148" t="s">
        <v>348</v>
      </c>
      <c r="D292" s="148"/>
      <c r="E292" s="148"/>
      <c r="F292" s="148"/>
      <c r="G292" s="148"/>
      <c r="H292" s="151">
        <f>SUM(D292:G292)</f>
        <v>0</v>
      </c>
      <c r="I292" s="148"/>
      <c r="J292" s="148"/>
      <c r="K292" s="148"/>
      <c r="L292" s="148"/>
      <c r="M292" s="151">
        <f>SUM(I292:L292)</f>
        <v>0</v>
      </c>
      <c r="N292" s="148"/>
      <c r="O292" s="148"/>
      <c r="P292" s="148"/>
      <c r="Q292" s="148"/>
      <c r="R292" s="151">
        <f>SUM(N292:Q292)</f>
        <v>0</v>
      </c>
      <c r="S292" s="143">
        <f t="shared" si="61"/>
        <v>0</v>
      </c>
    </row>
    <row r="293" spans="1:19" x14ac:dyDescent="0.35">
      <c r="A293" s="199"/>
      <c r="B293" s="144"/>
      <c r="C293" s="153" t="s">
        <v>365</v>
      </c>
      <c r="D293" s="153"/>
      <c r="E293" s="153">
        <v>2</v>
      </c>
      <c r="F293" s="153"/>
      <c r="G293" s="153"/>
      <c r="H293" s="151">
        <f>SUM(D293:G293)</f>
        <v>2</v>
      </c>
      <c r="I293" s="153">
        <v>16</v>
      </c>
      <c r="J293" s="153">
        <v>3</v>
      </c>
      <c r="K293" s="153"/>
      <c r="L293" s="153"/>
      <c r="M293" s="151">
        <f>SUM(I293:L293)</f>
        <v>19</v>
      </c>
      <c r="N293" s="153">
        <v>32</v>
      </c>
      <c r="O293" s="153">
        <v>1</v>
      </c>
      <c r="P293" s="153"/>
      <c r="Q293" s="153"/>
      <c r="R293" s="151">
        <f>SUM(N293:Q293)</f>
        <v>33</v>
      </c>
      <c r="S293" s="143">
        <f t="shared" si="61"/>
        <v>54</v>
      </c>
    </row>
    <row r="294" spans="1:19" x14ac:dyDescent="0.35">
      <c r="A294" s="156" t="s">
        <v>465</v>
      </c>
      <c r="B294" s="157" t="s">
        <v>466</v>
      </c>
      <c r="C294" s="156"/>
      <c r="D294" s="156">
        <f t="shared" ref="D294:R294" si="68">SUM(D290:D293)</f>
        <v>8</v>
      </c>
      <c r="E294" s="156">
        <f t="shared" si="68"/>
        <v>3</v>
      </c>
      <c r="F294" s="156">
        <f t="shared" si="68"/>
        <v>0</v>
      </c>
      <c r="G294" s="156">
        <f t="shared" si="68"/>
        <v>0</v>
      </c>
      <c r="H294" s="156">
        <f t="shared" si="68"/>
        <v>11</v>
      </c>
      <c r="I294" s="156">
        <f t="shared" si="68"/>
        <v>22</v>
      </c>
      <c r="J294" s="156">
        <f t="shared" si="68"/>
        <v>3</v>
      </c>
      <c r="K294" s="156">
        <f t="shared" si="68"/>
        <v>0</v>
      </c>
      <c r="L294" s="156">
        <f t="shared" si="68"/>
        <v>0</v>
      </c>
      <c r="M294" s="156">
        <f t="shared" si="68"/>
        <v>25</v>
      </c>
      <c r="N294" s="156">
        <f t="shared" si="68"/>
        <v>55</v>
      </c>
      <c r="O294" s="156">
        <f t="shared" si="68"/>
        <v>4</v>
      </c>
      <c r="P294" s="156">
        <f t="shared" si="68"/>
        <v>1</v>
      </c>
      <c r="Q294" s="156">
        <f t="shared" si="68"/>
        <v>0</v>
      </c>
      <c r="R294" s="156">
        <f t="shared" si="68"/>
        <v>60</v>
      </c>
      <c r="S294" s="143">
        <f t="shared" si="61"/>
        <v>96</v>
      </c>
    </row>
    <row r="295" spans="1:19" x14ac:dyDescent="0.35">
      <c r="A295" s="150" t="s">
        <v>468</v>
      </c>
      <c r="B295" s="144" t="s">
        <v>430</v>
      </c>
      <c r="C295" s="148" t="s">
        <v>344</v>
      </c>
      <c r="D295" s="148">
        <v>2</v>
      </c>
      <c r="E295" s="148">
        <v>1</v>
      </c>
      <c r="F295" s="148"/>
      <c r="G295" s="148"/>
      <c r="H295" s="151">
        <f>SUM(D295:G295)</f>
        <v>3</v>
      </c>
      <c r="I295" s="148"/>
      <c r="J295" s="148"/>
      <c r="K295" s="148"/>
      <c r="L295" s="148"/>
      <c r="M295" s="151">
        <f>SUM(I295:L295)</f>
        <v>0</v>
      </c>
      <c r="N295" s="148">
        <v>1</v>
      </c>
      <c r="O295" s="148">
        <v>1</v>
      </c>
      <c r="P295" s="148"/>
      <c r="Q295" s="148"/>
      <c r="R295" s="151">
        <f>SUM(N295:Q295)</f>
        <v>2</v>
      </c>
      <c r="S295" s="143">
        <f t="shared" si="61"/>
        <v>5</v>
      </c>
    </row>
    <row r="296" spans="1:19" x14ac:dyDescent="0.35">
      <c r="A296" s="199" t="s">
        <v>469</v>
      </c>
      <c r="B296" s="144"/>
      <c r="C296" s="153" t="s">
        <v>346</v>
      </c>
      <c r="D296" s="153"/>
      <c r="E296" s="153">
        <v>1</v>
      </c>
      <c r="F296" s="153"/>
      <c r="G296" s="153"/>
      <c r="H296" s="151">
        <f>SUM(D296:G296)</f>
        <v>1</v>
      </c>
      <c r="I296" s="153">
        <v>1</v>
      </c>
      <c r="J296" s="153"/>
      <c r="K296" s="153"/>
      <c r="L296" s="153"/>
      <c r="M296" s="151">
        <f>SUM(I296:L296)</f>
        <v>1</v>
      </c>
      <c r="N296" s="153"/>
      <c r="O296" s="153"/>
      <c r="P296" s="153"/>
      <c r="Q296" s="153"/>
      <c r="R296" s="151">
        <f>SUM(N296:Q296)</f>
        <v>0</v>
      </c>
      <c r="S296" s="143">
        <f t="shared" si="61"/>
        <v>2</v>
      </c>
    </row>
    <row r="297" spans="1:19" x14ac:dyDescent="0.35">
      <c r="A297" s="199"/>
      <c r="B297" s="144"/>
      <c r="C297" s="148" t="s">
        <v>348</v>
      </c>
      <c r="D297" s="148"/>
      <c r="E297" s="148"/>
      <c r="F297" s="148"/>
      <c r="G297" s="148"/>
      <c r="H297" s="151">
        <f>SUM(D297:G297)</f>
        <v>0</v>
      </c>
      <c r="I297" s="148"/>
      <c r="J297" s="148"/>
      <c r="K297" s="148"/>
      <c r="L297" s="148"/>
      <c r="M297" s="151">
        <f>SUM(I297:L297)</f>
        <v>0</v>
      </c>
      <c r="N297" s="148">
        <v>4</v>
      </c>
      <c r="O297" s="148">
        <v>2</v>
      </c>
      <c r="P297" s="148"/>
      <c r="Q297" s="148"/>
      <c r="R297" s="151">
        <f>SUM(N297:Q297)</f>
        <v>6</v>
      </c>
      <c r="S297" s="143">
        <f t="shared" si="61"/>
        <v>6</v>
      </c>
    </row>
    <row r="298" spans="1:19" x14ac:dyDescent="0.35">
      <c r="A298" s="199"/>
      <c r="B298" s="144"/>
      <c r="C298" s="153" t="s">
        <v>365</v>
      </c>
      <c r="D298" s="153"/>
      <c r="E298" s="153"/>
      <c r="F298" s="153"/>
      <c r="G298" s="153"/>
      <c r="H298" s="151">
        <f>SUM(D298:G298)</f>
        <v>0</v>
      </c>
      <c r="I298" s="153"/>
      <c r="J298" s="153"/>
      <c r="K298" s="153"/>
      <c r="L298" s="153"/>
      <c r="M298" s="151">
        <f>SUM(I298:L298)</f>
        <v>0</v>
      </c>
      <c r="N298" s="153"/>
      <c r="O298" s="153"/>
      <c r="P298" s="153"/>
      <c r="Q298" s="153"/>
      <c r="R298" s="151">
        <f>SUM(N298:Q298)</f>
        <v>0</v>
      </c>
      <c r="S298" s="143">
        <f t="shared" si="61"/>
        <v>0</v>
      </c>
    </row>
    <row r="299" spans="1:19" x14ac:dyDescent="0.35">
      <c r="A299" s="156" t="s">
        <v>468</v>
      </c>
      <c r="B299" s="157" t="s">
        <v>430</v>
      </c>
      <c r="C299" s="156"/>
      <c r="D299" s="156">
        <f t="shared" ref="D299:R299" si="69">SUM(D295:D298)</f>
        <v>2</v>
      </c>
      <c r="E299" s="156">
        <f t="shared" si="69"/>
        <v>2</v>
      </c>
      <c r="F299" s="156">
        <f t="shared" si="69"/>
        <v>0</v>
      </c>
      <c r="G299" s="156">
        <f t="shared" si="69"/>
        <v>0</v>
      </c>
      <c r="H299" s="156">
        <f t="shared" si="69"/>
        <v>4</v>
      </c>
      <c r="I299" s="156">
        <f t="shared" si="69"/>
        <v>1</v>
      </c>
      <c r="J299" s="156">
        <f t="shared" si="69"/>
        <v>0</v>
      </c>
      <c r="K299" s="156">
        <f t="shared" si="69"/>
        <v>0</v>
      </c>
      <c r="L299" s="156">
        <f t="shared" si="69"/>
        <v>0</v>
      </c>
      <c r="M299" s="156">
        <f t="shared" si="69"/>
        <v>1</v>
      </c>
      <c r="N299" s="156">
        <f t="shared" si="69"/>
        <v>5</v>
      </c>
      <c r="O299" s="156">
        <f t="shared" si="69"/>
        <v>3</v>
      </c>
      <c r="P299" s="156">
        <f t="shared" si="69"/>
        <v>0</v>
      </c>
      <c r="Q299" s="156">
        <f t="shared" si="69"/>
        <v>0</v>
      </c>
      <c r="R299" s="156">
        <f t="shared" si="69"/>
        <v>8</v>
      </c>
      <c r="S299" s="143">
        <f t="shared" si="61"/>
        <v>13</v>
      </c>
    </row>
    <row r="300" spans="1:19" x14ac:dyDescent="0.35">
      <c r="A300" s="150" t="s">
        <v>470</v>
      </c>
      <c r="B300" s="144" t="s">
        <v>456</v>
      </c>
      <c r="C300" s="148" t="s">
        <v>344</v>
      </c>
      <c r="D300" s="148"/>
      <c r="E300" s="148"/>
      <c r="F300" s="148"/>
      <c r="G300" s="148"/>
      <c r="H300" s="151">
        <f>SUM(D300:G300)</f>
        <v>0</v>
      </c>
      <c r="I300" s="148"/>
      <c r="J300" s="148"/>
      <c r="K300" s="148"/>
      <c r="L300" s="148"/>
      <c r="M300" s="151">
        <f>SUM(I300:L300)</f>
        <v>0</v>
      </c>
      <c r="N300" s="148"/>
      <c r="O300" s="148"/>
      <c r="P300" s="148"/>
      <c r="Q300" s="148"/>
      <c r="R300" s="151">
        <f>SUM(N300:Q300)</f>
        <v>0</v>
      </c>
      <c r="S300" s="143">
        <f t="shared" si="61"/>
        <v>0</v>
      </c>
    </row>
    <row r="301" spans="1:19" x14ac:dyDescent="0.35">
      <c r="A301" s="199" t="s">
        <v>471</v>
      </c>
      <c r="B301" s="144"/>
      <c r="C301" s="153" t="s">
        <v>346</v>
      </c>
      <c r="D301" s="153"/>
      <c r="E301" s="153"/>
      <c r="F301" s="153"/>
      <c r="G301" s="153"/>
      <c r="H301" s="151">
        <f>SUM(D301:G301)</f>
        <v>0</v>
      </c>
      <c r="I301" s="153"/>
      <c r="J301" s="153"/>
      <c r="K301" s="153"/>
      <c r="L301" s="153"/>
      <c r="M301" s="151">
        <f>SUM(I301:L301)</f>
        <v>0</v>
      </c>
      <c r="N301" s="153"/>
      <c r="O301" s="153"/>
      <c r="P301" s="153"/>
      <c r="Q301" s="153"/>
      <c r="R301" s="151">
        <f>SUM(N301:Q301)</f>
        <v>0</v>
      </c>
      <c r="S301" s="143">
        <f t="shared" si="61"/>
        <v>0</v>
      </c>
    </row>
    <row r="302" spans="1:19" x14ac:dyDescent="0.35">
      <c r="A302" s="199"/>
      <c r="B302" s="144"/>
      <c r="C302" s="148" t="s">
        <v>348</v>
      </c>
      <c r="D302" s="148"/>
      <c r="E302" s="148"/>
      <c r="F302" s="148"/>
      <c r="G302" s="148"/>
      <c r="H302" s="151">
        <f>SUM(D302:G302)</f>
        <v>0</v>
      </c>
      <c r="I302" s="148"/>
      <c r="J302" s="148"/>
      <c r="K302" s="148"/>
      <c r="L302" s="148"/>
      <c r="M302" s="151">
        <f>SUM(I302:L302)</f>
        <v>0</v>
      </c>
      <c r="N302" s="148"/>
      <c r="O302" s="148"/>
      <c r="P302" s="148"/>
      <c r="Q302" s="148"/>
      <c r="R302" s="151">
        <f>SUM(N302:Q302)</f>
        <v>0</v>
      </c>
      <c r="S302" s="143">
        <f t="shared" si="61"/>
        <v>0</v>
      </c>
    </row>
    <row r="303" spans="1:19" x14ac:dyDescent="0.35">
      <c r="A303" s="199"/>
      <c r="B303" s="144"/>
      <c r="C303" s="153" t="s">
        <v>365</v>
      </c>
      <c r="D303" s="153"/>
      <c r="E303" s="153"/>
      <c r="F303" s="153"/>
      <c r="G303" s="153"/>
      <c r="H303" s="151">
        <f>SUM(D303:G303)</f>
        <v>0</v>
      </c>
      <c r="I303" s="153"/>
      <c r="J303" s="153"/>
      <c r="K303" s="153"/>
      <c r="L303" s="153"/>
      <c r="M303" s="151">
        <f>SUM(I303:L303)</f>
        <v>0</v>
      </c>
      <c r="N303" s="153"/>
      <c r="O303" s="153"/>
      <c r="P303" s="153"/>
      <c r="Q303" s="153"/>
      <c r="R303" s="151">
        <f>SUM(N303:Q303)</f>
        <v>0</v>
      </c>
      <c r="S303" s="143">
        <f t="shared" si="61"/>
        <v>0</v>
      </c>
    </row>
    <row r="304" spans="1:19" x14ac:dyDescent="0.35">
      <c r="A304" s="156" t="s">
        <v>470</v>
      </c>
      <c r="B304" s="157" t="s">
        <v>456</v>
      </c>
      <c r="C304" s="156"/>
      <c r="D304" s="156">
        <f t="shared" ref="D304:R304" si="70">SUM(D300:D303)</f>
        <v>0</v>
      </c>
      <c r="E304" s="156">
        <f t="shared" si="70"/>
        <v>0</v>
      </c>
      <c r="F304" s="156">
        <f t="shared" si="70"/>
        <v>0</v>
      </c>
      <c r="G304" s="156">
        <f t="shared" si="70"/>
        <v>0</v>
      </c>
      <c r="H304" s="156">
        <f t="shared" si="70"/>
        <v>0</v>
      </c>
      <c r="I304" s="156">
        <f t="shared" si="70"/>
        <v>0</v>
      </c>
      <c r="J304" s="156">
        <f t="shared" si="70"/>
        <v>0</v>
      </c>
      <c r="K304" s="156">
        <f t="shared" si="70"/>
        <v>0</v>
      </c>
      <c r="L304" s="156">
        <f t="shared" si="70"/>
        <v>0</v>
      </c>
      <c r="M304" s="156">
        <f t="shared" si="70"/>
        <v>0</v>
      </c>
      <c r="N304" s="156">
        <f t="shared" si="70"/>
        <v>0</v>
      </c>
      <c r="O304" s="156">
        <f t="shared" si="70"/>
        <v>0</v>
      </c>
      <c r="P304" s="156">
        <f t="shared" si="70"/>
        <v>0</v>
      </c>
      <c r="Q304" s="156">
        <f t="shared" si="70"/>
        <v>0</v>
      </c>
      <c r="R304" s="156">
        <f t="shared" si="70"/>
        <v>0</v>
      </c>
      <c r="S304" s="143">
        <f t="shared" si="61"/>
        <v>0</v>
      </c>
    </row>
    <row r="305" spans="1:19" x14ac:dyDescent="0.35">
      <c r="A305" s="150" t="s">
        <v>472</v>
      </c>
      <c r="B305" s="144" t="s">
        <v>433</v>
      </c>
      <c r="C305" s="148" t="s">
        <v>344</v>
      </c>
      <c r="D305" s="148"/>
      <c r="E305" s="148"/>
      <c r="F305" s="148"/>
      <c r="G305" s="148"/>
      <c r="H305" s="151">
        <f>SUM(D305:G305)</f>
        <v>0</v>
      </c>
      <c r="I305" s="148"/>
      <c r="J305" s="148"/>
      <c r="K305" s="148"/>
      <c r="L305" s="148"/>
      <c r="M305" s="151">
        <f>SUM(I305:L305)</f>
        <v>0</v>
      </c>
      <c r="N305" s="148"/>
      <c r="O305" s="148"/>
      <c r="P305" s="148"/>
      <c r="Q305" s="148"/>
      <c r="R305" s="151">
        <f>SUM(N305:Q305)</f>
        <v>0</v>
      </c>
      <c r="S305" s="143">
        <f t="shared" si="61"/>
        <v>0</v>
      </c>
    </row>
    <row r="306" spans="1:19" x14ac:dyDescent="0.35">
      <c r="A306" s="199" t="s">
        <v>434</v>
      </c>
      <c r="B306" s="144"/>
      <c r="C306" s="153" t="s">
        <v>346</v>
      </c>
      <c r="D306" s="153"/>
      <c r="E306" s="153"/>
      <c r="F306" s="153"/>
      <c r="G306" s="153"/>
      <c r="H306" s="151">
        <f>SUM(D306:G306)</f>
        <v>0</v>
      </c>
      <c r="I306" s="153"/>
      <c r="J306" s="153"/>
      <c r="K306" s="153"/>
      <c r="L306" s="153"/>
      <c r="M306" s="151">
        <f>SUM(I306:L306)</f>
        <v>0</v>
      </c>
      <c r="N306" s="153"/>
      <c r="O306" s="153"/>
      <c r="P306" s="153"/>
      <c r="Q306" s="153"/>
      <c r="R306" s="151">
        <f>SUM(N306:Q306)</f>
        <v>0</v>
      </c>
      <c r="S306" s="143">
        <f t="shared" si="61"/>
        <v>0</v>
      </c>
    </row>
    <row r="307" spans="1:19" x14ac:dyDescent="0.35">
      <c r="A307" s="199"/>
      <c r="B307" s="144"/>
      <c r="C307" s="148" t="s">
        <v>348</v>
      </c>
      <c r="D307" s="148"/>
      <c r="E307" s="148"/>
      <c r="F307" s="148"/>
      <c r="G307" s="148"/>
      <c r="H307" s="151">
        <f>SUM(D307:G307)</f>
        <v>0</v>
      </c>
      <c r="I307" s="148"/>
      <c r="J307" s="148"/>
      <c r="K307" s="148"/>
      <c r="L307" s="148"/>
      <c r="M307" s="151">
        <f>SUM(I307:L307)</f>
        <v>0</v>
      </c>
      <c r="N307" s="148"/>
      <c r="O307" s="148"/>
      <c r="P307" s="148"/>
      <c r="Q307" s="148"/>
      <c r="R307" s="151">
        <f>SUM(N307:Q307)</f>
        <v>0</v>
      </c>
      <c r="S307" s="143">
        <f t="shared" si="61"/>
        <v>0</v>
      </c>
    </row>
    <row r="308" spans="1:19" x14ac:dyDescent="0.35">
      <c r="A308" s="199"/>
      <c r="B308" s="144"/>
      <c r="C308" s="153" t="s">
        <v>365</v>
      </c>
      <c r="D308" s="153"/>
      <c r="E308" s="153"/>
      <c r="F308" s="153"/>
      <c r="G308" s="153"/>
      <c r="H308" s="151">
        <f>SUM(D308:G308)</f>
        <v>0</v>
      </c>
      <c r="I308" s="153"/>
      <c r="J308" s="153"/>
      <c r="K308" s="153"/>
      <c r="L308" s="153"/>
      <c r="M308" s="151">
        <f>SUM(I308:L308)</f>
        <v>0</v>
      </c>
      <c r="N308" s="153"/>
      <c r="O308" s="153"/>
      <c r="P308" s="153"/>
      <c r="Q308" s="153"/>
      <c r="R308" s="151">
        <f>SUM(N308:Q308)</f>
        <v>0</v>
      </c>
      <c r="S308" s="143">
        <f t="shared" si="61"/>
        <v>0</v>
      </c>
    </row>
    <row r="309" spans="1:19" x14ac:dyDescent="0.35">
      <c r="A309" s="156" t="s">
        <v>472</v>
      </c>
      <c r="B309" s="157" t="s">
        <v>433</v>
      </c>
      <c r="C309" s="156"/>
      <c r="D309" s="156">
        <f t="shared" ref="D309:R309" si="71">SUM(D305:D308)</f>
        <v>0</v>
      </c>
      <c r="E309" s="156">
        <f t="shared" si="71"/>
        <v>0</v>
      </c>
      <c r="F309" s="156">
        <f t="shared" si="71"/>
        <v>0</v>
      </c>
      <c r="G309" s="156">
        <f t="shared" si="71"/>
        <v>0</v>
      </c>
      <c r="H309" s="156">
        <f t="shared" si="71"/>
        <v>0</v>
      </c>
      <c r="I309" s="156">
        <f t="shared" si="71"/>
        <v>0</v>
      </c>
      <c r="J309" s="156">
        <f t="shared" si="71"/>
        <v>0</v>
      </c>
      <c r="K309" s="156">
        <f t="shared" si="71"/>
        <v>0</v>
      </c>
      <c r="L309" s="156">
        <f t="shared" si="71"/>
        <v>0</v>
      </c>
      <c r="M309" s="156">
        <f t="shared" si="71"/>
        <v>0</v>
      </c>
      <c r="N309" s="156">
        <f t="shared" si="71"/>
        <v>0</v>
      </c>
      <c r="O309" s="156">
        <f t="shared" si="71"/>
        <v>0</v>
      </c>
      <c r="P309" s="156">
        <f t="shared" si="71"/>
        <v>0</v>
      </c>
      <c r="Q309" s="156">
        <f t="shared" si="71"/>
        <v>0</v>
      </c>
      <c r="R309" s="156">
        <f t="shared" si="71"/>
        <v>0</v>
      </c>
      <c r="S309" s="143">
        <f t="shared" si="61"/>
        <v>0</v>
      </c>
    </row>
    <row r="310" spans="1:19" x14ac:dyDescent="0.35">
      <c r="A310" s="150" t="s">
        <v>473</v>
      </c>
      <c r="B310" s="144" t="s">
        <v>474</v>
      </c>
      <c r="C310" s="148" t="s">
        <v>344</v>
      </c>
      <c r="D310" s="148"/>
      <c r="E310" s="148"/>
      <c r="F310" s="148"/>
      <c r="G310" s="148"/>
      <c r="H310" s="151">
        <f>SUM(D310:G310)</f>
        <v>0</v>
      </c>
      <c r="I310" s="148">
        <v>4</v>
      </c>
      <c r="J310" s="148"/>
      <c r="K310" s="148"/>
      <c r="L310" s="148"/>
      <c r="M310" s="151">
        <f>SUM(I310:L310)</f>
        <v>4</v>
      </c>
      <c r="N310" s="148">
        <v>7</v>
      </c>
      <c r="O310" s="148"/>
      <c r="P310" s="148"/>
      <c r="Q310" s="148"/>
      <c r="R310" s="151">
        <f>SUM(N310:Q310)</f>
        <v>7</v>
      </c>
      <c r="S310" s="143">
        <f t="shared" si="61"/>
        <v>11</v>
      </c>
    </row>
    <row r="311" spans="1:19" x14ac:dyDescent="0.35">
      <c r="A311" s="199" t="s">
        <v>475</v>
      </c>
      <c r="B311" s="144"/>
      <c r="C311" s="153" t="s">
        <v>346</v>
      </c>
      <c r="D311" s="153">
        <v>1</v>
      </c>
      <c r="E311" s="153"/>
      <c r="F311" s="153"/>
      <c r="G311" s="153"/>
      <c r="H311" s="151">
        <f>SUM(D311:G311)</f>
        <v>1</v>
      </c>
      <c r="I311" s="153">
        <v>2</v>
      </c>
      <c r="J311" s="153"/>
      <c r="K311" s="153"/>
      <c r="L311" s="153"/>
      <c r="M311" s="151">
        <f>SUM(I311:L311)</f>
        <v>2</v>
      </c>
      <c r="N311" s="153">
        <v>8</v>
      </c>
      <c r="O311" s="153"/>
      <c r="P311" s="153"/>
      <c r="Q311" s="153"/>
      <c r="R311" s="151">
        <f>SUM(N311:Q311)</f>
        <v>8</v>
      </c>
      <c r="S311" s="143">
        <f t="shared" si="61"/>
        <v>11</v>
      </c>
    </row>
    <row r="312" spans="1:19" x14ac:dyDescent="0.35">
      <c r="A312" s="199"/>
      <c r="B312" s="144"/>
      <c r="C312" s="148" t="s">
        <v>348</v>
      </c>
      <c r="D312" s="148">
        <v>3</v>
      </c>
      <c r="E312" s="148"/>
      <c r="F312" s="148"/>
      <c r="G312" s="148"/>
      <c r="H312" s="151">
        <f>SUM(D312:G312)</f>
        <v>3</v>
      </c>
      <c r="I312" s="148">
        <v>1</v>
      </c>
      <c r="J312" s="148"/>
      <c r="K312" s="148"/>
      <c r="L312" s="148"/>
      <c r="M312" s="151">
        <f>SUM(I312:L312)</f>
        <v>1</v>
      </c>
      <c r="N312" s="148">
        <v>7</v>
      </c>
      <c r="O312" s="148"/>
      <c r="P312" s="148"/>
      <c r="Q312" s="148"/>
      <c r="R312" s="151">
        <f>SUM(N312:Q312)</f>
        <v>7</v>
      </c>
      <c r="S312" s="143">
        <f t="shared" si="61"/>
        <v>11</v>
      </c>
    </row>
    <row r="313" spans="1:19" x14ac:dyDescent="0.35">
      <c r="A313" s="199"/>
      <c r="B313" s="144"/>
      <c r="C313" s="153" t="s">
        <v>365</v>
      </c>
      <c r="D313" s="153"/>
      <c r="E313" s="153"/>
      <c r="F313" s="153"/>
      <c r="G313" s="153"/>
      <c r="H313" s="151">
        <f>SUM(D313:G313)</f>
        <v>0</v>
      </c>
      <c r="I313" s="153"/>
      <c r="J313" s="153"/>
      <c r="K313" s="153"/>
      <c r="L313" s="153"/>
      <c r="M313" s="151">
        <f>SUM(I313:L313)</f>
        <v>0</v>
      </c>
      <c r="N313" s="153"/>
      <c r="O313" s="153"/>
      <c r="P313" s="153"/>
      <c r="Q313" s="153"/>
      <c r="R313" s="151">
        <f>SUM(N313:Q313)</f>
        <v>0</v>
      </c>
      <c r="S313" s="143">
        <f t="shared" si="61"/>
        <v>0</v>
      </c>
    </row>
    <row r="314" spans="1:19" x14ac:dyDescent="0.35">
      <c r="A314" s="156" t="s">
        <v>475</v>
      </c>
      <c r="B314" s="157" t="s">
        <v>474</v>
      </c>
      <c r="C314" s="156"/>
      <c r="D314" s="156">
        <f t="shared" ref="D314:R314" si="72">SUM(D310:D313)</f>
        <v>4</v>
      </c>
      <c r="E314" s="156">
        <f t="shared" si="72"/>
        <v>0</v>
      </c>
      <c r="F314" s="156">
        <f t="shared" si="72"/>
        <v>0</v>
      </c>
      <c r="G314" s="156">
        <f t="shared" si="72"/>
        <v>0</v>
      </c>
      <c r="H314" s="156">
        <f t="shared" si="72"/>
        <v>4</v>
      </c>
      <c r="I314" s="156">
        <f t="shared" si="72"/>
        <v>7</v>
      </c>
      <c r="J314" s="156">
        <f t="shared" si="72"/>
        <v>0</v>
      </c>
      <c r="K314" s="156">
        <f t="shared" si="72"/>
        <v>0</v>
      </c>
      <c r="L314" s="156">
        <f t="shared" si="72"/>
        <v>0</v>
      </c>
      <c r="M314" s="156">
        <f t="shared" si="72"/>
        <v>7</v>
      </c>
      <c r="N314" s="156">
        <f t="shared" si="72"/>
        <v>22</v>
      </c>
      <c r="O314" s="156">
        <f t="shared" si="72"/>
        <v>0</v>
      </c>
      <c r="P314" s="156">
        <f t="shared" si="72"/>
        <v>0</v>
      </c>
      <c r="Q314" s="156">
        <f t="shared" si="72"/>
        <v>0</v>
      </c>
      <c r="R314" s="156">
        <f t="shared" si="72"/>
        <v>22</v>
      </c>
      <c r="S314" s="143">
        <f t="shared" si="61"/>
        <v>33</v>
      </c>
    </row>
    <row r="315" spans="1:19" x14ac:dyDescent="0.35">
      <c r="A315" s="32"/>
      <c r="B315" s="144" t="s">
        <v>474</v>
      </c>
      <c r="C315" s="148" t="s">
        <v>344</v>
      </c>
      <c r="D315" s="148"/>
      <c r="E315" s="148"/>
      <c r="F315" s="148"/>
      <c r="G315" s="148"/>
      <c r="H315" s="151">
        <f>SUM(D315:G315)</f>
        <v>0</v>
      </c>
      <c r="I315" s="148"/>
      <c r="J315" s="148"/>
      <c r="K315" s="148"/>
      <c r="L315" s="148"/>
      <c r="M315" s="151">
        <f>SUM(I315:L315)</f>
        <v>0</v>
      </c>
      <c r="N315" s="148"/>
      <c r="O315" s="148"/>
      <c r="P315" s="148"/>
      <c r="Q315" s="148"/>
      <c r="R315" s="151">
        <f>SUM(N315:Q315)</f>
        <v>0</v>
      </c>
      <c r="S315" s="143">
        <f t="shared" si="61"/>
        <v>0</v>
      </c>
    </row>
    <row r="316" spans="1:19" x14ac:dyDescent="0.35">
      <c r="A316" s="199" t="s">
        <v>434</v>
      </c>
      <c r="B316" s="144"/>
      <c r="C316" s="153" t="s">
        <v>346</v>
      </c>
      <c r="D316" s="153"/>
      <c r="E316" s="153"/>
      <c r="F316" s="153"/>
      <c r="G316" s="153"/>
      <c r="H316" s="151">
        <f>SUM(D316:G316)</f>
        <v>0</v>
      </c>
      <c r="I316" s="153"/>
      <c r="J316" s="153"/>
      <c r="K316" s="153"/>
      <c r="L316" s="153"/>
      <c r="M316" s="151">
        <f>SUM(I316:L316)</f>
        <v>0</v>
      </c>
      <c r="N316" s="153"/>
      <c r="O316" s="153"/>
      <c r="P316" s="153"/>
      <c r="Q316" s="153"/>
      <c r="R316" s="151">
        <f>SUM(N316:Q316)</f>
        <v>0</v>
      </c>
      <c r="S316" s="143">
        <f t="shared" si="61"/>
        <v>0</v>
      </c>
    </row>
    <row r="317" spans="1:19" x14ac:dyDescent="0.35">
      <c r="A317" s="199"/>
      <c r="B317" s="144"/>
      <c r="C317" s="148" t="s">
        <v>348</v>
      </c>
      <c r="D317" s="148"/>
      <c r="E317" s="148"/>
      <c r="F317" s="148"/>
      <c r="G317" s="148"/>
      <c r="H317" s="151">
        <f>SUM(D317:G317)</f>
        <v>0</v>
      </c>
      <c r="I317" s="148"/>
      <c r="J317" s="148"/>
      <c r="K317" s="148"/>
      <c r="L317" s="148"/>
      <c r="M317" s="151">
        <f>SUM(I317:L317)</f>
        <v>0</v>
      </c>
      <c r="N317" s="148"/>
      <c r="O317" s="148"/>
      <c r="P317" s="148"/>
      <c r="Q317" s="148"/>
      <c r="R317" s="151">
        <f>SUM(N317:Q317)</f>
        <v>0</v>
      </c>
      <c r="S317" s="143">
        <f t="shared" si="61"/>
        <v>0</v>
      </c>
    </row>
    <row r="318" spans="1:19" x14ac:dyDescent="0.35">
      <c r="A318" s="199"/>
      <c r="B318" s="144"/>
      <c r="C318" s="153" t="s">
        <v>365</v>
      </c>
      <c r="D318" s="153"/>
      <c r="E318" s="153"/>
      <c r="F318" s="153"/>
      <c r="G318" s="153"/>
      <c r="H318" s="151">
        <f>SUM(D318:G318)</f>
        <v>0</v>
      </c>
      <c r="I318" s="153"/>
      <c r="J318" s="153"/>
      <c r="K318" s="153"/>
      <c r="L318" s="153"/>
      <c r="M318" s="151">
        <f>SUM(I318:L318)</f>
        <v>0</v>
      </c>
      <c r="N318" s="153"/>
      <c r="O318" s="153"/>
      <c r="P318" s="153"/>
      <c r="Q318" s="153"/>
      <c r="R318" s="151">
        <f>SUM(N318:Q318)</f>
        <v>0</v>
      </c>
      <c r="S318" s="143">
        <f t="shared" si="61"/>
        <v>0</v>
      </c>
    </row>
    <row r="319" spans="1:19" x14ac:dyDescent="0.35">
      <c r="A319" s="156" t="s">
        <v>434</v>
      </c>
      <c r="B319" s="157" t="s">
        <v>474</v>
      </c>
      <c r="C319" s="156"/>
      <c r="D319" s="156">
        <f>SUM(D315:D318)</f>
        <v>0</v>
      </c>
      <c r="E319" s="156">
        <f t="shared" ref="E319:R319" si="73">SUM(E315:E318)</f>
        <v>0</v>
      </c>
      <c r="F319" s="156">
        <f t="shared" si="73"/>
        <v>0</v>
      </c>
      <c r="G319" s="156">
        <f t="shared" si="73"/>
        <v>0</v>
      </c>
      <c r="H319" s="156">
        <f t="shared" si="73"/>
        <v>0</v>
      </c>
      <c r="I319" s="156">
        <f t="shared" si="73"/>
        <v>0</v>
      </c>
      <c r="J319" s="156">
        <f t="shared" si="73"/>
        <v>0</v>
      </c>
      <c r="K319" s="156">
        <f t="shared" si="73"/>
        <v>0</v>
      </c>
      <c r="L319" s="156">
        <f t="shared" si="73"/>
        <v>0</v>
      </c>
      <c r="M319" s="156">
        <f t="shared" si="73"/>
        <v>0</v>
      </c>
      <c r="N319" s="156">
        <f t="shared" si="73"/>
        <v>0</v>
      </c>
      <c r="O319" s="156">
        <f t="shared" si="73"/>
        <v>0</v>
      </c>
      <c r="P319" s="156">
        <f t="shared" si="73"/>
        <v>0</v>
      </c>
      <c r="Q319" s="156">
        <f t="shared" si="73"/>
        <v>0</v>
      </c>
      <c r="R319" s="156">
        <f t="shared" si="73"/>
        <v>0</v>
      </c>
      <c r="S319" s="143">
        <f t="shared" si="61"/>
        <v>0</v>
      </c>
    </row>
    <row r="320" spans="1:19" x14ac:dyDescent="0.35">
      <c r="A320" s="156" t="s">
        <v>473</v>
      </c>
      <c r="B320" s="157" t="s">
        <v>474</v>
      </c>
      <c r="C320" s="156"/>
      <c r="D320" s="156">
        <f>SUM(D319,D314)</f>
        <v>4</v>
      </c>
      <c r="E320" s="156">
        <f t="shared" ref="E320:R320" si="74">SUM(E319,E314)</f>
        <v>0</v>
      </c>
      <c r="F320" s="156">
        <f t="shared" si="74"/>
        <v>0</v>
      </c>
      <c r="G320" s="156">
        <f t="shared" si="74"/>
        <v>0</v>
      </c>
      <c r="H320" s="156">
        <f t="shared" si="74"/>
        <v>4</v>
      </c>
      <c r="I320" s="156">
        <f t="shared" si="74"/>
        <v>7</v>
      </c>
      <c r="J320" s="156">
        <f t="shared" si="74"/>
        <v>0</v>
      </c>
      <c r="K320" s="156">
        <f t="shared" si="74"/>
        <v>0</v>
      </c>
      <c r="L320" s="156">
        <f t="shared" si="74"/>
        <v>0</v>
      </c>
      <c r="M320" s="156">
        <f t="shared" si="74"/>
        <v>7</v>
      </c>
      <c r="N320" s="156">
        <f t="shared" si="74"/>
        <v>22</v>
      </c>
      <c r="O320" s="156">
        <f t="shared" si="74"/>
        <v>0</v>
      </c>
      <c r="P320" s="156">
        <f t="shared" si="74"/>
        <v>0</v>
      </c>
      <c r="Q320" s="156">
        <f t="shared" si="74"/>
        <v>0</v>
      </c>
      <c r="R320" s="156">
        <f t="shared" si="74"/>
        <v>22</v>
      </c>
      <c r="S320" s="143">
        <f t="shared" si="61"/>
        <v>33</v>
      </c>
    </row>
    <row r="321" spans="1:19" x14ac:dyDescent="0.35">
      <c r="A321" s="150" t="s">
        <v>476</v>
      </c>
      <c r="B321" s="144" t="s">
        <v>477</v>
      </c>
      <c r="C321" s="148" t="s">
        <v>344</v>
      </c>
      <c r="D321" s="148">
        <v>7</v>
      </c>
      <c r="E321" s="148"/>
      <c r="F321" s="148"/>
      <c r="G321" s="148"/>
      <c r="H321" s="151">
        <f>SUM(D321:G321)</f>
        <v>7</v>
      </c>
      <c r="I321" s="148">
        <v>2</v>
      </c>
      <c r="J321" s="148"/>
      <c r="K321" s="148"/>
      <c r="L321" s="148"/>
      <c r="M321" s="151">
        <f>SUM(I321:L321)</f>
        <v>2</v>
      </c>
      <c r="N321" s="148">
        <v>18</v>
      </c>
      <c r="O321" s="148"/>
      <c r="P321" s="148"/>
      <c r="Q321" s="148"/>
      <c r="R321" s="151">
        <f>SUM(N321:Q321)</f>
        <v>18</v>
      </c>
      <c r="S321" s="143">
        <f t="shared" si="61"/>
        <v>27</v>
      </c>
    </row>
    <row r="322" spans="1:19" x14ac:dyDescent="0.35">
      <c r="A322" s="199" t="s">
        <v>478</v>
      </c>
      <c r="B322" s="144"/>
      <c r="C322" s="153" t="s">
        <v>346</v>
      </c>
      <c r="D322" s="153">
        <v>5</v>
      </c>
      <c r="E322" s="153"/>
      <c r="F322" s="153"/>
      <c r="G322" s="153"/>
      <c r="H322" s="151">
        <f>SUM(D322:G322)</f>
        <v>5</v>
      </c>
      <c r="I322" s="153">
        <v>4</v>
      </c>
      <c r="J322" s="153"/>
      <c r="K322" s="153"/>
      <c r="L322" s="153"/>
      <c r="M322" s="151">
        <f>SUM(I322:L322)</f>
        <v>4</v>
      </c>
      <c r="N322" s="153">
        <v>19</v>
      </c>
      <c r="O322" s="153"/>
      <c r="P322" s="153"/>
      <c r="Q322" s="153"/>
      <c r="R322" s="151">
        <f>SUM(N322:Q322)</f>
        <v>19</v>
      </c>
      <c r="S322" s="143">
        <f t="shared" si="61"/>
        <v>28</v>
      </c>
    </row>
    <row r="323" spans="1:19" x14ac:dyDescent="0.35">
      <c r="A323" s="199"/>
      <c r="B323" s="144"/>
      <c r="C323" s="148" t="s">
        <v>348</v>
      </c>
      <c r="D323" s="148">
        <v>6</v>
      </c>
      <c r="E323" s="148"/>
      <c r="F323" s="148"/>
      <c r="G323" s="148"/>
      <c r="H323" s="151">
        <f>SUM(D323:G323)</f>
        <v>6</v>
      </c>
      <c r="I323" s="148">
        <v>4</v>
      </c>
      <c r="J323" s="148"/>
      <c r="K323" s="148"/>
      <c r="L323" s="148"/>
      <c r="M323" s="151">
        <f>SUM(I323:L323)</f>
        <v>4</v>
      </c>
      <c r="N323" s="148">
        <v>16</v>
      </c>
      <c r="O323" s="148"/>
      <c r="P323" s="148"/>
      <c r="Q323" s="148"/>
      <c r="R323" s="151">
        <f>SUM(N323:Q323)</f>
        <v>16</v>
      </c>
      <c r="S323" s="143">
        <f t="shared" si="61"/>
        <v>26</v>
      </c>
    </row>
    <row r="324" spans="1:19" x14ac:dyDescent="0.35">
      <c r="A324" s="199"/>
      <c r="B324" s="144"/>
      <c r="C324" s="153" t="s">
        <v>365</v>
      </c>
      <c r="D324" s="153">
        <v>5</v>
      </c>
      <c r="E324" s="153"/>
      <c r="F324" s="153"/>
      <c r="G324" s="153"/>
      <c r="H324" s="151">
        <f>SUM(D324:G324)</f>
        <v>5</v>
      </c>
      <c r="I324" s="153">
        <v>4</v>
      </c>
      <c r="J324" s="153"/>
      <c r="K324" s="153"/>
      <c r="L324" s="153"/>
      <c r="M324" s="151">
        <f>SUM(I324:L324)</f>
        <v>4</v>
      </c>
      <c r="N324" s="153">
        <v>18</v>
      </c>
      <c r="O324" s="153"/>
      <c r="P324" s="153"/>
      <c r="Q324" s="153"/>
      <c r="R324" s="151">
        <f>SUM(N324:Q324)</f>
        <v>18</v>
      </c>
      <c r="S324" s="143">
        <f t="shared" si="61"/>
        <v>27</v>
      </c>
    </row>
    <row r="325" spans="1:19" x14ac:dyDescent="0.35">
      <c r="A325" s="156" t="s">
        <v>476</v>
      </c>
      <c r="B325" s="157" t="s">
        <v>477</v>
      </c>
      <c r="C325" s="156"/>
      <c r="D325" s="156">
        <f t="shared" ref="D325:R325" si="75">SUM(D321:D324)</f>
        <v>23</v>
      </c>
      <c r="E325" s="156">
        <f t="shared" si="75"/>
        <v>0</v>
      </c>
      <c r="F325" s="156">
        <f t="shared" si="75"/>
        <v>0</v>
      </c>
      <c r="G325" s="156">
        <f t="shared" si="75"/>
        <v>0</v>
      </c>
      <c r="H325" s="156">
        <f t="shared" si="75"/>
        <v>23</v>
      </c>
      <c r="I325" s="156">
        <f t="shared" si="75"/>
        <v>14</v>
      </c>
      <c r="J325" s="156">
        <f t="shared" si="75"/>
        <v>0</v>
      </c>
      <c r="K325" s="156">
        <f t="shared" si="75"/>
        <v>0</v>
      </c>
      <c r="L325" s="156">
        <f t="shared" si="75"/>
        <v>0</v>
      </c>
      <c r="M325" s="156">
        <f t="shared" si="75"/>
        <v>14</v>
      </c>
      <c r="N325" s="156">
        <f t="shared" si="75"/>
        <v>71</v>
      </c>
      <c r="O325" s="156">
        <f t="shared" si="75"/>
        <v>0</v>
      </c>
      <c r="P325" s="156">
        <f t="shared" si="75"/>
        <v>0</v>
      </c>
      <c r="Q325" s="156">
        <f t="shared" si="75"/>
        <v>0</v>
      </c>
      <c r="R325" s="156">
        <f t="shared" si="75"/>
        <v>71</v>
      </c>
      <c r="S325" s="143">
        <f t="shared" si="61"/>
        <v>108</v>
      </c>
    </row>
    <row r="326" spans="1:19" x14ac:dyDescent="0.35">
      <c r="A326" s="150" t="s">
        <v>479</v>
      </c>
      <c r="B326" s="144" t="s">
        <v>480</v>
      </c>
      <c r="C326" s="148" t="s">
        <v>344</v>
      </c>
      <c r="D326" s="148"/>
      <c r="E326" s="148"/>
      <c r="F326" s="148"/>
      <c r="G326" s="148"/>
      <c r="H326" s="151">
        <f>SUM(D326:G326)</f>
        <v>0</v>
      </c>
      <c r="I326" s="148"/>
      <c r="J326" s="148"/>
      <c r="K326" s="148"/>
      <c r="L326" s="148"/>
      <c r="M326" s="151">
        <f>SUM(I326:L326)</f>
        <v>0</v>
      </c>
      <c r="N326" s="148">
        <v>13</v>
      </c>
      <c r="O326" s="148">
        <v>2</v>
      </c>
      <c r="P326" s="148"/>
      <c r="Q326" s="148"/>
      <c r="R326" s="151">
        <f>SUM(N326:Q326)</f>
        <v>15</v>
      </c>
      <c r="S326" s="143">
        <f t="shared" si="61"/>
        <v>15</v>
      </c>
    </row>
    <row r="327" spans="1:19" x14ac:dyDescent="0.35">
      <c r="A327" s="199" t="s">
        <v>405</v>
      </c>
      <c r="B327" s="144"/>
      <c r="C327" s="153" t="s">
        <v>346</v>
      </c>
      <c r="D327" s="153">
        <v>10</v>
      </c>
      <c r="E327" s="153"/>
      <c r="F327" s="153"/>
      <c r="G327" s="153"/>
      <c r="H327" s="151">
        <f>SUM(D327:G327)</f>
        <v>10</v>
      </c>
      <c r="I327" s="153"/>
      <c r="J327" s="153"/>
      <c r="K327" s="153"/>
      <c r="L327" s="153"/>
      <c r="M327" s="151">
        <f>SUM(I327:L327)</f>
        <v>0</v>
      </c>
      <c r="N327" s="153">
        <v>7</v>
      </c>
      <c r="O327" s="153">
        <v>5</v>
      </c>
      <c r="P327" s="153"/>
      <c r="Q327" s="153"/>
      <c r="R327" s="151">
        <f>SUM(N327:Q327)</f>
        <v>12</v>
      </c>
      <c r="S327" s="143">
        <f t="shared" si="61"/>
        <v>22</v>
      </c>
    </row>
    <row r="328" spans="1:19" x14ac:dyDescent="0.35">
      <c r="A328" s="199"/>
      <c r="B328" s="144"/>
      <c r="C328" s="148" t="s">
        <v>348</v>
      </c>
      <c r="D328" s="148">
        <v>3</v>
      </c>
      <c r="E328" s="148">
        <v>3</v>
      </c>
      <c r="F328" s="148"/>
      <c r="G328" s="148"/>
      <c r="H328" s="151">
        <f>SUM(D328:G328)</f>
        <v>6</v>
      </c>
      <c r="I328" s="148">
        <v>2</v>
      </c>
      <c r="J328" s="148"/>
      <c r="K328" s="148"/>
      <c r="L328" s="148"/>
      <c r="M328" s="151">
        <f>SUM(I328:L328)</f>
        <v>2</v>
      </c>
      <c r="N328" s="148">
        <v>9</v>
      </c>
      <c r="O328" s="148">
        <v>3</v>
      </c>
      <c r="P328" s="148"/>
      <c r="Q328" s="148"/>
      <c r="R328" s="151">
        <f>SUM(N328:Q328)</f>
        <v>12</v>
      </c>
      <c r="S328" s="143">
        <f t="shared" si="61"/>
        <v>20</v>
      </c>
    </row>
    <row r="329" spans="1:19" x14ac:dyDescent="0.35">
      <c r="A329" s="199"/>
      <c r="B329" s="144"/>
      <c r="C329" s="153" t="s">
        <v>365</v>
      </c>
      <c r="D329" s="153">
        <v>8</v>
      </c>
      <c r="E329" s="153"/>
      <c r="F329" s="153"/>
      <c r="G329" s="153"/>
      <c r="H329" s="151">
        <f>SUM(D329:G329)</f>
        <v>8</v>
      </c>
      <c r="I329" s="153"/>
      <c r="J329" s="153"/>
      <c r="K329" s="153"/>
      <c r="L329" s="153"/>
      <c r="M329" s="151">
        <f>SUM(I329:L329)</f>
        <v>0</v>
      </c>
      <c r="N329" s="153">
        <v>4</v>
      </c>
      <c r="O329" s="153">
        <v>1</v>
      </c>
      <c r="P329" s="153"/>
      <c r="Q329" s="153"/>
      <c r="R329" s="151">
        <f>SUM(N329:Q329)</f>
        <v>5</v>
      </c>
      <c r="S329" s="143">
        <f t="shared" si="61"/>
        <v>13</v>
      </c>
    </row>
    <row r="330" spans="1:19" x14ac:dyDescent="0.35">
      <c r="A330" s="156" t="s">
        <v>481</v>
      </c>
      <c r="B330" s="157"/>
      <c r="C330" s="156"/>
      <c r="D330" s="156">
        <f t="shared" ref="D330:R330" si="76">SUM(D326:D329)</f>
        <v>21</v>
      </c>
      <c r="E330" s="156">
        <f t="shared" si="76"/>
        <v>3</v>
      </c>
      <c r="F330" s="156">
        <f t="shared" si="76"/>
        <v>0</v>
      </c>
      <c r="G330" s="156">
        <f t="shared" si="76"/>
        <v>0</v>
      </c>
      <c r="H330" s="156">
        <f t="shared" si="76"/>
        <v>24</v>
      </c>
      <c r="I330" s="156">
        <f t="shared" si="76"/>
        <v>2</v>
      </c>
      <c r="J330" s="156">
        <f t="shared" si="76"/>
        <v>0</v>
      </c>
      <c r="K330" s="156">
        <f t="shared" si="76"/>
        <v>0</v>
      </c>
      <c r="L330" s="156">
        <f t="shared" si="76"/>
        <v>0</v>
      </c>
      <c r="M330" s="156">
        <f t="shared" si="76"/>
        <v>2</v>
      </c>
      <c r="N330" s="156">
        <f t="shared" si="76"/>
        <v>33</v>
      </c>
      <c r="O330" s="156">
        <f t="shared" si="76"/>
        <v>11</v>
      </c>
      <c r="P330" s="156">
        <f t="shared" si="76"/>
        <v>0</v>
      </c>
      <c r="Q330" s="156">
        <f t="shared" si="76"/>
        <v>0</v>
      </c>
      <c r="R330" s="156">
        <f t="shared" si="76"/>
        <v>44</v>
      </c>
      <c r="S330" s="143">
        <f t="shared" si="61"/>
        <v>70</v>
      </c>
    </row>
    <row r="331" spans="1:19" x14ac:dyDescent="0.35">
      <c r="A331" s="199" t="s">
        <v>376</v>
      </c>
      <c r="B331" s="144"/>
      <c r="C331" s="148" t="s">
        <v>344</v>
      </c>
      <c r="D331" s="148">
        <v>3</v>
      </c>
      <c r="E331" s="148"/>
      <c r="F331" s="148"/>
      <c r="G331" s="148"/>
      <c r="H331" s="151">
        <f>SUM(D331:F331,G331)</f>
        <v>3</v>
      </c>
      <c r="I331" s="148">
        <v>13</v>
      </c>
      <c r="J331" s="148"/>
      <c r="K331" s="148"/>
      <c r="L331" s="148"/>
      <c r="M331" s="151">
        <f>SUM(I331:L331)</f>
        <v>13</v>
      </c>
      <c r="N331" s="148">
        <v>12</v>
      </c>
      <c r="O331" s="148">
        <v>1</v>
      </c>
      <c r="P331" s="148"/>
      <c r="Q331" s="148"/>
      <c r="R331" s="151">
        <f>SUM(N331:Q331)</f>
        <v>13</v>
      </c>
      <c r="S331" s="143">
        <f t="shared" si="61"/>
        <v>29</v>
      </c>
    </row>
    <row r="332" spans="1:19" x14ac:dyDescent="0.35">
      <c r="A332" s="199"/>
      <c r="B332" s="144"/>
      <c r="C332" s="153" t="s">
        <v>346</v>
      </c>
      <c r="D332" s="153"/>
      <c r="E332" s="153">
        <v>1</v>
      </c>
      <c r="F332" s="153"/>
      <c r="G332" s="153"/>
      <c r="H332" s="151">
        <f>SUM(D332:G332)</f>
        <v>1</v>
      </c>
      <c r="I332" s="153">
        <v>1</v>
      </c>
      <c r="J332" s="153"/>
      <c r="K332" s="153"/>
      <c r="L332" s="153"/>
      <c r="M332" s="151">
        <f>SUM(I332:L332)</f>
        <v>1</v>
      </c>
      <c r="N332" s="153">
        <v>22</v>
      </c>
      <c r="O332" s="153">
        <v>1</v>
      </c>
      <c r="P332" s="153"/>
      <c r="Q332" s="153"/>
      <c r="R332" s="151">
        <f>SUM(N332:Q332)</f>
        <v>23</v>
      </c>
      <c r="S332" s="143">
        <f t="shared" si="61"/>
        <v>25</v>
      </c>
    </row>
    <row r="333" spans="1:19" x14ac:dyDescent="0.35">
      <c r="A333" s="199"/>
      <c r="B333" s="144"/>
      <c r="C333" s="148" t="s">
        <v>348</v>
      </c>
      <c r="D333" s="148"/>
      <c r="E333" s="148"/>
      <c r="F333" s="148"/>
      <c r="G333" s="148"/>
      <c r="H333" s="151">
        <f>SUM(D333:G333)</f>
        <v>0</v>
      </c>
      <c r="I333" s="148"/>
      <c r="J333" s="148"/>
      <c r="K333" s="148"/>
      <c r="L333" s="148"/>
      <c r="M333" s="151">
        <f>SUM(I333:L333)</f>
        <v>0</v>
      </c>
      <c r="N333" s="148"/>
      <c r="O333" s="148"/>
      <c r="P333" s="148"/>
      <c r="Q333" s="148"/>
      <c r="R333" s="151">
        <f>SUM(N333:Q333)</f>
        <v>0</v>
      </c>
      <c r="S333" s="143">
        <f t="shared" si="61"/>
        <v>0</v>
      </c>
    </row>
    <row r="334" spans="1:19" x14ac:dyDescent="0.35">
      <c r="A334" s="199"/>
      <c r="B334" s="144"/>
      <c r="C334" s="153" t="s">
        <v>365</v>
      </c>
      <c r="D334" s="153"/>
      <c r="E334" s="153"/>
      <c r="F334" s="153"/>
      <c r="G334" s="153"/>
      <c r="H334" s="151">
        <f>SUM(D334:G334)</f>
        <v>0</v>
      </c>
      <c r="I334" s="153"/>
      <c r="J334" s="153"/>
      <c r="K334" s="153"/>
      <c r="L334" s="153"/>
      <c r="M334" s="151">
        <f>SUM(I334:L334)</f>
        <v>0</v>
      </c>
      <c r="N334" s="153"/>
      <c r="O334" s="153"/>
      <c r="P334" s="153"/>
      <c r="Q334" s="153"/>
      <c r="R334" s="151">
        <f>SUM(N334:Q334)</f>
        <v>0</v>
      </c>
      <c r="S334" s="143">
        <f t="shared" si="61"/>
        <v>0</v>
      </c>
    </row>
    <row r="335" spans="1:19" x14ac:dyDescent="0.35">
      <c r="A335" s="161" t="s">
        <v>376</v>
      </c>
      <c r="B335" s="157"/>
      <c r="C335" s="156"/>
      <c r="D335" s="156">
        <f t="shared" ref="D335:R335" si="77">SUM(D331:D334)</f>
        <v>3</v>
      </c>
      <c r="E335" s="156">
        <f t="shared" si="77"/>
        <v>1</v>
      </c>
      <c r="F335" s="156">
        <f t="shared" si="77"/>
        <v>0</v>
      </c>
      <c r="G335" s="156">
        <f t="shared" si="77"/>
        <v>0</v>
      </c>
      <c r="H335" s="156">
        <f t="shared" si="77"/>
        <v>4</v>
      </c>
      <c r="I335" s="156">
        <f t="shared" si="77"/>
        <v>14</v>
      </c>
      <c r="J335" s="156">
        <f t="shared" si="77"/>
        <v>0</v>
      </c>
      <c r="K335" s="156">
        <f t="shared" si="77"/>
        <v>0</v>
      </c>
      <c r="L335" s="156">
        <f t="shared" si="77"/>
        <v>0</v>
      </c>
      <c r="M335" s="156">
        <f t="shared" si="77"/>
        <v>14</v>
      </c>
      <c r="N335" s="156">
        <f t="shared" si="77"/>
        <v>34</v>
      </c>
      <c r="O335" s="156">
        <f t="shared" si="77"/>
        <v>2</v>
      </c>
      <c r="P335" s="156">
        <f t="shared" si="77"/>
        <v>0</v>
      </c>
      <c r="Q335" s="156">
        <f t="shared" si="77"/>
        <v>0</v>
      </c>
      <c r="R335" s="156">
        <f t="shared" si="77"/>
        <v>36</v>
      </c>
      <c r="S335" s="143">
        <f t="shared" si="61"/>
        <v>54</v>
      </c>
    </row>
    <row r="336" spans="1:19" x14ac:dyDescent="0.35">
      <c r="A336" s="199" t="s">
        <v>483</v>
      </c>
      <c r="B336" s="144"/>
      <c r="C336" s="148" t="s">
        <v>344</v>
      </c>
      <c r="D336" s="148"/>
      <c r="E336" s="148"/>
      <c r="F336" s="148"/>
      <c r="G336" s="148"/>
      <c r="H336" s="151">
        <f>SUM(D336:F336,G336)</f>
        <v>0</v>
      </c>
      <c r="I336" s="148"/>
      <c r="J336" s="148"/>
      <c r="K336" s="148"/>
      <c r="L336" s="148"/>
      <c r="M336" s="151">
        <f>SUM(I336:L336)</f>
        <v>0</v>
      </c>
      <c r="N336" s="148"/>
      <c r="O336" s="148"/>
      <c r="P336" s="148"/>
      <c r="Q336" s="148"/>
      <c r="R336" s="151">
        <f>SUM(N336:Q336)</f>
        <v>0</v>
      </c>
      <c r="S336" s="143">
        <f t="shared" si="61"/>
        <v>0</v>
      </c>
    </row>
    <row r="337" spans="1:19" x14ac:dyDescent="0.35">
      <c r="A337" s="199"/>
      <c r="B337" s="144"/>
      <c r="C337" s="153" t="s">
        <v>346</v>
      </c>
      <c r="D337" s="153"/>
      <c r="E337" s="153"/>
      <c r="F337" s="153"/>
      <c r="G337" s="153"/>
      <c r="H337" s="151">
        <f>SUM(D337:G337)</f>
        <v>0</v>
      </c>
      <c r="I337" s="153"/>
      <c r="J337" s="153"/>
      <c r="K337" s="153"/>
      <c r="L337" s="153"/>
      <c r="M337" s="151">
        <f>SUM(I337:L337)</f>
        <v>0</v>
      </c>
      <c r="N337" s="153"/>
      <c r="O337" s="153"/>
      <c r="P337" s="153"/>
      <c r="Q337" s="153"/>
      <c r="R337" s="151">
        <f>SUM(N337:Q337)</f>
        <v>0</v>
      </c>
      <c r="S337" s="143">
        <f t="shared" si="61"/>
        <v>0</v>
      </c>
    </row>
    <row r="338" spans="1:19" x14ac:dyDescent="0.35">
      <c r="A338" s="199"/>
      <c r="B338" s="144"/>
      <c r="C338" s="148" t="s">
        <v>348</v>
      </c>
      <c r="D338" s="148"/>
      <c r="E338" s="148"/>
      <c r="F338" s="148"/>
      <c r="G338" s="148"/>
      <c r="H338" s="151">
        <f>SUM(D338:G338)</f>
        <v>0</v>
      </c>
      <c r="I338" s="148"/>
      <c r="J338" s="148"/>
      <c r="K338" s="148"/>
      <c r="L338" s="148"/>
      <c r="M338" s="151">
        <f>SUM(I338:L338)</f>
        <v>0</v>
      </c>
      <c r="N338" s="148"/>
      <c r="O338" s="148"/>
      <c r="P338" s="148"/>
      <c r="Q338" s="148"/>
      <c r="R338" s="151">
        <f>SUM(N338:Q338)</f>
        <v>0</v>
      </c>
      <c r="S338" s="143">
        <f t="shared" si="61"/>
        <v>0</v>
      </c>
    </row>
    <row r="339" spans="1:19" x14ac:dyDescent="0.35">
      <c r="A339" s="199"/>
      <c r="B339" s="144"/>
      <c r="C339" s="153" t="s">
        <v>365</v>
      </c>
      <c r="D339" s="153"/>
      <c r="E339" s="153"/>
      <c r="F339" s="153"/>
      <c r="G339" s="153"/>
      <c r="H339" s="151">
        <f>SUM(D339:G339)</f>
        <v>0</v>
      </c>
      <c r="I339" s="153"/>
      <c r="J339" s="153"/>
      <c r="K339" s="153"/>
      <c r="L339" s="153"/>
      <c r="M339" s="151">
        <f>SUM(I339:L339)</f>
        <v>0</v>
      </c>
      <c r="N339" s="153"/>
      <c r="O339" s="153"/>
      <c r="P339" s="153"/>
      <c r="Q339" s="153"/>
      <c r="R339" s="151">
        <f>SUM(N339:Q339)</f>
        <v>0</v>
      </c>
      <c r="S339" s="143">
        <f t="shared" si="61"/>
        <v>0</v>
      </c>
    </row>
    <row r="340" spans="1:19" x14ac:dyDescent="0.35">
      <c r="A340" s="161" t="s">
        <v>483</v>
      </c>
      <c r="B340" s="157"/>
      <c r="C340" s="156"/>
      <c r="D340" s="156">
        <f t="shared" ref="D340:R340" si="78">SUM(D336:D339)</f>
        <v>0</v>
      </c>
      <c r="E340" s="156">
        <f t="shared" si="78"/>
        <v>0</v>
      </c>
      <c r="F340" s="156">
        <f t="shared" si="78"/>
        <v>0</v>
      </c>
      <c r="G340" s="156">
        <f t="shared" si="78"/>
        <v>0</v>
      </c>
      <c r="H340" s="156">
        <f t="shared" si="78"/>
        <v>0</v>
      </c>
      <c r="I340" s="156">
        <f t="shared" si="78"/>
        <v>0</v>
      </c>
      <c r="J340" s="156">
        <f t="shared" si="78"/>
        <v>0</v>
      </c>
      <c r="K340" s="156">
        <f t="shared" si="78"/>
        <v>0</v>
      </c>
      <c r="L340" s="156">
        <f t="shared" si="78"/>
        <v>0</v>
      </c>
      <c r="M340" s="156">
        <f t="shared" si="78"/>
        <v>0</v>
      </c>
      <c r="N340" s="156">
        <f t="shared" si="78"/>
        <v>0</v>
      </c>
      <c r="O340" s="156">
        <f t="shared" si="78"/>
        <v>0</v>
      </c>
      <c r="P340" s="156">
        <f t="shared" si="78"/>
        <v>0</v>
      </c>
      <c r="Q340" s="156">
        <f t="shared" si="78"/>
        <v>0</v>
      </c>
      <c r="R340" s="156">
        <f t="shared" si="78"/>
        <v>0</v>
      </c>
      <c r="S340" s="143">
        <f t="shared" ref="S340:S403" si="79">SUM(H340,M340,R340)</f>
        <v>0</v>
      </c>
    </row>
    <row r="341" spans="1:19" x14ac:dyDescent="0.35">
      <c r="A341" s="156" t="s">
        <v>479</v>
      </c>
      <c r="B341" s="157" t="s">
        <v>480</v>
      </c>
      <c r="C341" s="156"/>
      <c r="D341" s="156">
        <f>SUM(D340,D335,D330)</f>
        <v>24</v>
      </c>
      <c r="E341" s="156">
        <f t="shared" ref="E341:R341" si="80">SUM(E340,E335,E330)</f>
        <v>4</v>
      </c>
      <c r="F341" s="156">
        <f t="shared" si="80"/>
        <v>0</v>
      </c>
      <c r="G341" s="156">
        <f t="shared" si="80"/>
        <v>0</v>
      </c>
      <c r="H341" s="156">
        <f t="shared" si="80"/>
        <v>28</v>
      </c>
      <c r="I341" s="156">
        <f t="shared" si="80"/>
        <v>16</v>
      </c>
      <c r="J341" s="156">
        <f t="shared" si="80"/>
        <v>0</v>
      </c>
      <c r="K341" s="156">
        <f t="shared" si="80"/>
        <v>0</v>
      </c>
      <c r="L341" s="156">
        <f t="shared" si="80"/>
        <v>0</v>
      </c>
      <c r="M341" s="156">
        <f t="shared" si="80"/>
        <v>16</v>
      </c>
      <c r="N341" s="156">
        <f t="shared" si="80"/>
        <v>67</v>
      </c>
      <c r="O341" s="156">
        <f t="shared" si="80"/>
        <v>13</v>
      </c>
      <c r="P341" s="156">
        <f t="shared" si="80"/>
        <v>0</v>
      </c>
      <c r="Q341" s="156">
        <f t="shared" si="80"/>
        <v>0</v>
      </c>
      <c r="R341" s="156">
        <f t="shared" si="80"/>
        <v>80</v>
      </c>
      <c r="S341" s="143">
        <f t="shared" si="79"/>
        <v>124</v>
      </c>
    </row>
    <row r="342" spans="1:19" x14ac:dyDescent="0.35">
      <c r="A342" s="150" t="s">
        <v>484</v>
      </c>
      <c r="B342" s="144" t="s">
        <v>447</v>
      </c>
      <c r="C342" s="148" t="s">
        <v>344</v>
      </c>
      <c r="D342" s="148"/>
      <c r="E342" s="148"/>
      <c r="F342" s="148"/>
      <c r="G342" s="148"/>
      <c r="H342" s="151">
        <f>SUM(D342:G342)</f>
        <v>0</v>
      </c>
      <c r="I342" s="148"/>
      <c r="J342" s="148"/>
      <c r="K342" s="148"/>
      <c r="L342" s="148"/>
      <c r="M342" s="151">
        <f>SUM(I342:L342)</f>
        <v>0</v>
      </c>
      <c r="N342" s="148"/>
      <c r="O342" s="148"/>
      <c r="P342" s="148"/>
      <c r="Q342" s="148"/>
      <c r="R342" s="151">
        <f>SUM(N342:Q342)</f>
        <v>0</v>
      </c>
      <c r="S342" s="143">
        <f t="shared" si="79"/>
        <v>0</v>
      </c>
    </row>
    <row r="343" spans="1:19" x14ac:dyDescent="0.35">
      <c r="A343" s="199" t="s">
        <v>521</v>
      </c>
      <c r="B343" s="144"/>
      <c r="C343" s="153" t="s">
        <v>346</v>
      </c>
      <c r="D343" s="153"/>
      <c r="E343" s="153"/>
      <c r="F343" s="153"/>
      <c r="G343" s="153"/>
      <c r="H343" s="151">
        <f>SUM(D343:G343)</f>
        <v>0</v>
      </c>
      <c r="I343" s="153"/>
      <c r="J343" s="153"/>
      <c r="K343" s="153"/>
      <c r="L343" s="153"/>
      <c r="M343" s="151">
        <f>SUM(I343:L343)</f>
        <v>0</v>
      </c>
      <c r="N343" s="153"/>
      <c r="O343" s="153"/>
      <c r="P343" s="153"/>
      <c r="Q343" s="153"/>
      <c r="R343" s="151">
        <f>SUM(N343:Q343)</f>
        <v>0</v>
      </c>
      <c r="S343" s="143">
        <f t="shared" si="79"/>
        <v>0</v>
      </c>
    </row>
    <row r="344" spans="1:19" x14ac:dyDescent="0.35">
      <c r="A344" s="199"/>
      <c r="B344" s="144"/>
      <c r="C344" s="148" t="s">
        <v>348</v>
      </c>
      <c r="D344" s="148"/>
      <c r="E344" s="148"/>
      <c r="F344" s="148"/>
      <c r="G344" s="148"/>
      <c r="H344" s="151">
        <f>SUM(D344:G344)</f>
        <v>0</v>
      </c>
      <c r="I344" s="148"/>
      <c r="J344" s="148"/>
      <c r="K344" s="148"/>
      <c r="L344" s="148"/>
      <c r="M344" s="151">
        <f>SUM(I344:L344)</f>
        <v>0</v>
      </c>
      <c r="N344" s="148"/>
      <c r="O344" s="148"/>
      <c r="P344" s="148"/>
      <c r="Q344" s="148"/>
      <c r="R344" s="151">
        <f>SUM(N344:Q344)</f>
        <v>0</v>
      </c>
      <c r="S344" s="143">
        <f t="shared" si="79"/>
        <v>0</v>
      </c>
    </row>
    <row r="345" spans="1:19" x14ac:dyDescent="0.35">
      <c r="A345" s="199"/>
      <c r="B345" s="144"/>
      <c r="C345" s="153" t="s">
        <v>365</v>
      </c>
      <c r="D345" s="153"/>
      <c r="E345" s="153"/>
      <c r="F345" s="153"/>
      <c r="G345" s="153"/>
      <c r="H345" s="151">
        <f>SUM(D345:G345)</f>
        <v>0</v>
      </c>
      <c r="I345" s="153"/>
      <c r="J345" s="153"/>
      <c r="K345" s="153"/>
      <c r="L345" s="153"/>
      <c r="M345" s="151">
        <f>SUM(I345:L345)</f>
        <v>0</v>
      </c>
      <c r="N345" s="153"/>
      <c r="O345" s="153"/>
      <c r="P345" s="153"/>
      <c r="Q345" s="153"/>
      <c r="R345" s="151">
        <f>SUM(N345:Q345)</f>
        <v>0</v>
      </c>
      <c r="S345" s="143">
        <f t="shared" si="79"/>
        <v>0</v>
      </c>
    </row>
    <row r="346" spans="1:19" x14ac:dyDescent="0.35">
      <c r="A346" s="156" t="s">
        <v>484</v>
      </c>
      <c r="B346" s="157" t="s">
        <v>447</v>
      </c>
      <c r="C346" s="156"/>
      <c r="D346" s="156">
        <f>SUM(D342:D345)</f>
        <v>0</v>
      </c>
      <c r="E346" s="156">
        <f t="shared" ref="E346:S346" si="81">SUM(E342:E345)</f>
        <v>0</v>
      </c>
      <c r="F346" s="156">
        <f t="shared" si="81"/>
        <v>0</v>
      </c>
      <c r="G346" s="156">
        <f t="shared" si="81"/>
        <v>0</v>
      </c>
      <c r="H346" s="156">
        <f t="shared" si="81"/>
        <v>0</v>
      </c>
      <c r="I346" s="156">
        <f t="shared" si="81"/>
        <v>0</v>
      </c>
      <c r="J346" s="156">
        <f t="shared" si="81"/>
        <v>0</v>
      </c>
      <c r="K346" s="156">
        <f t="shared" si="81"/>
        <v>0</v>
      </c>
      <c r="L346" s="156">
        <f t="shared" si="81"/>
        <v>0</v>
      </c>
      <c r="M346" s="156">
        <f t="shared" si="81"/>
        <v>0</v>
      </c>
      <c r="N346" s="156">
        <f t="shared" si="81"/>
        <v>0</v>
      </c>
      <c r="O346" s="156">
        <f t="shared" si="81"/>
        <v>0</v>
      </c>
      <c r="P346" s="156">
        <f t="shared" si="81"/>
        <v>0</v>
      </c>
      <c r="Q346" s="156">
        <f t="shared" si="81"/>
        <v>0</v>
      </c>
      <c r="R346" s="156">
        <f t="shared" si="81"/>
        <v>0</v>
      </c>
      <c r="S346" s="143">
        <f t="shared" si="81"/>
        <v>0</v>
      </c>
    </row>
    <row r="347" spans="1:19" x14ac:dyDescent="0.35">
      <c r="A347" s="150" t="s">
        <v>486</v>
      </c>
      <c r="B347" s="144">
        <v>4</v>
      </c>
      <c r="C347" s="148" t="s">
        <v>344</v>
      </c>
      <c r="D347" s="148"/>
      <c r="E347" s="148"/>
      <c r="F347" s="148"/>
      <c r="G347" s="148"/>
      <c r="H347" s="151">
        <f>SUM(D347:G347)</f>
        <v>0</v>
      </c>
      <c r="I347" s="148">
        <v>4</v>
      </c>
      <c r="J347" s="148">
        <v>1</v>
      </c>
      <c r="K347" s="148"/>
      <c r="L347" s="148"/>
      <c r="M347" s="151">
        <f>SUM(I347:L347)</f>
        <v>5</v>
      </c>
      <c r="N347" s="148">
        <v>2</v>
      </c>
      <c r="O347" s="148">
        <v>2</v>
      </c>
      <c r="P347" s="148"/>
      <c r="Q347" s="148"/>
      <c r="R347" s="151">
        <f>SUM(N347:Q347)</f>
        <v>4</v>
      </c>
      <c r="S347" s="143">
        <f t="shared" si="79"/>
        <v>9</v>
      </c>
    </row>
    <row r="348" spans="1:19" x14ac:dyDescent="0.35">
      <c r="A348" s="199" t="s">
        <v>407</v>
      </c>
      <c r="B348" s="144"/>
      <c r="C348" s="153" t="s">
        <v>346</v>
      </c>
      <c r="D348" s="153"/>
      <c r="E348" s="153">
        <v>1</v>
      </c>
      <c r="F348" s="153"/>
      <c r="G348" s="153"/>
      <c r="H348" s="151">
        <f>SUM(D348:G348)</f>
        <v>1</v>
      </c>
      <c r="I348" s="153">
        <v>2</v>
      </c>
      <c r="J348" s="153">
        <v>1</v>
      </c>
      <c r="K348" s="153"/>
      <c r="L348" s="153"/>
      <c r="M348" s="151">
        <f>SUM(I348:L348)</f>
        <v>3</v>
      </c>
      <c r="N348" s="153">
        <v>5</v>
      </c>
      <c r="O348" s="153"/>
      <c r="P348" s="153"/>
      <c r="Q348" s="153"/>
      <c r="R348" s="151">
        <f>SUM(N348:Q348)</f>
        <v>5</v>
      </c>
      <c r="S348" s="143">
        <f t="shared" si="79"/>
        <v>9</v>
      </c>
    </row>
    <row r="349" spans="1:19" x14ac:dyDescent="0.35">
      <c r="A349" s="199"/>
      <c r="B349" s="144"/>
      <c r="C349" s="148" t="s">
        <v>348</v>
      </c>
      <c r="D349" s="148"/>
      <c r="E349" s="148"/>
      <c r="F349" s="148"/>
      <c r="G349" s="148"/>
      <c r="H349" s="151">
        <f>SUM(D349:G349)</f>
        <v>0</v>
      </c>
      <c r="I349" s="148">
        <v>2</v>
      </c>
      <c r="J349" s="148">
        <v>2</v>
      </c>
      <c r="K349" s="148"/>
      <c r="L349" s="148"/>
      <c r="M349" s="151">
        <f>SUM(I349:L349)</f>
        <v>4</v>
      </c>
      <c r="N349" s="148">
        <v>7</v>
      </c>
      <c r="O349" s="148"/>
      <c r="P349" s="148"/>
      <c r="Q349" s="148"/>
      <c r="R349" s="151">
        <f>SUM(N349:Q349)</f>
        <v>7</v>
      </c>
      <c r="S349" s="143">
        <f t="shared" si="79"/>
        <v>11</v>
      </c>
    </row>
    <row r="350" spans="1:19" x14ac:dyDescent="0.35">
      <c r="A350" s="199"/>
      <c r="B350" s="144"/>
      <c r="C350" s="153" t="s">
        <v>365</v>
      </c>
      <c r="D350" s="153">
        <v>3</v>
      </c>
      <c r="E350" s="153"/>
      <c r="F350" s="153"/>
      <c r="G350" s="153"/>
      <c r="H350" s="151">
        <f>SUM(D350:G350)</f>
        <v>3</v>
      </c>
      <c r="I350" s="153">
        <v>3</v>
      </c>
      <c r="J350" s="153"/>
      <c r="K350" s="153"/>
      <c r="L350" s="153"/>
      <c r="M350" s="151">
        <f>SUM(I350:L350)</f>
        <v>3</v>
      </c>
      <c r="N350" s="153">
        <v>3</v>
      </c>
      <c r="O350" s="153"/>
      <c r="P350" s="153"/>
      <c r="Q350" s="153"/>
      <c r="R350" s="151">
        <f>SUM(N350:Q350)</f>
        <v>3</v>
      </c>
      <c r="S350" s="143">
        <f t="shared" si="79"/>
        <v>9</v>
      </c>
    </row>
    <row r="351" spans="1:19" x14ac:dyDescent="0.35">
      <c r="A351" s="156" t="s">
        <v>486</v>
      </c>
      <c r="B351" s="157">
        <v>4</v>
      </c>
      <c r="C351" s="156"/>
      <c r="D351" s="156">
        <f t="shared" ref="D351:R351" si="82">SUM(D347:D350)</f>
        <v>3</v>
      </c>
      <c r="E351" s="156">
        <f t="shared" si="82"/>
        <v>1</v>
      </c>
      <c r="F351" s="156">
        <f t="shared" si="82"/>
        <v>0</v>
      </c>
      <c r="G351" s="156">
        <f t="shared" si="82"/>
        <v>0</v>
      </c>
      <c r="H351" s="156">
        <f t="shared" si="82"/>
        <v>4</v>
      </c>
      <c r="I351" s="156">
        <f t="shared" si="82"/>
        <v>11</v>
      </c>
      <c r="J351" s="156">
        <f t="shared" si="82"/>
        <v>4</v>
      </c>
      <c r="K351" s="156">
        <f t="shared" si="82"/>
        <v>0</v>
      </c>
      <c r="L351" s="156">
        <f t="shared" si="82"/>
        <v>0</v>
      </c>
      <c r="M351" s="156">
        <f t="shared" si="82"/>
        <v>15</v>
      </c>
      <c r="N351" s="156">
        <f t="shared" si="82"/>
        <v>17</v>
      </c>
      <c r="O351" s="156">
        <f t="shared" si="82"/>
        <v>2</v>
      </c>
      <c r="P351" s="156">
        <f t="shared" si="82"/>
        <v>0</v>
      </c>
      <c r="Q351" s="156">
        <f t="shared" si="82"/>
        <v>0</v>
      </c>
      <c r="R351" s="156">
        <f t="shared" si="82"/>
        <v>19</v>
      </c>
      <c r="S351" s="143">
        <f t="shared" si="79"/>
        <v>38</v>
      </c>
    </row>
    <row r="352" spans="1:19" x14ac:dyDescent="0.35">
      <c r="A352" s="150" t="s">
        <v>487</v>
      </c>
      <c r="B352" s="144" t="s">
        <v>433</v>
      </c>
      <c r="C352" s="148" t="s">
        <v>344</v>
      </c>
      <c r="D352" s="148"/>
      <c r="E352" s="148"/>
      <c r="F352" s="148"/>
      <c r="G352" s="148"/>
      <c r="H352" s="151">
        <f>SUM(D352:G352)</f>
        <v>0</v>
      </c>
      <c r="I352" s="148"/>
      <c r="J352" s="148"/>
      <c r="K352" s="148"/>
      <c r="L352" s="148"/>
      <c r="M352" s="151">
        <f>SUM(I352:L352)</f>
        <v>0</v>
      </c>
      <c r="N352" s="148"/>
      <c r="O352" s="148"/>
      <c r="P352" s="148"/>
      <c r="Q352" s="148"/>
      <c r="R352" s="151">
        <f>SUM(N352:Q352)</f>
        <v>0</v>
      </c>
      <c r="S352" s="143">
        <f t="shared" si="79"/>
        <v>0</v>
      </c>
    </row>
    <row r="353" spans="1:19" x14ac:dyDescent="0.35">
      <c r="A353" s="199" t="s">
        <v>434</v>
      </c>
      <c r="B353" s="144"/>
      <c r="C353" s="153" t="s">
        <v>346</v>
      </c>
      <c r="D353" s="153"/>
      <c r="E353" s="153"/>
      <c r="F353" s="153"/>
      <c r="G353" s="153"/>
      <c r="H353" s="151">
        <f>SUM(D353:G353)</f>
        <v>0</v>
      </c>
      <c r="I353" s="153"/>
      <c r="J353" s="153"/>
      <c r="K353" s="153"/>
      <c r="L353" s="153"/>
      <c r="M353" s="151">
        <f>SUM(I353:L353)</f>
        <v>0</v>
      </c>
      <c r="N353" s="153"/>
      <c r="O353" s="153"/>
      <c r="P353" s="153"/>
      <c r="Q353" s="153"/>
      <c r="R353" s="151">
        <f>SUM(N353:Q353)</f>
        <v>0</v>
      </c>
      <c r="S353" s="143">
        <f t="shared" si="79"/>
        <v>0</v>
      </c>
    </row>
    <row r="354" spans="1:19" x14ac:dyDescent="0.35">
      <c r="A354" s="199"/>
      <c r="B354" s="144"/>
      <c r="C354" s="148" t="s">
        <v>348</v>
      </c>
      <c r="D354" s="148"/>
      <c r="E354" s="148"/>
      <c r="F354" s="148"/>
      <c r="G354" s="148"/>
      <c r="H354" s="151">
        <f>SUM(D354:G354)</f>
        <v>0</v>
      </c>
      <c r="I354" s="148"/>
      <c r="J354" s="148"/>
      <c r="K354" s="148"/>
      <c r="L354" s="148"/>
      <c r="M354" s="151">
        <f>SUM(I354:L354)</f>
        <v>0</v>
      </c>
      <c r="N354" s="148"/>
      <c r="O354" s="148"/>
      <c r="P354" s="148"/>
      <c r="Q354" s="148"/>
      <c r="R354" s="151">
        <f>SUM(N354:Q354)</f>
        <v>0</v>
      </c>
      <c r="S354" s="143">
        <f t="shared" si="79"/>
        <v>0</v>
      </c>
    </row>
    <row r="355" spans="1:19" x14ac:dyDescent="0.35">
      <c r="A355" s="199"/>
      <c r="B355" s="144"/>
      <c r="C355" s="153" t="s">
        <v>365</v>
      </c>
      <c r="D355" s="153"/>
      <c r="E355" s="153"/>
      <c r="F355" s="153"/>
      <c r="G355" s="153"/>
      <c r="H355" s="151">
        <f>SUM(D355:G355)</f>
        <v>0</v>
      </c>
      <c r="I355" s="153"/>
      <c r="J355" s="153"/>
      <c r="K355" s="153"/>
      <c r="L355" s="153"/>
      <c r="M355" s="151">
        <f>SUM(I355:L355)</f>
        <v>0</v>
      </c>
      <c r="N355" s="153"/>
      <c r="O355" s="153"/>
      <c r="P355" s="153"/>
      <c r="Q355" s="153"/>
      <c r="R355" s="151">
        <f>SUM(N355:Q355)</f>
        <v>0</v>
      </c>
      <c r="S355" s="143">
        <f t="shared" si="79"/>
        <v>0</v>
      </c>
    </row>
    <row r="356" spans="1:19" x14ac:dyDescent="0.35">
      <c r="A356" s="156" t="s">
        <v>487</v>
      </c>
      <c r="B356" s="157" t="s">
        <v>433</v>
      </c>
      <c r="C356" s="156"/>
      <c r="D356" s="156">
        <f t="shared" ref="D356:R356" si="83">SUM(D352:D355)</f>
        <v>0</v>
      </c>
      <c r="E356" s="156">
        <f t="shared" si="83"/>
        <v>0</v>
      </c>
      <c r="F356" s="156">
        <f t="shared" si="83"/>
        <v>0</v>
      </c>
      <c r="G356" s="156">
        <f t="shared" si="83"/>
        <v>0</v>
      </c>
      <c r="H356" s="156">
        <f t="shared" si="83"/>
        <v>0</v>
      </c>
      <c r="I356" s="156">
        <f t="shared" si="83"/>
        <v>0</v>
      </c>
      <c r="J356" s="156">
        <f t="shared" si="83"/>
        <v>0</v>
      </c>
      <c r="K356" s="156">
        <f t="shared" si="83"/>
        <v>0</v>
      </c>
      <c r="L356" s="156">
        <f t="shared" si="83"/>
        <v>0</v>
      </c>
      <c r="M356" s="156">
        <f t="shared" si="83"/>
        <v>0</v>
      </c>
      <c r="N356" s="156">
        <f t="shared" si="83"/>
        <v>0</v>
      </c>
      <c r="O356" s="156">
        <f t="shared" si="83"/>
        <v>0</v>
      </c>
      <c r="P356" s="156">
        <f t="shared" si="83"/>
        <v>0</v>
      </c>
      <c r="Q356" s="156">
        <f t="shared" si="83"/>
        <v>0</v>
      </c>
      <c r="R356" s="156">
        <f t="shared" si="83"/>
        <v>0</v>
      </c>
      <c r="S356" s="143">
        <f t="shared" si="79"/>
        <v>0</v>
      </c>
    </row>
    <row r="357" spans="1:19" x14ac:dyDescent="0.35">
      <c r="A357" s="150" t="s">
        <v>534</v>
      </c>
      <c r="B357" s="144" t="s">
        <v>489</v>
      </c>
      <c r="C357" s="148" t="s">
        <v>344</v>
      </c>
      <c r="D357" s="148"/>
      <c r="E357" s="148"/>
      <c r="F357" s="148"/>
      <c r="G357" s="148"/>
      <c r="H357" s="151">
        <f>SUM(D357:G357)</f>
        <v>0</v>
      </c>
      <c r="I357" s="148"/>
      <c r="J357" s="148"/>
      <c r="K357" s="148"/>
      <c r="L357" s="148"/>
      <c r="M357" s="151">
        <f>SUM(I357:L357)</f>
        <v>0</v>
      </c>
      <c r="N357" s="148"/>
      <c r="O357" s="148"/>
      <c r="P357" s="148"/>
      <c r="Q357" s="148"/>
      <c r="R357" s="151">
        <f>SUM(N357:Q357)</f>
        <v>0</v>
      </c>
      <c r="S357" s="143">
        <f t="shared" si="79"/>
        <v>0</v>
      </c>
    </row>
    <row r="358" spans="1:19" x14ac:dyDescent="0.35">
      <c r="A358" s="199" t="s">
        <v>394</v>
      </c>
      <c r="B358" s="144"/>
      <c r="C358" s="153" t="s">
        <v>346</v>
      </c>
      <c r="D358" s="153"/>
      <c r="E358" s="153"/>
      <c r="F358" s="153"/>
      <c r="G358" s="153"/>
      <c r="H358" s="151">
        <f>SUM(D358:G358)</f>
        <v>0</v>
      </c>
      <c r="I358" s="153"/>
      <c r="J358" s="153"/>
      <c r="K358" s="153"/>
      <c r="L358" s="153"/>
      <c r="M358" s="151">
        <f>SUM(I358:L358)</f>
        <v>0</v>
      </c>
      <c r="N358" s="153"/>
      <c r="O358" s="153"/>
      <c r="P358" s="153"/>
      <c r="Q358" s="153"/>
      <c r="R358" s="151">
        <f>SUM(N358:Q358)</f>
        <v>0</v>
      </c>
      <c r="S358" s="143">
        <f t="shared" si="79"/>
        <v>0</v>
      </c>
    </row>
    <row r="359" spans="1:19" x14ac:dyDescent="0.35">
      <c r="A359" s="199"/>
      <c r="B359" s="144"/>
      <c r="C359" s="148" t="s">
        <v>348</v>
      </c>
      <c r="D359" s="148"/>
      <c r="E359" s="148"/>
      <c r="F359" s="148"/>
      <c r="G359" s="148"/>
      <c r="H359" s="151">
        <f>SUM(D359:G359)</f>
        <v>0</v>
      </c>
      <c r="I359" s="148"/>
      <c r="J359" s="148"/>
      <c r="K359" s="148"/>
      <c r="L359" s="148"/>
      <c r="M359" s="151">
        <f>SUM(I359:L359)</f>
        <v>0</v>
      </c>
      <c r="N359" s="148"/>
      <c r="O359" s="148"/>
      <c r="P359" s="148"/>
      <c r="Q359" s="148"/>
      <c r="R359" s="151">
        <f>SUM(N359:Q359)</f>
        <v>0</v>
      </c>
      <c r="S359" s="143">
        <f t="shared" si="79"/>
        <v>0</v>
      </c>
    </row>
    <row r="360" spans="1:19" x14ac:dyDescent="0.35">
      <c r="A360" s="199"/>
      <c r="B360" s="144"/>
      <c r="C360" s="153" t="s">
        <v>365</v>
      </c>
      <c r="D360" s="153"/>
      <c r="E360" s="153"/>
      <c r="F360" s="153"/>
      <c r="G360" s="153"/>
      <c r="H360" s="151">
        <f>SUM(D360:G360)</f>
        <v>0</v>
      </c>
      <c r="I360" s="153"/>
      <c r="J360" s="153"/>
      <c r="K360" s="153"/>
      <c r="L360" s="153"/>
      <c r="M360" s="151">
        <f>SUM(I360:L360)</f>
        <v>0</v>
      </c>
      <c r="N360" s="153"/>
      <c r="O360" s="153"/>
      <c r="P360" s="153"/>
      <c r="Q360" s="153"/>
      <c r="R360" s="151">
        <f>SUM(N360:Q360)</f>
        <v>0</v>
      </c>
      <c r="S360" s="143">
        <f t="shared" si="79"/>
        <v>0</v>
      </c>
    </row>
    <row r="361" spans="1:19" x14ac:dyDescent="0.35">
      <c r="A361" s="156" t="s">
        <v>534</v>
      </c>
      <c r="B361" s="157" t="s">
        <v>489</v>
      </c>
      <c r="C361" s="156"/>
      <c r="D361" s="156">
        <f t="shared" ref="D361:R361" si="84">SUM(D357:D360)</f>
        <v>0</v>
      </c>
      <c r="E361" s="156">
        <f t="shared" si="84"/>
        <v>0</v>
      </c>
      <c r="F361" s="156">
        <f t="shared" si="84"/>
        <v>0</v>
      </c>
      <c r="G361" s="156">
        <f t="shared" si="84"/>
        <v>0</v>
      </c>
      <c r="H361" s="156">
        <f t="shared" si="84"/>
        <v>0</v>
      </c>
      <c r="I361" s="156">
        <f t="shared" si="84"/>
        <v>0</v>
      </c>
      <c r="J361" s="156">
        <f t="shared" si="84"/>
        <v>0</v>
      </c>
      <c r="K361" s="156">
        <f t="shared" si="84"/>
        <v>0</v>
      </c>
      <c r="L361" s="156">
        <f t="shared" si="84"/>
        <v>0</v>
      </c>
      <c r="M361" s="156">
        <f t="shared" si="84"/>
        <v>0</v>
      </c>
      <c r="N361" s="156">
        <f t="shared" si="84"/>
        <v>0</v>
      </c>
      <c r="O361" s="156">
        <f t="shared" si="84"/>
        <v>0</v>
      </c>
      <c r="P361" s="156">
        <f t="shared" si="84"/>
        <v>0</v>
      </c>
      <c r="Q361" s="156">
        <f t="shared" si="84"/>
        <v>0</v>
      </c>
      <c r="R361" s="156">
        <f t="shared" si="84"/>
        <v>0</v>
      </c>
      <c r="S361" s="143">
        <f t="shared" si="79"/>
        <v>0</v>
      </c>
    </row>
    <row r="362" spans="1:19" x14ac:dyDescent="0.35">
      <c r="A362" s="150" t="s">
        <v>490</v>
      </c>
      <c r="B362" s="144" t="s">
        <v>491</v>
      </c>
      <c r="C362" s="148" t="s">
        <v>344</v>
      </c>
      <c r="D362" s="148"/>
      <c r="E362" s="148"/>
      <c r="F362" s="148"/>
      <c r="G362" s="148"/>
      <c r="H362" s="151">
        <f>SUM(D362:G362)</f>
        <v>0</v>
      </c>
      <c r="I362" s="148"/>
      <c r="J362" s="148"/>
      <c r="K362" s="148"/>
      <c r="L362" s="148"/>
      <c r="M362" s="151">
        <f>SUM(I362:L362)</f>
        <v>0</v>
      </c>
      <c r="N362" s="148">
        <v>5</v>
      </c>
      <c r="O362" s="148"/>
      <c r="P362" s="148"/>
      <c r="Q362" s="148"/>
      <c r="R362" s="151">
        <f>SUM(N362:Q362)</f>
        <v>5</v>
      </c>
      <c r="S362" s="143">
        <f t="shared" si="79"/>
        <v>5</v>
      </c>
    </row>
    <row r="363" spans="1:19" x14ac:dyDescent="0.35">
      <c r="A363" s="199" t="s">
        <v>378</v>
      </c>
      <c r="B363" s="144"/>
      <c r="C363" s="153" t="s">
        <v>346</v>
      </c>
      <c r="D363" s="153"/>
      <c r="E363" s="153"/>
      <c r="F363" s="153"/>
      <c r="G363" s="153"/>
      <c r="H363" s="151">
        <f>SUM(D363:G363)</f>
        <v>0</v>
      </c>
      <c r="I363" s="153"/>
      <c r="J363" s="153"/>
      <c r="K363" s="153"/>
      <c r="L363" s="153"/>
      <c r="M363" s="151">
        <f>SUM(I363:L363)</f>
        <v>0</v>
      </c>
      <c r="N363" s="153">
        <v>5</v>
      </c>
      <c r="O363" s="153"/>
      <c r="P363" s="153"/>
      <c r="Q363" s="153"/>
      <c r="R363" s="151">
        <f>SUM(N363:Q363)</f>
        <v>5</v>
      </c>
      <c r="S363" s="143">
        <f t="shared" si="79"/>
        <v>5</v>
      </c>
    </row>
    <row r="364" spans="1:19" x14ac:dyDescent="0.35">
      <c r="A364" s="199"/>
      <c r="B364" s="144"/>
      <c r="C364" s="148" t="s">
        <v>348</v>
      </c>
      <c r="D364" s="148">
        <v>2</v>
      </c>
      <c r="E364" s="148"/>
      <c r="F364" s="148"/>
      <c r="G364" s="148"/>
      <c r="H364" s="151">
        <f>SUM(D364:G364)</f>
        <v>2</v>
      </c>
      <c r="I364" s="148"/>
      <c r="J364" s="148"/>
      <c r="K364" s="148"/>
      <c r="L364" s="148"/>
      <c r="M364" s="151">
        <f>SUM(I364:L364)</f>
        <v>0</v>
      </c>
      <c r="N364" s="148">
        <v>4</v>
      </c>
      <c r="O364" s="148"/>
      <c r="P364" s="148"/>
      <c r="Q364" s="148"/>
      <c r="R364" s="151">
        <f>SUM(N364:Q364)</f>
        <v>4</v>
      </c>
      <c r="S364" s="143">
        <f t="shared" si="79"/>
        <v>6</v>
      </c>
    </row>
    <row r="365" spans="1:19" x14ac:dyDescent="0.35">
      <c r="A365" s="199"/>
      <c r="B365" s="144"/>
      <c r="C365" s="153" t="s">
        <v>365</v>
      </c>
      <c r="D365" s="153"/>
      <c r="E365" s="153"/>
      <c r="F365" s="153"/>
      <c r="G365" s="153"/>
      <c r="H365" s="151">
        <f>SUM(D365:G365)</f>
        <v>0</v>
      </c>
      <c r="I365" s="153"/>
      <c r="J365" s="153"/>
      <c r="K365" s="153"/>
      <c r="L365" s="153"/>
      <c r="M365" s="151">
        <f>SUM(I365:L365)</f>
        <v>0</v>
      </c>
      <c r="N365" s="153"/>
      <c r="O365" s="153"/>
      <c r="P365" s="153"/>
      <c r="Q365" s="153"/>
      <c r="R365" s="151">
        <f>SUM(N365:Q365)</f>
        <v>0</v>
      </c>
      <c r="S365" s="143">
        <f t="shared" si="79"/>
        <v>0</v>
      </c>
    </row>
    <row r="366" spans="1:19" x14ac:dyDescent="0.35">
      <c r="A366" s="156" t="s">
        <v>490</v>
      </c>
      <c r="B366" s="157" t="s">
        <v>491</v>
      </c>
      <c r="C366" s="156"/>
      <c r="D366" s="156">
        <f t="shared" ref="D366:R366" si="85">SUM(D362:D365)</f>
        <v>2</v>
      </c>
      <c r="E366" s="156">
        <f t="shared" si="85"/>
        <v>0</v>
      </c>
      <c r="F366" s="156">
        <f t="shared" si="85"/>
        <v>0</v>
      </c>
      <c r="G366" s="156">
        <f t="shared" si="85"/>
        <v>0</v>
      </c>
      <c r="H366" s="156">
        <f t="shared" si="85"/>
        <v>2</v>
      </c>
      <c r="I366" s="156">
        <f t="shared" si="85"/>
        <v>0</v>
      </c>
      <c r="J366" s="156">
        <f t="shared" si="85"/>
        <v>0</v>
      </c>
      <c r="K366" s="156">
        <f t="shared" si="85"/>
        <v>0</v>
      </c>
      <c r="L366" s="156">
        <f t="shared" si="85"/>
        <v>0</v>
      </c>
      <c r="M366" s="156">
        <f t="shared" si="85"/>
        <v>0</v>
      </c>
      <c r="N366" s="156">
        <f t="shared" si="85"/>
        <v>14</v>
      </c>
      <c r="O366" s="156">
        <f t="shared" si="85"/>
        <v>0</v>
      </c>
      <c r="P366" s="156">
        <f t="shared" si="85"/>
        <v>0</v>
      </c>
      <c r="Q366" s="156">
        <f t="shared" si="85"/>
        <v>0</v>
      </c>
      <c r="R366" s="156">
        <f t="shared" si="85"/>
        <v>14</v>
      </c>
      <c r="S366" s="143">
        <f t="shared" si="79"/>
        <v>16</v>
      </c>
    </row>
    <row r="367" spans="1:19" x14ac:dyDescent="0.35">
      <c r="A367" s="150" t="s">
        <v>492</v>
      </c>
      <c r="B367" s="144">
        <v>30</v>
      </c>
      <c r="C367" s="148" t="s">
        <v>344</v>
      </c>
      <c r="D367" s="148"/>
      <c r="E367" s="148"/>
      <c r="F367" s="148"/>
      <c r="G367" s="148"/>
      <c r="H367" s="151">
        <f>SUM(D367:G367)</f>
        <v>0</v>
      </c>
      <c r="I367" s="148"/>
      <c r="J367" s="148"/>
      <c r="K367" s="148"/>
      <c r="L367" s="148"/>
      <c r="M367" s="151">
        <f>SUM(I367:L367)</f>
        <v>0</v>
      </c>
      <c r="N367" s="148"/>
      <c r="O367" s="148"/>
      <c r="P367" s="148"/>
      <c r="Q367" s="148"/>
      <c r="R367" s="151">
        <f>SUM(N367:Q367)</f>
        <v>0</v>
      </c>
      <c r="S367" s="143">
        <f t="shared" si="79"/>
        <v>0</v>
      </c>
    </row>
    <row r="368" spans="1:19" x14ac:dyDescent="0.35">
      <c r="A368" s="199" t="s">
        <v>390</v>
      </c>
      <c r="B368" s="144"/>
      <c r="C368" s="153" t="s">
        <v>346</v>
      </c>
      <c r="D368" s="153"/>
      <c r="E368" s="153"/>
      <c r="F368" s="153"/>
      <c r="G368" s="153"/>
      <c r="H368" s="151">
        <f>SUM(D368:G368)</f>
        <v>0</v>
      </c>
      <c r="I368" s="153"/>
      <c r="J368" s="153"/>
      <c r="K368" s="153"/>
      <c r="L368" s="153"/>
      <c r="M368" s="151">
        <f>SUM(I368:L368)</f>
        <v>0</v>
      </c>
      <c r="N368" s="153"/>
      <c r="O368" s="153"/>
      <c r="P368" s="153"/>
      <c r="Q368" s="153"/>
      <c r="R368" s="151">
        <f>SUM(N368:Q368)</f>
        <v>0</v>
      </c>
      <c r="S368" s="143">
        <f t="shared" si="79"/>
        <v>0</v>
      </c>
    </row>
    <row r="369" spans="1:19" x14ac:dyDescent="0.35">
      <c r="A369" s="199"/>
      <c r="B369" s="144"/>
      <c r="C369" s="148" t="s">
        <v>348</v>
      </c>
      <c r="D369" s="148"/>
      <c r="E369" s="148"/>
      <c r="F369" s="148"/>
      <c r="G369" s="148"/>
      <c r="H369" s="151">
        <f>SUM(D369:G369)</f>
        <v>0</v>
      </c>
      <c r="I369" s="148"/>
      <c r="J369" s="148"/>
      <c r="K369" s="148"/>
      <c r="L369" s="148"/>
      <c r="M369" s="151">
        <f>SUM(I369:L369)</f>
        <v>0</v>
      </c>
      <c r="N369" s="148"/>
      <c r="O369" s="148"/>
      <c r="P369" s="148"/>
      <c r="Q369" s="148"/>
      <c r="R369" s="151">
        <f>SUM(N369:Q369)</f>
        <v>0</v>
      </c>
      <c r="S369" s="143">
        <f t="shared" si="79"/>
        <v>0</v>
      </c>
    </row>
    <row r="370" spans="1:19" x14ac:dyDescent="0.35">
      <c r="A370" s="199"/>
      <c r="B370" s="144"/>
      <c r="C370" s="153" t="s">
        <v>365</v>
      </c>
      <c r="D370" s="153"/>
      <c r="E370" s="153"/>
      <c r="F370" s="153"/>
      <c r="G370" s="153"/>
      <c r="H370" s="151">
        <f>SUM(D370:G370)</f>
        <v>0</v>
      </c>
      <c r="I370" s="153"/>
      <c r="J370" s="153"/>
      <c r="K370" s="153"/>
      <c r="L370" s="153"/>
      <c r="M370" s="151">
        <f>SUM(I370:L370)</f>
        <v>0</v>
      </c>
      <c r="N370" s="153"/>
      <c r="O370" s="153"/>
      <c r="P370" s="153"/>
      <c r="Q370" s="153"/>
      <c r="R370" s="151">
        <f>SUM(N370:Q370)</f>
        <v>0</v>
      </c>
      <c r="S370" s="143">
        <f t="shared" si="79"/>
        <v>0</v>
      </c>
    </row>
    <row r="371" spans="1:19" x14ac:dyDescent="0.35">
      <c r="A371" s="156" t="s">
        <v>492</v>
      </c>
      <c r="B371" s="157">
        <v>30</v>
      </c>
      <c r="C371" s="156"/>
      <c r="D371" s="156">
        <f t="shared" ref="D371:R371" si="86">SUM(D367:D370)</f>
        <v>0</v>
      </c>
      <c r="E371" s="156">
        <f t="shared" si="86"/>
        <v>0</v>
      </c>
      <c r="F371" s="156">
        <f t="shared" si="86"/>
        <v>0</v>
      </c>
      <c r="G371" s="156">
        <f t="shared" si="86"/>
        <v>0</v>
      </c>
      <c r="H371" s="156">
        <f t="shared" si="86"/>
        <v>0</v>
      </c>
      <c r="I371" s="156">
        <f t="shared" si="86"/>
        <v>0</v>
      </c>
      <c r="J371" s="156">
        <f t="shared" si="86"/>
        <v>0</v>
      </c>
      <c r="K371" s="156">
        <f t="shared" si="86"/>
        <v>0</v>
      </c>
      <c r="L371" s="156">
        <f t="shared" si="86"/>
        <v>0</v>
      </c>
      <c r="M371" s="156">
        <f t="shared" si="86"/>
        <v>0</v>
      </c>
      <c r="N371" s="156">
        <f t="shared" si="86"/>
        <v>0</v>
      </c>
      <c r="O371" s="156">
        <f t="shared" si="86"/>
        <v>0</v>
      </c>
      <c r="P371" s="156">
        <f t="shared" si="86"/>
        <v>0</v>
      </c>
      <c r="Q371" s="156">
        <f t="shared" si="86"/>
        <v>0</v>
      </c>
      <c r="R371" s="156">
        <f t="shared" si="86"/>
        <v>0</v>
      </c>
      <c r="S371" s="143">
        <f t="shared" si="79"/>
        <v>0</v>
      </c>
    </row>
    <row r="372" spans="1:19" x14ac:dyDescent="0.35">
      <c r="A372" s="150" t="s">
        <v>493</v>
      </c>
      <c r="B372" s="144" t="s">
        <v>430</v>
      </c>
      <c r="C372" s="148" t="s">
        <v>344</v>
      </c>
      <c r="D372" s="148">
        <v>16</v>
      </c>
      <c r="E372" s="148">
        <v>4</v>
      </c>
      <c r="F372" s="148"/>
      <c r="G372" s="148"/>
      <c r="H372" s="151">
        <f>SUM(D372:G372)</f>
        <v>20</v>
      </c>
      <c r="I372" s="148">
        <v>7</v>
      </c>
      <c r="J372" s="148">
        <v>2</v>
      </c>
      <c r="K372" s="148"/>
      <c r="L372" s="148"/>
      <c r="M372" s="151">
        <f>SUM(I372:L372)</f>
        <v>9</v>
      </c>
      <c r="N372" s="148">
        <v>25</v>
      </c>
      <c r="O372" s="148">
        <v>5</v>
      </c>
      <c r="P372" s="148"/>
      <c r="Q372" s="148"/>
      <c r="R372" s="151">
        <f>SUM(N372:Q372)</f>
        <v>30</v>
      </c>
      <c r="S372" s="143">
        <f t="shared" si="79"/>
        <v>59</v>
      </c>
    </row>
    <row r="373" spans="1:19" x14ac:dyDescent="0.35">
      <c r="A373" s="199" t="s">
        <v>494</v>
      </c>
      <c r="B373" s="144"/>
      <c r="C373" s="153" t="s">
        <v>346</v>
      </c>
      <c r="D373" s="153">
        <v>5</v>
      </c>
      <c r="E373" s="153">
        <v>1</v>
      </c>
      <c r="F373" s="153"/>
      <c r="G373" s="153"/>
      <c r="H373" s="151">
        <f>SUM(D373:G373)</f>
        <v>6</v>
      </c>
      <c r="I373" s="153">
        <v>3</v>
      </c>
      <c r="J373" s="153"/>
      <c r="K373" s="153"/>
      <c r="L373" s="153"/>
      <c r="M373" s="151">
        <f>SUM(I373:L373)</f>
        <v>3</v>
      </c>
      <c r="N373" s="153">
        <v>27</v>
      </c>
      <c r="O373" s="153">
        <v>5</v>
      </c>
      <c r="P373" s="153"/>
      <c r="Q373" s="153"/>
      <c r="R373" s="151">
        <f>SUM(N373:Q373)</f>
        <v>32</v>
      </c>
      <c r="S373" s="143">
        <f t="shared" si="79"/>
        <v>41</v>
      </c>
    </row>
    <row r="374" spans="1:19" x14ac:dyDescent="0.35">
      <c r="A374" s="199"/>
      <c r="B374" s="144"/>
      <c r="C374" s="148" t="s">
        <v>348</v>
      </c>
      <c r="D374" s="148">
        <v>8</v>
      </c>
      <c r="E374" s="148">
        <v>1</v>
      </c>
      <c r="F374" s="148"/>
      <c r="G374" s="148"/>
      <c r="H374" s="151">
        <f>SUM(D374:G374)</f>
        <v>9</v>
      </c>
      <c r="I374" s="148">
        <v>3</v>
      </c>
      <c r="J374" s="148"/>
      <c r="K374" s="148"/>
      <c r="L374" s="148"/>
      <c r="M374" s="151">
        <f>SUM(I374:L374)</f>
        <v>3</v>
      </c>
      <c r="N374" s="148">
        <v>21</v>
      </c>
      <c r="O374" s="148">
        <v>5</v>
      </c>
      <c r="P374" s="148"/>
      <c r="Q374" s="148"/>
      <c r="R374" s="151">
        <f>SUM(N374:Q374)</f>
        <v>26</v>
      </c>
      <c r="S374" s="143">
        <f t="shared" si="79"/>
        <v>38</v>
      </c>
    </row>
    <row r="375" spans="1:19" x14ac:dyDescent="0.35">
      <c r="A375" s="199"/>
      <c r="B375" s="144"/>
      <c r="C375" s="153" t="s">
        <v>365</v>
      </c>
      <c r="D375" s="153">
        <v>5</v>
      </c>
      <c r="E375" s="153">
        <v>2</v>
      </c>
      <c r="F375" s="153"/>
      <c r="G375" s="153"/>
      <c r="H375" s="151">
        <f>SUM(D375:G375)</f>
        <v>7</v>
      </c>
      <c r="I375" s="153">
        <v>10</v>
      </c>
      <c r="J375" s="153"/>
      <c r="K375" s="153"/>
      <c r="L375" s="153"/>
      <c r="M375" s="151">
        <f>SUM(I375:L375)</f>
        <v>10</v>
      </c>
      <c r="N375" s="153">
        <v>13</v>
      </c>
      <c r="O375" s="153">
        <v>5</v>
      </c>
      <c r="P375" s="153"/>
      <c r="Q375" s="153"/>
      <c r="R375" s="151">
        <f>SUM(N375:Q375)</f>
        <v>18</v>
      </c>
      <c r="S375" s="143">
        <f t="shared" si="79"/>
        <v>35</v>
      </c>
    </row>
    <row r="376" spans="1:19" x14ac:dyDescent="0.35">
      <c r="A376" s="156" t="s">
        <v>493</v>
      </c>
      <c r="B376" s="157" t="s">
        <v>430</v>
      </c>
      <c r="C376" s="156"/>
      <c r="D376" s="156">
        <f t="shared" ref="D376:R376" si="87">SUM(D372:D375)</f>
        <v>34</v>
      </c>
      <c r="E376" s="156">
        <f t="shared" si="87"/>
        <v>8</v>
      </c>
      <c r="F376" s="156">
        <f t="shared" si="87"/>
        <v>0</v>
      </c>
      <c r="G376" s="156">
        <f t="shared" si="87"/>
        <v>0</v>
      </c>
      <c r="H376" s="156">
        <f t="shared" si="87"/>
        <v>42</v>
      </c>
      <c r="I376" s="156">
        <f t="shared" si="87"/>
        <v>23</v>
      </c>
      <c r="J376" s="156">
        <f t="shared" si="87"/>
        <v>2</v>
      </c>
      <c r="K376" s="156">
        <f t="shared" si="87"/>
        <v>0</v>
      </c>
      <c r="L376" s="156">
        <f t="shared" si="87"/>
        <v>0</v>
      </c>
      <c r="M376" s="156">
        <f t="shared" si="87"/>
        <v>25</v>
      </c>
      <c r="N376" s="156">
        <f t="shared" si="87"/>
        <v>86</v>
      </c>
      <c r="O376" s="156">
        <f t="shared" si="87"/>
        <v>20</v>
      </c>
      <c r="P376" s="156">
        <f t="shared" si="87"/>
        <v>0</v>
      </c>
      <c r="Q376" s="156">
        <f t="shared" si="87"/>
        <v>0</v>
      </c>
      <c r="R376" s="156">
        <f t="shared" si="87"/>
        <v>106</v>
      </c>
      <c r="S376" s="143">
        <f t="shared" si="79"/>
        <v>173</v>
      </c>
    </row>
    <row r="377" spans="1:19" x14ac:dyDescent="0.35">
      <c r="A377" s="150" t="s">
        <v>495</v>
      </c>
      <c r="B377" s="144" t="s">
        <v>496</v>
      </c>
      <c r="C377" s="148" t="s">
        <v>344</v>
      </c>
      <c r="D377" s="148">
        <v>3</v>
      </c>
      <c r="E377" s="148"/>
      <c r="F377" s="148"/>
      <c r="G377" s="148"/>
      <c r="H377" s="151">
        <f>SUM(D377:G377)</f>
        <v>3</v>
      </c>
      <c r="I377" s="148">
        <v>5</v>
      </c>
      <c r="J377" s="148"/>
      <c r="K377" s="148"/>
      <c r="L377" s="148"/>
      <c r="M377" s="151">
        <f>SUM(I377:L377)</f>
        <v>5</v>
      </c>
      <c r="N377" s="148">
        <v>14</v>
      </c>
      <c r="O377" s="148"/>
      <c r="P377" s="148"/>
      <c r="Q377" s="148"/>
      <c r="R377" s="151">
        <f>SUM(N377:Q377)</f>
        <v>14</v>
      </c>
      <c r="S377" s="143">
        <f t="shared" si="79"/>
        <v>22</v>
      </c>
    </row>
    <row r="378" spans="1:19" x14ac:dyDescent="0.35">
      <c r="A378" s="199" t="s">
        <v>394</v>
      </c>
      <c r="B378" s="144"/>
      <c r="C378" s="153" t="s">
        <v>346</v>
      </c>
      <c r="D378" s="153"/>
      <c r="E378" s="153"/>
      <c r="F378" s="153"/>
      <c r="G378" s="153"/>
      <c r="H378" s="151">
        <f>SUM(D378:G378)</f>
        <v>0</v>
      </c>
      <c r="I378" s="153"/>
      <c r="J378" s="153"/>
      <c r="K378" s="153"/>
      <c r="L378" s="153"/>
      <c r="M378" s="151">
        <f>SUM(I378:L378)</f>
        <v>0</v>
      </c>
      <c r="N378" s="153"/>
      <c r="O378" s="153"/>
      <c r="P378" s="153"/>
      <c r="Q378" s="153"/>
      <c r="R378" s="151">
        <f>SUM(N378:Q378)</f>
        <v>0</v>
      </c>
      <c r="S378" s="143">
        <f t="shared" si="79"/>
        <v>0</v>
      </c>
    </row>
    <row r="379" spans="1:19" x14ac:dyDescent="0.35">
      <c r="A379" s="199"/>
      <c r="B379" s="144"/>
      <c r="C379" s="148" t="s">
        <v>348</v>
      </c>
      <c r="D379" s="148"/>
      <c r="E379" s="148"/>
      <c r="F379" s="148"/>
      <c r="G379" s="148"/>
      <c r="H379" s="151">
        <f>SUM(D379:G379)</f>
        <v>0</v>
      </c>
      <c r="I379" s="148"/>
      <c r="J379" s="148"/>
      <c r="K379" s="148"/>
      <c r="L379" s="148"/>
      <c r="M379" s="151">
        <f>SUM(I379:L379)</f>
        <v>0</v>
      </c>
      <c r="N379" s="148"/>
      <c r="O379" s="148"/>
      <c r="P379" s="148"/>
      <c r="Q379" s="148"/>
      <c r="R379" s="151">
        <f>SUM(N379:Q379)</f>
        <v>0</v>
      </c>
      <c r="S379" s="143">
        <f t="shared" si="79"/>
        <v>0</v>
      </c>
    </row>
    <row r="380" spans="1:19" x14ac:dyDescent="0.35">
      <c r="A380" s="199"/>
      <c r="B380" s="144"/>
      <c r="C380" s="153" t="s">
        <v>365</v>
      </c>
      <c r="D380" s="153"/>
      <c r="E380" s="153"/>
      <c r="F380" s="153"/>
      <c r="G380" s="153"/>
      <c r="H380" s="151">
        <f>SUM(D380:G380)</f>
        <v>0</v>
      </c>
      <c r="I380" s="153"/>
      <c r="J380" s="153"/>
      <c r="K380" s="153"/>
      <c r="L380" s="153"/>
      <c r="M380" s="151">
        <f>SUM(I380:L380)</f>
        <v>0</v>
      </c>
      <c r="N380" s="153"/>
      <c r="O380" s="153"/>
      <c r="P380" s="153"/>
      <c r="Q380" s="153"/>
      <c r="R380" s="151">
        <f>SUM(N380:Q380)</f>
        <v>0</v>
      </c>
      <c r="S380" s="143">
        <f t="shared" si="79"/>
        <v>0</v>
      </c>
    </row>
    <row r="381" spans="1:19" x14ac:dyDescent="0.35">
      <c r="A381" s="156" t="s">
        <v>520</v>
      </c>
      <c r="B381" s="157"/>
      <c r="C381" s="156"/>
      <c r="D381" s="156">
        <f t="shared" ref="D381:R381" si="88">SUM(D377:D380)</f>
        <v>3</v>
      </c>
      <c r="E381" s="156">
        <f t="shared" si="88"/>
        <v>0</v>
      </c>
      <c r="F381" s="156">
        <f t="shared" si="88"/>
        <v>0</v>
      </c>
      <c r="G381" s="156">
        <f t="shared" si="88"/>
        <v>0</v>
      </c>
      <c r="H381" s="156">
        <f t="shared" si="88"/>
        <v>3</v>
      </c>
      <c r="I381" s="156">
        <f t="shared" si="88"/>
        <v>5</v>
      </c>
      <c r="J381" s="156">
        <f t="shared" si="88"/>
        <v>0</v>
      </c>
      <c r="K381" s="156">
        <f t="shared" si="88"/>
        <v>0</v>
      </c>
      <c r="L381" s="156">
        <f t="shared" si="88"/>
        <v>0</v>
      </c>
      <c r="M381" s="156">
        <f t="shared" si="88"/>
        <v>5</v>
      </c>
      <c r="N381" s="156">
        <f t="shared" si="88"/>
        <v>14</v>
      </c>
      <c r="O381" s="156">
        <f t="shared" si="88"/>
        <v>0</v>
      </c>
      <c r="P381" s="156">
        <f t="shared" si="88"/>
        <v>0</v>
      </c>
      <c r="Q381" s="156">
        <f t="shared" si="88"/>
        <v>0</v>
      </c>
      <c r="R381" s="156">
        <f t="shared" si="88"/>
        <v>14</v>
      </c>
      <c r="S381" s="143">
        <f t="shared" si="79"/>
        <v>22</v>
      </c>
    </row>
    <row r="382" spans="1:19" x14ac:dyDescent="0.35">
      <c r="A382" s="199" t="s">
        <v>497</v>
      </c>
      <c r="B382" s="144"/>
      <c r="C382" s="148" t="s">
        <v>344</v>
      </c>
      <c r="D382" s="148">
        <v>3</v>
      </c>
      <c r="E382" s="148"/>
      <c r="F382" s="148"/>
      <c r="G382" s="148"/>
      <c r="H382" s="151">
        <f>SUM(D382:G382)</f>
        <v>3</v>
      </c>
      <c r="I382" s="148">
        <v>1</v>
      </c>
      <c r="J382" s="148"/>
      <c r="K382" s="148"/>
      <c r="L382" s="148"/>
      <c r="M382" s="151">
        <f>SUM(I382:L382)</f>
        <v>1</v>
      </c>
      <c r="N382" s="148">
        <v>7</v>
      </c>
      <c r="O382" s="148"/>
      <c r="P382" s="148"/>
      <c r="Q382" s="148"/>
      <c r="R382" s="151">
        <f>SUM(N382:Q382)</f>
        <v>7</v>
      </c>
      <c r="S382" s="143">
        <f t="shared" si="79"/>
        <v>11</v>
      </c>
    </row>
    <row r="383" spans="1:19" x14ac:dyDescent="0.35">
      <c r="A383" s="199"/>
      <c r="B383" s="144"/>
      <c r="C383" s="153" t="s">
        <v>346</v>
      </c>
      <c r="D383" s="153"/>
      <c r="E383" s="153"/>
      <c r="F383" s="153"/>
      <c r="G383" s="153"/>
      <c r="H383" s="151">
        <f>SUM(D383:G383)</f>
        <v>0</v>
      </c>
      <c r="I383" s="153"/>
      <c r="J383" s="153"/>
      <c r="K383" s="153"/>
      <c r="L383" s="153"/>
      <c r="M383" s="151">
        <f>SUM(I383:L383)</f>
        <v>0</v>
      </c>
      <c r="N383" s="153"/>
      <c r="O383" s="153"/>
      <c r="P383" s="153"/>
      <c r="Q383" s="153"/>
      <c r="R383" s="151">
        <f>SUM(N383:Q383)</f>
        <v>0</v>
      </c>
      <c r="S383" s="143">
        <f t="shared" si="79"/>
        <v>0</v>
      </c>
    </row>
    <row r="384" spans="1:19" x14ac:dyDescent="0.35">
      <c r="A384" s="199"/>
      <c r="B384" s="144"/>
      <c r="C384" s="148" t="s">
        <v>348</v>
      </c>
      <c r="D384" s="148"/>
      <c r="E384" s="148"/>
      <c r="F384" s="148"/>
      <c r="G384" s="148"/>
      <c r="H384" s="151">
        <f>SUM(D384:G384)</f>
        <v>0</v>
      </c>
      <c r="I384" s="148"/>
      <c r="J384" s="148"/>
      <c r="K384" s="148"/>
      <c r="L384" s="148"/>
      <c r="M384" s="151">
        <f>SUM(I384:L384)</f>
        <v>0</v>
      </c>
      <c r="N384" s="148"/>
      <c r="O384" s="148"/>
      <c r="P384" s="148"/>
      <c r="Q384" s="148"/>
      <c r="R384" s="151">
        <f>SUM(N384:Q384)</f>
        <v>0</v>
      </c>
      <c r="S384" s="143">
        <f t="shared" si="79"/>
        <v>0</v>
      </c>
    </row>
    <row r="385" spans="1:19" x14ac:dyDescent="0.35">
      <c r="A385" s="199"/>
      <c r="B385" s="144"/>
      <c r="C385" s="153" t="s">
        <v>365</v>
      </c>
      <c r="D385" s="153"/>
      <c r="E385" s="153"/>
      <c r="F385" s="153"/>
      <c r="G385" s="153"/>
      <c r="H385" s="151">
        <f>SUM(D385:G385)</f>
        <v>0</v>
      </c>
      <c r="I385" s="153"/>
      <c r="J385" s="153"/>
      <c r="K385" s="153"/>
      <c r="L385" s="153"/>
      <c r="M385" s="151">
        <f>SUM(I385:L385)</f>
        <v>0</v>
      </c>
      <c r="N385" s="153"/>
      <c r="O385" s="153"/>
      <c r="P385" s="153"/>
      <c r="Q385" s="153"/>
      <c r="R385" s="151">
        <f>SUM(N385:Q385)</f>
        <v>0</v>
      </c>
      <c r="S385" s="143">
        <f t="shared" si="79"/>
        <v>0</v>
      </c>
    </row>
    <row r="386" spans="1:19" x14ac:dyDescent="0.35">
      <c r="A386" s="161" t="s">
        <v>497</v>
      </c>
      <c r="B386" s="157"/>
      <c r="C386" s="156"/>
      <c r="D386" s="156">
        <f t="shared" ref="D386:R386" si="89">SUM(D382:D385)</f>
        <v>3</v>
      </c>
      <c r="E386" s="156">
        <f t="shared" si="89"/>
        <v>0</v>
      </c>
      <c r="F386" s="156">
        <f t="shared" si="89"/>
        <v>0</v>
      </c>
      <c r="G386" s="156">
        <f t="shared" si="89"/>
        <v>0</v>
      </c>
      <c r="H386" s="156">
        <f t="shared" si="89"/>
        <v>3</v>
      </c>
      <c r="I386" s="156">
        <f t="shared" si="89"/>
        <v>1</v>
      </c>
      <c r="J386" s="156">
        <f t="shared" si="89"/>
        <v>0</v>
      </c>
      <c r="K386" s="156">
        <f t="shared" si="89"/>
        <v>0</v>
      </c>
      <c r="L386" s="156">
        <f t="shared" si="89"/>
        <v>0</v>
      </c>
      <c r="M386" s="156">
        <f t="shared" si="89"/>
        <v>1</v>
      </c>
      <c r="N386" s="156">
        <f t="shared" si="89"/>
        <v>7</v>
      </c>
      <c r="O386" s="156">
        <f t="shared" si="89"/>
        <v>0</v>
      </c>
      <c r="P386" s="156">
        <f t="shared" si="89"/>
        <v>0</v>
      </c>
      <c r="Q386" s="156">
        <f t="shared" si="89"/>
        <v>0</v>
      </c>
      <c r="R386" s="156">
        <f t="shared" si="89"/>
        <v>7</v>
      </c>
      <c r="S386" s="143">
        <f t="shared" si="79"/>
        <v>11</v>
      </c>
    </row>
    <row r="387" spans="1:19" x14ac:dyDescent="0.35">
      <c r="A387" s="156" t="s">
        <v>495</v>
      </c>
      <c r="B387" s="157" t="s">
        <v>496</v>
      </c>
      <c r="C387" s="156"/>
      <c r="D387" s="156">
        <f t="shared" ref="D387:R387" si="90">SUM(D386,D381)</f>
        <v>6</v>
      </c>
      <c r="E387" s="156">
        <f t="shared" si="90"/>
        <v>0</v>
      </c>
      <c r="F387" s="156">
        <f t="shared" si="90"/>
        <v>0</v>
      </c>
      <c r="G387" s="156">
        <f t="shared" si="90"/>
        <v>0</v>
      </c>
      <c r="H387" s="156">
        <f t="shared" si="90"/>
        <v>6</v>
      </c>
      <c r="I387" s="156">
        <f t="shared" si="90"/>
        <v>6</v>
      </c>
      <c r="J387" s="156">
        <f t="shared" si="90"/>
        <v>0</v>
      </c>
      <c r="K387" s="156">
        <f t="shared" si="90"/>
        <v>0</v>
      </c>
      <c r="L387" s="156">
        <f t="shared" si="90"/>
        <v>0</v>
      </c>
      <c r="M387" s="156">
        <f t="shared" si="90"/>
        <v>6</v>
      </c>
      <c r="N387" s="156">
        <f t="shared" si="90"/>
        <v>21</v>
      </c>
      <c r="O387" s="156">
        <f t="shared" si="90"/>
        <v>0</v>
      </c>
      <c r="P387" s="156">
        <f t="shared" si="90"/>
        <v>0</v>
      </c>
      <c r="Q387" s="156">
        <f t="shared" si="90"/>
        <v>0</v>
      </c>
      <c r="R387" s="156">
        <f t="shared" si="90"/>
        <v>21</v>
      </c>
      <c r="S387" s="143">
        <f t="shared" si="79"/>
        <v>33</v>
      </c>
    </row>
    <row r="388" spans="1:19" x14ac:dyDescent="0.35">
      <c r="A388" s="150" t="s">
        <v>498</v>
      </c>
      <c r="B388" s="144" t="s">
        <v>499</v>
      </c>
      <c r="C388" s="148" t="s">
        <v>344</v>
      </c>
      <c r="D388" s="148"/>
      <c r="E388" s="148"/>
      <c r="F388" s="148"/>
      <c r="G388" s="148"/>
      <c r="H388" s="151">
        <f>SUM(D388:G388)</f>
        <v>0</v>
      </c>
      <c r="I388" s="148"/>
      <c r="J388" s="148"/>
      <c r="K388" s="148"/>
      <c r="L388" s="148"/>
      <c r="M388" s="151">
        <f>SUM(I388:L388)</f>
        <v>0</v>
      </c>
      <c r="N388" s="148">
        <v>6</v>
      </c>
      <c r="O388" s="148"/>
      <c r="P388" s="148"/>
      <c r="Q388" s="148"/>
      <c r="R388" s="151">
        <f>SUM(N388:Q388)</f>
        <v>6</v>
      </c>
      <c r="S388" s="143">
        <f t="shared" si="79"/>
        <v>6</v>
      </c>
    </row>
    <row r="389" spans="1:19" x14ac:dyDescent="0.35">
      <c r="A389" s="199" t="s">
        <v>418</v>
      </c>
      <c r="B389" s="144"/>
      <c r="C389" s="153" t="s">
        <v>346</v>
      </c>
      <c r="D389" s="153">
        <v>3</v>
      </c>
      <c r="E389" s="153"/>
      <c r="F389" s="153"/>
      <c r="G389" s="153"/>
      <c r="H389" s="151">
        <f>SUM(D389:G389)</f>
        <v>3</v>
      </c>
      <c r="I389" s="153"/>
      <c r="J389" s="153"/>
      <c r="K389" s="153"/>
      <c r="L389" s="153"/>
      <c r="M389" s="151">
        <f>SUM(I389:L389)</f>
        <v>0</v>
      </c>
      <c r="N389" s="153">
        <v>5</v>
      </c>
      <c r="O389" s="153"/>
      <c r="P389" s="153"/>
      <c r="Q389" s="153"/>
      <c r="R389" s="151">
        <f>SUM(N389:Q389)</f>
        <v>5</v>
      </c>
      <c r="S389" s="143">
        <f t="shared" si="79"/>
        <v>8</v>
      </c>
    </row>
    <row r="390" spans="1:19" x14ac:dyDescent="0.35">
      <c r="A390" s="199"/>
      <c r="B390" s="144"/>
      <c r="C390" s="148" t="s">
        <v>348</v>
      </c>
      <c r="D390" s="148"/>
      <c r="E390" s="148"/>
      <c r="F390" s="148"/>
      <c r="G390" s="148"/>
      <c r="H390" s="151">
        <f>SUM(D390:G390)</f>
        <v>0</v>
      </c>
      <c r="I390" s="148"/>
      <c r="J390" s="148"/>
      <c r="K390" s="148"/>
      <c r="L390" s="148"/>
      <c r="M390" s="151">
        <f>SUM(I390:L390)</f>
        <v>0</v>
      </c>
      <c r="N390" s="148"/>
      <c r="O390" s="148"/>
      <c r="P390" s="148"/>
      <c r="Q390" s="148"/>
      <c r="R390" s="151">
        <f>SUM(N390:Q390)</f>
        <v>0</v>
      </c>
      <c r="S390" s="143">
        <f t="shared" si="79"/>
        <v>0</v>
      </c>
    </row>
    <row r="391" spans="1:19" x14ac:dyDescent="0.35">
      <c r="A391" s="199"/>
      <c r="B391" s="144"/>
      <c r="C391" s="153" t="s">
        <v>365</v>
      </c>
      <c r="D391" s="153"/>
      <c r="E391" s="153"/>
      <c r="F391" s="153"/>
      <c r="G391" s="153"/>
      <c r="H391" s="151">
        <f>SUM(D391:G391)</f>
        <v>0</v>
      </c>
      <c r="I391" s="153">
        <v>1</v>
      </c>
      <c r="J391" s="153"/>
      <c r="K391" s="153"/>
      <c r="L391" s="153"/>
      <c r="M391" s="151">
        <f>SUM(I391:L391)</f>
        <v>1</v>
      </c>
      <c r="N391" s="153">
        <v>6</v>
      </c>
      <c r="O391" s="153"/>
      <c r="P391" s="153"/>
      <c r="Q391" s="153"/>
      <c r="R391" s="151">
        <f>SUM(N391:Q391)</f>
        <v>6</v>
      </c>
      <c r="S391" s="143">
        <f t="shared" si="79"/>
        <v>7</v>
      </c>
    </row>
    <row r="392" spans="1:19" x14ac:dyDescent="0.35">
      <c r="A392" s="156" t="s">
        <v>498</v>
      </c>
      <c r="B392" s="157" t="s">
        <v>499</v>
      </c>
      <c r="C392" s="156"/>
      <c r="D392" s="156">
        <f t="shared" ref="D392:R392" si="91">SUM(D388:D391)</f>
        <v>3</v>
      </c>
      <c r="E392" s="156">
        <f t="shared" si="91"/>
        <v>0</v>
      </c>
      <c r="F392" s="156">
        <f t="shared" si="91"/>
        <v>0</v>
      </c>
      <c r="G392" s="156">
        <f t="shared" si="91"/>
        <v>0</v>
      </c>
      <c r="H392" s="156">
        <f t="shared" si="91"/>
        <v>3</v>
      </c>
      <c r="I392" s="156">
        <f t="shared" si="91"/>
        <v>1</v>
      </c>
      <c r="J392" s="156">
        <f t="shared" si="91"/>
        <v>0</v>
      </c>
      <c r="K392" s="156">
        <f t="shared" si="91"/>
        <v>0</v>
      </c>
      <c r="L392" s="156">
        <f t="shared" si="91"/>
        <v>0</v>
      </c>
      <c r="M392" s="156">
        <f t="shared" si="91"/>
        <v>1</v>
      </c>
      <c r="N392" s="156">
        <f t="shared" si="91"/>
        <v>17</v>
      </c>
      <c r="O392" s="156">
        <f t="shared" si="91"/>
        <v>0</v>
      </c>
      <c r="P392" s="156">
        <f t="shared" si="91"/>
        <v>0</v>
      </c>
      <c r="Q392" s="156">
        <f t="shared" si="91"/>
        <v>0</v>
      </c>
      <c r="R392" s="156">
        <f t="shared" si="91"/>
        <v>17</v>
      </c>
      <c r="S392" s="143">
        <f t="shared" si="79"/>
        <v>21</v>
      </c>
    </row>
    <row r="393" spans="1:19" x14ac:dyDescent="0.35">
      <c r="A393" s="150" t="s">
        <v>500</v>
      </c>
      <c r="B393" s="144">
        <v>10</v>
      </c>
      <c r="C393" s="148" t="s">
        <v>344</v>
      </c>
      <c r="D393" s="148">
        <v>15</v>
      </c>
      <c r="E393" s="148">
        <v>4</v>
      </c>
      <c r="F393" s="148"/>
      <c r="G393" s="148"/>
      <c r="H393" s="151">
        <f>SUM(D393:G393)</f>
        <v>19</v>
      </c>
      <c r="I393" s="148">
        <v>5</v>
      </c>
      <c r="J393" s="148">
        <v>2</v>
      </c>
      <c r="K393" s="148"/>
      <c r="L393" s="148"/>
      <c r="M393" s="151">
        <f>SUM(I393:L393)</f>
        <v>7</v>
      </c>
      <c r="N393" s="148">
        <v>51</v>
      </c>
      <c r="O393" s="148">
        <v>22</v>
      </c>
      <c r="P393" s="148"/>
      <c r="Q393" s="148"/>
      <c r="R393" s="151">
        <f>SUM(N393:Q393)</f>
        <v>73</v>
      </c>
      <c r="S393" s="143">
        <f t="shared" si="79"/>
        <v>99</v>
      </c>
    </row>
    <row r="394" spans="1:19" x14ac:dyDescent="0.35">
      <c r="A394" s="199" t="s">
        <v>418</v>
      </c>
      <c r="B394" s="144"/>
      <c r="C394" s="153" t="s">
        <v>346</v>
      </c>
      <c r="D394" s="153">
        <v>16</v>
      </c>
      <c r="E394" s="153">
        <v>7</v>
      </c>
      <c r="F394" s="153"/>
      <c r="G394" s="153"/>
      <c r="H394" s="151">
        <f>SUM(D394:G394)</f>
        <v>23</v>
      </c>
      <c r="I394" s="153">
        <v>9</v>
      </c>
      <c r="J394" s="153">
        <v>2</v>
      </c>
      <c r="K394" s="153"/>
      <c r="L394" s="153"/>
      <c r="M394" s="151">
        <f>SUM(I394:L394)</f>
        <v>11</v>
      </c>
      <c r="N394" s="153">
        <v>57</v>
      </c>
      <c r="O394" s="153">
        <v>16</v>
      </c>
      <c r="P394" s="153"/>
      <c r="Q394" s="153"/>
      <c r="R394" s="151">
        <f>SUM(N394:Q394)</f>
        <v>73</v>
      </c>
      <c r="S394" s="143">
        <f t="shared" si="79"/>
        <v>107</v>
      </c>
    </row>
    <row r="395" spans="1:19" x14ac:dyDescent="0.35">
      <c r="A395" s="199"/>
      <c r="B395" s="144"/>
      <c r="C395" s="148" t="s">
        <v>348</v>
      </c>
      <c r="D395" s="148"/>
      <c r="E395" s="148"/>
      <c r="F395" s="148"/>
      <c r="G395" s="148"/>
      <c r="H395" s="151">
        <f>SUM(D395:G395)</f>
        <v>0</v>
      </c>
      <c r="I395" s="148"/>
      <c r="J395" s="148"/>
      <c r="K395" s="148"/>
      <c r="L395" s="148"/>
      <c r="M395" s="151">
        <f>SUM(I395:L395)</f>
        <v>0</v>
      </c>
      <c r="N395" s="148"/>
      <c r="O395" s="148"/>
      <c r="P395" s="148"/>
      <c r="Q395" s="148"/>
      <c r="R395" s="151">
        <f>SUM(N395:Q395)</f>
        <v>0</v>
      </c>
      <c r="S395" s="143">
        <f t="shared" si="79"/>
        <v>0</v>
      </c>
    </row>
    <row r="396" spans="1:19" x14ac:dyDescent="0.35">
      <c r="A396" s="199"/>
      <c r="B396" s="144"/>
      <c r="C396" s="153" t="s">
        <v>365</v>
      </c>
      <c r="D396" s="153">
        <v>14</v>
      </c>
      <c r="E396" s="153">
        <v>2</v>
      </c>
      <c r="F396" s="153"/>
      <c r="G396" s="153"/>
      <c r="H396" s="151">
        <f>SUM(D396:G396)</f>
        <v>16</v>
      </c>
      <c r="I396" s="153">
        <v>8</v>
      </c>
      <c r="J396" s="153"/>
      <c r="K396" s="153"/>
      <c r="L396" s="153"/>
      <c r="M396" s="151">
        <f>SUM(I396:L396)</f>
        <v>8</v>
      </c>
      <c r="N396" s="153">
        <v>63</v>
      </c>
      <c r="O396" s="153">
        <v>11</v>
      </c>
      <c r="P396" s="153"/>
      <c r="Q396" s="153"/>
      <c r="R396" s="151">
        <f>SUM(N396:Q396)</f>
        <v>74</v>
      </c>
      <c r="S396" s="143">
        <f t="shared" si="79"/>
        <v>98</v>
      </c>
    </row>
    <row r="397" spans="1:19" x14ac:dyDescent="0.35">
      <c r="A397" s="156" t="s">
        <v>418</v>
      </c>
      <c r="B397" s="157"/>
      <c r="C397" s="156"/>
      <c r="D397" s="156">
        <f t="shared" ref="D397:R397" si="92">SUM(D393:D396)</f>
        <v>45</v>
      </c>
      <c r="E397" s="156">
        <f t="shared" si="92"/>
        <v>13</v>
      </c>
      <c r="F397" s="156">
        <f t="shared" si="92"/>
        <v>0</v>
      </c>
      <c r="G397" s="156">
        <f t="shared" si="92"/>
        <v>0</v>
      </c>
      <c r="H397" s="156">
        <f t="shared" si="92"/>
        <v>58</v>
      </c>
      <c r="I397" s="156">
        <f t="shared" si="92"/>
        <v>22</v>
      </c>
      <c r="J397" s="156">
        <f t="shared" si="92"/>
        <v>4</v>
      </c>
      <c r="K397" s="156">
        <f t="shared" si="92"/>
        <v>0</v>
      </c>
      <c r="L397" s="156">
        <f t="shared" si="92"/>
        <v>0</v>
      </c>
      <c r="M397" s="156">
        <f t="shared" si="92"/>
        <v>26</v>
      </c>
      <c r="N397" s="156">
        <f t="shared" si="92"/>
        <v>171</v>
      </c>
      <c r="O397" s="156">
        <f t="shared" si="92"/>
        <v>49</v>
      </c>
      <c r="P397" s="156">
        <f t="shared" si="92"/>
        <v>0</v>
      </c>
      <c r="Q397" s="156">
        <f t="shared" si="92"/>
        <v>0</v>
      </c>
      <c r="R397" s="156">
        <f t="shared" si="92"/>
        <v>220</v>
      </c>
      <c r="S397" s="143">
        <f t="shared" si="79"/>
        <v>304</v>
      </c>
    </row>
    <row r="398" spans="1:19" x14ac:dyDescent="0.35">
      <c r="A398" s="199" t="s">
        <v>501</v>
      </c>
      <c r="B398" s="144"/>
      <c r="C398" s="148" t="s">
        <v>344</v>
      </c>
      <c r="D398" s="148">
        <v>60</v>
      </c>
      <c r="E398" s="148">
        <v>11</v>
      </c>
      <c r="F398" s="148">
        <v>7</v>
      </c>
      <c r="G398" s="148"/>
      <c r="H398" s="151">
        <f>SUM(D398:G398)</f>
        <v>78</v>
      </c>
      <c r="I398" s="148">
        <v>27</v>
      </c>
      <c r="J398" s="148">
        <v>3</v>
      </c>
      <c r="K398" s="148">
        <v>1</v>
      </c>
      <c r="L398" s="148"/>
      <c r="M398" s="151">
        <f>SUM(I398:L398)</f>
        <v>31</v>
      </c>
      <c r="N398" s="148">
        <v>272</v>
      </c>
      <c r="O398" s="148">
        <v>18</v>
      </c>
      <c r="P398" s="148">
        <v>15</v>
      </c>
      <c r="Q398" s="148">
        <v>2</v>
      </c>
      <c r="R398" s="151">
        <f>SUM(N398:Q398)</f>
        <v>307</v>
      </c>
      <c r="S398" s="143">
        <f t="shared" si="79"/>
        <v>416</v>
      </c>
    </row>
    <row r="399" spans="1:19" x14ac:dyDescent="0.35">
      <c r="A399" s="199"/>
      <c r="B399" s="144"/>
      <c r="C399" s="153" t="s">
        <v>346</v>
      </c>
      <c r="D399" s="153">
        <v>56</v>
      </c>
      <c r="E399" s="153">
        <v>8</v>
      </c>
      <c r="F399" s="153">
        <v>4</v>
      </c>
      <c r="G399" s="153"/>
      <c r="H399" s="151">
        <f>SUM(D399:G399)</f>
        <v>68</v>
      </c>
      <c r="I399" s="153">
        <v>21</v>
      </c>
      <c r="J399" s="153">
        <v>9</v>
      </c>
      <c r="K399" s="153"/>
      <c r="L399" s="153"/>
      <c r="M399" s="151">
        <f>SUM(I399:L399)</f>
        <v>30</v>
      </c>
      <c r="N399" s="153">
        <v>308</v>
      </c>
      <c r="O399" s="153">
        <v>18</v>
      </c>
      <c r="P399" s="153">
        <v>25</v>
      </c>
      <c r="Q399" s="153">
        <v>3</v>
      </c>
      <c r="R399" s="151">
        <f>SUM(N399:Q399)</f>
        <v>354</v>
      </c>
      <c r="S399" s="143">
        <f t="shared" si="79"/>
        <v>452</v>
      </c>
    </row>
    <row r="400" spans="1:19" x14ac:dyDescent="0.35">
      <c r="A400" s="199"/>
      <c r="B400" s="144"/>
      <c r="C400" s="148" t="s">
        <v>348</v>
      </c>
      <c r="D400" s="148">
        <v>59</v>
      </c>
      <c r="E400" s="148">
        <v>13</v>
      </c>
      <c r="F400" s="148">
        <v>9</v>
      </c>
      <c r="G400" s="148">
        <v>1</v>
      </c>
      <c r="H400" s="151">
        <f>SUM(D400:G400)</f>
        <v>82</v>
      </c>
      <c r="I400" s="148">
        <v>38</v>
      </c>
      <c r="J400" s="148">
        <v>5</v>
      </c>
      <c r="K400" s="148">
        <v>1</v>
      </c>
      <c r="L400" s="148"/>
      <c r="M400" s="151">
        <f>SUM(I400:L400)</f>
        <v>44</v>
      </c>
      <c r="N400" s="148">
        <v>311</v>
      </c>
      <c r="O400" s="148">
        <v>24</v>
      </c>
      <c r="P400" s="148">
        <v>32</v>
      </c>
      <c r="Q400" s="148">
        <v>2</v>
      </c>
      <c r="R400" s="151">
        <f>SUM(N400:Q400)</f>
        <v>369</v>
      </c>
      <c r="S400" s="143">
        <f t="shared" si="79"/>
        <v>495</v>
      </c>
    </row>
    <row r="401" spans="1:19" x14ac:dyDescent="0.35">
      <c r="A401" s="199"/>
      <c r="B401" s="144"/>
      <c r="C401" s="153" t="s">
        <v>365</v>
      </c>
      <c r="D401" s="153"/>
      <c r="E401" s="153"/>
      <c r="F401" s="153"/>
      <c r="G401" s="153"/>
      <c r="H401" s="151">
        <f>SUM(D401:G401)</f>
        <v>0</v>
      </c>
      <c r="I401" s="153"/>
      <c r="J401" s="153"/>
      <c r="K401" s="153"/>
      <c r="L401" s="153"/>
      <c r="M401" s="151">
        <f>SUM(I401:L401)</f>
        <v>0</v>
      </c>
      <c r="N401" s="153"/>
      <c r="O401" s="153"/>
      <c r="P401" s="153"/>
      <c r="Q401" s="153"/>
      <c r="R401" s="151">
        <f>SUM(N401:Q401)</f>
        <v>0</v>
      </c>
      <c r="S401" s="143">
        <f t="shared" si="79"/>
        <v>0</v>
      </c>
    </row>
    <row r="402" spans="1:19" x14ac:dyDescent="0.35">
      <c r="A402" s="161" t="s">
        <v>502</v>
      </c>
      <c r="B402" s="157"/>
      <c r="C402" s="156"/>
      <c r="D402" s="156">
        <f t="shared" ref="D402:R402" si="93">SUM(D398:D401)</f>
        <v>175</v>
      </c>
      <c r="E402" s="156">
        <f t="shared" si="93"/>
        <v>32</v>
      </c>
      <c r="F402" s="156">
        <f t="shared" si="93"/>
        <v>20</v>
      </c>
      <c r="G402" s="156">
        <f t="shared" si="93"/>
        <v>1</v>
      </c>
      <c r="H402" s="156">
        <f t="shared" si="93"/>
        <v>228</v>
      </c>
      <c r="I402" s="156">
        <f t="shared" si="93"/>
        <v>86</v>
      </c>
      <c r="J402" s="156">
        <f t="shared" si="93"/>
        <v>17</v>
      </c>
      <c r="K402" s="156">
        <f t="shared" si="93"/>
        <v>2</v>
      </c>
      <c r="L402" s="156">
        <f t="shared" si="93"/>
        <v>0</v>
      </c>
      <c r="M402" s="156">
        <f t="shared" si="93"/>
        <v>105</v>
      </c>
      <c r="N402" s="156">
        <f t="shared" si="93"/>
        <v>891</v>
      </c>
      <c r="O402" s="156">
        <f t="shared" si="93"/>
        <v>60</v>
      </c>
      <c r="P402" s="156">
        <f t="shared" si="93"/>
        <v>72</v>
      </c>
      <c r="Q402" s="156">
        <f t="shared" si="93"/>
        <v>7</v>
      </c>
      <c r="R402" s="156">
        <f t="shared" si="93"/>
        <v>1030</v>
      </c>
      <c r="S402" s="143">
        <f t="shared" si="79"/>
        <v>1363</v>
      </c>
    </row>
    <row r="403" spans="1:19" x14ac:dyDescent="0.35">
      <c r="A403" s="156" t="s">
        <v>500</v>
      </c>
      <c r="B403" s="157">
        <v>10</v>
      </c>
      <c r="C403" s="156"/>
      <c r="D403" s="156">
        <f>SUM(D402,D397)</f>
        <v>220</v>
      </c>
      <c r="E403" s="156">
        <f t="shared" ref="E403:R403" si="94">SUM(E402,E397)</f>
        <v>45</v>
      </c>
      <c r="F403" s="156">
        <f t="shared" si="94"/>
        <v>20</v>
      </c>
      <c r="G403" s="156">
        <f t="shared" si="94"/>
        <v>1</v>
      </c>
      <c r="H403" s="156">
        <f t="shared" si="94"/>
        <v>286</v>
      </c>
      <c r="I403" s="156">
        <f t="shared" si="94"/>
        <v>108</v>
      </c>
      <c r="J403" s="156">
        <f t="shared" si="94"/>
        <v>21</v>
      </c>
      <c r="K403" s="156">
        <f t="shared" si="94"/>
        <v>2</v>
      </c>
      <c r="L403" s="156">
        <f t="shared" si="94"/>
        <v>0</v>
      </c>
      <c r="M403" s="156">
        <f t="shared" si="94"/>
        <v>131</v>
      </c>
      <c r="N403" s="156">
        <f t="shared" si="94"/>
        <v>1062</v>
      </c>
      <c r="O403" s="156">
        <f t="shared" si="94"/>
        <v>109</v>
      </c>
      <c r="P403" s="156">
        <f t="shared" si="94"/>
        <v>72</v>
      </c>
      <c r="Q403" s="156">
        <f t="shared" si="94"/>
        <v>7</v>
      </c>
      <c r="R403" s="156">
        <f t="shared" si="94"/>
        <v>1250</v>
      </c>
      <c r="S403" s="143">
        <f t="shared" si="79"/>
        <v>1667</v>
      </c>
    </row>
    <row r="404" spans="1:19" x14ac:dyDescent="0.35">
      <c r="A404" s="150" t="s">
        <v>503</v>
      </c>
      <c r="B404" s="144" t="s">
        <v>499</v>
      </c>
      <c r="C404" s="148" t="s">
        <v>344</v>
      </c>
      <c r="D404" s="148"/>
      <c r="E404" s="148"/>
      <c r="F404" s="148"/>
      <c r="G404" s="148"/>
      <c r="H404" s="151">
        <f>SUM(D404:G404)</f>
        <v>0</v>
      </c>
      <c r="I404" s="148"/>
      <c r="J404" s="148"/>
      <c r="K404" s="148"/>
      <c r="L404" s="148"/>
      <c r="M404" s="151">
        <f>SUM(I404:L404)</f>
        <v>0</v>
      </c>
      <c r="N404" s="148"/>
      <c r="O404" s="148"/>
      <c r="P404" s="148"/>
      <c r="Q404" s="148"/>
      <c r="R404" s="151">
        <f>SUM(N404:Q404)</f>
        <v>0</v>
      </c>
      <c r="S404" s="143">
        <f t="shared" ref="S404:S433" si="95">SUM(H404,M404,R404)</f>
        <v>0</v>
      </c>
    </row>
    <row r="405" spans="1:19" x14ac:dyDescent="0.35">
      <c r="A405" s="199" t="s">
        <v>382</v>
      </c>
      <c r="B405" s="144"/>
      <c r="C405" s="153" t="s">
        <v>346</v>
      </c>
      <c r="D405" s="153"/>
      <c r="E405" s="153"/>
      <c r="F405" s="153"/>
      <c r="G405" s="153"/>
      <c r="H405" s="151">
        <f>SUM(D405:G405)</f>
        <v>0</v>
      </c>
      <c r="I405" s="153"/>
      <c r="J405" s="153"/>
      <c r="K405" s="153"/>
      <c r="L405" s="153"/>
      <c r="M405" s="151">
        <f>SUM(I405:L405)</f>
        <v>0</v>
      </c>
      <c r="N405" s="153"/>
      <c r="O405" s="153"/>
      <c r="P405" s="153"/>
      <c r="Q405" s="153"/>
      <c r="R405" s="151">
        <f>SUM(N405:Q405)</f>
        <v>0</v>
      </c>
      <c r="S405" s="143">
        <f t="shared" si="95"/>
        <v>0</v>
      </c>
    </row>
    <row r="406" spans="1:19" x14ac:dyDescent="0.35">
      <c r="A406" s="199"/>
      <c r="B406" s="144"/>
      <c r="C406" s="148" t="s">
        <v>348</v>
      </c>
      <c r="D406" s="148"/>
      <c r="E406" s="148"/>
      <c r="F406" s="148"/>
      <c r="G406" s="148"/>
      <c r="H406" s="151">
        <f>SUM(D406:G406)</f>
        <v>0</v>
      </c>
      <c r="I406" s="148"/>
      <c r="J406" s="148"/>
      <c r="K406" s="148"/>
      <c r="L406" s="148"/>
      <c r="M406" s="151">
        <f>SUM(I406:L406)</f>
        <v>0</v>
      </c>
      <c r="N406" s="148"/>
      <c r="O406" s="148"/>
      <c r="P406" s="148"/>
      <c r="Q406" s="148"/>
      <c r="R406" s="151">
        <f>SUM(N406:Q406)</f>
        <v>0</v>
      </c>
      <c r="S406" s="143">
        <f t="shared" si="95"/>
        <v>0</v>
      </c>
    </row>
    <row r="407" spans="1:19" x14ac:dyDescent="0.35">
      <c r="A407" s="199"/>
      <c r="B407" s="144"/>
      <c r="C407" s="153" t="s">
        <v>365</v>
      </c>
      <c r="D407" s="153"/>
      <c r="E407" s="153"/>
      <c r="F407" s="153"/>
      <c r="G407" s="153"/>
      <c r="H407" s="151">
        <f>SUM(D407:G407)</f>
        <v>0</v>
      </c>
      <c r="I407" s="153"/>
      <c r="J407" s="153"/>
      <c r="K407" s="153"/>
      <c r="L407" s="153"/>
      <c r="M407" s="151">
        <f>SUM(I407:L407)</f>
        <v>0</v>
      </c>
      <c r="N407" s="153"/>
      <c r="O407" s="153"/>
      <c r="P407" s="153"/>
      <c r="Q407" s="153"/>
      <c r="R407" s="151">
        <f>SUM(N407:Q407)</f>
        <v>0</v>
      </c>
      <c r="S407" s="143">
        <f t="shared" si="95"/>
        <v>0</v>
      </c>
    </row>
    <row r="408" spans="1:19" x14ac:dyDescent="0.35">
      <c r="A408" s="156" t="s">
        <v>503</v>
      </c>
      <c r="B408" s="157" t="s">
        <v>499</v>
      </c>
      <c r="C408" s="156"/>
      <c r="D408" s="156">
        <f t="shared" ref="D408:R408" si="96">SUM(D404:D407)</f>
        <v>0</v>
      </c>
      <c r="E408" s="156">
        <f t="shared" si="96"/>
        <v>0</v>
      </c>
      <c r="F408" s="156">
        <f t="shared" si="96"/>
        <v>0</v>
      </c>
      <c r="G408" s="156">
        <f t="shared" si="96"/>
        <v>0</v>
      </c>
      <c r="H408" s="156">
        <f t="shared" si="96"/>
        <v>0</v>
      </c>
      <c r="I408" s="156">
        <f t="shared" si="96"/>
        <v>0</v>
      </c>
      <c r="J408" s="156">
        <f t="shared" si="96"/>
        <v>0</v>
      </c>
      <c r="K408" s="156">
        <f t="shared" si="96"/>
        <v>0</v>
      </c>
      <c r="L408" s="156">
        <f t="shared" si="96"/>
        <v>0</v>
      </c>
      <c r="M408" s="156">
        <f t="shared" si="96"/>
        <v>0</v>
      </c>
      <c r="N408" s="156">
        <f t="shared" si="96"/>
        <v>0</v>
      </c>
      <c r="O408" s="156">
        <f t="shared" si="96"/>
        <v>0</v>
      </c>
      <c r="P408" s="156">
        <f t="shared" si="96"/>
        <v>0</v>
      </c>
      <c r="Q408" s="156">
        <f t="shared" si="96"/>
        <v>0</v>
      </c>
      <c r="R408" s="156">
        <f t="shared" si="96"/>
        <v>0</v>
      </c>
      <c r="S408" s="143">
        <f t="shared" si="95"/>
        <v>0</v>
      </c>
    </row>
    <row r="409" spans="1:19" x14ac:dyDescent="0.35">
      <c r="A409" s="150" t="s">
        <v>504</v>
      </c>
      <c r="B409" s="144">
        <v>8</v>
      </c>
      <c r="C409" s="148" t="s">
        <v>344</v>
      </c>
      <c r="D409" s="148">
        <v>4</v>
      </c>
      <c r="E409" s="148"/>
      <c r="F409" s="148"/>
      <c r="G409" s="148"/>
      <c r="H409" s="151">
        <f>SUM(D409:G409)</f>
        <v>4</v>
      </c>
      <c r="I409" s="148">
        <v>8</v>
      </c>
      <c r="J409" s="148"/>
      <c r="K409" s="148"/>
      <c r="L409" s="148"/>
      <c r="M409" s="151">
        <f>SUM(I409:L409)</f>
        <v>8</v>
      </c>
      <c r="N409" s="148">
        <v>14</v>
      </c>
      <c r="O409" s="148"/>
      <c r="P409" s="148"/>
      <c r="Q409" s="148"/>
      <c r="R409" s="151">
        <f>SUM(N409:Q409)</f>
        <v>14</v>
      </c>
      <c r="S409" s="143">
        <f t="shared" si="95"/>
        <v>26</v>
      </c>
    </row>
    <row r="410" spans="1:19" x14ac:dyDescent="0.35">
      <c r="A410" s="199" t="s">
        <v>505</v>
      </c>
      <c r="B410" s="144"/>
      <c r="C410" s="153" t="s">
        <v>346</v>
      </c>
      <c r="D410" s="153">
        <v>2</v>
      </c>
      <c r="E410" s="153"/>
      <c r="F410" s="153"/>
      <c r="G410" s="153"/>
      <c r="H410" s="151">
        <f>SUM(D410:G410)</f>
        <v>2</v>
      </c>
      <c r="I410" s="153">
        <v>2</v>
      </c>
      <c r="J410" s="153"/>
      <c r="K410" s="153"/>
      <c r="L410" s="153"/>
      <c r="M410" s="151">
        <f>SUM(I410:L410)</f>
        <v>2</v>
      </c>
      <c r="N410" s="153">
        <v>23</v>
      </c>
      <c r="O410" s="153"/>
      <c r="P410" s="153"/>
      <c r="Q410" s="153"/>
      <c r="R410" s="151">
        <f>SUM(N410:Q410)</f>
        <v>23</v>
      </c>
      <c r="S410" s="143">
        <f t="shared" si="95"/>
        <v>27</v>
      </c>
    </row>
    <row r="411" spans="1:19" x14ac:dyDescent="0.35">
      <c r="A411" s="199"/>
      <c r="B411" s="144"/>
      <c r="C411" s="148" t="s">
        <v>348</v>
      </c>
      <c r="D411" s="148">
        <v>3</v>
      </c>
      <c r="E411" s="148"/>
      <c r="F411" s="148"/>
      <c r="G411" s="148"/>
      <c r="H411" s="151">
        <f>SUM(D411:G411)</f>
        <v>3</v>
      </c>
      <c r="I411" s="148">
        <v>3</v>
      </c>
      <c r="J411" s="148"/>
      <c r="K411" s="148"/>
      <c r="L411" s="148"/>
      <c r="M411" s="151">
        <f>SUM(I411:L411)</f>
        <v>3</v>
      </c>
      <c r="N411" s="148">
        <v>21</v>
      </c>
      <c r="O411" s="148"/>
      <c r="P411" s="148"/>
      <c r="Q411" s="148"/>
      <c r="R411" s="151">
        <f>SUM(N411:Q411)</f>
        <v>21</v>
      </c>
      <c r="S411" s="143">
        <f t="shared" si="95"/>
        <v>27</v>
      </c>
    </row>
    <row r="412" spans="1:19" x14ac:dyDescent="0.35">
      <c r="A412" s="199"/>
      <c r="B412" s="144"/>
      <c r="C412" s="153" t="s">
        <v>365</v>
      </c>
      <c r="D412" s="153"/>
      <c r="E412" s="153"/>
      <c r="F412" s="153"/>
      <c r="G412" s="153"/>
      <c r="H412" s="151">
        <f>SUM(D412:G412)</f>
        <v>0</v>
      </c>
      <c r="I412" s="153"/>
      <c r="J412" s="153"/>
      <c r="K412" s="153"/>
      <c r="L412" s="153"/>
      <c r="M412" s="151">
        <f>SUM(I412:L412)</f>
        <v>0</v>
      </c>
      <c r="N412" s="153"/>
      <c r="O412" s="153"/>
      <c r="P412" s="153"/>
      <c r="Q412" s="153"/>
      <c r="R412" s="151">
        <f>SUM(N412:Q412)</f>
        <v>0</v>
      </c>
      <c r="S412" s="143">
        <f t="shared" si="95"/>
        <v>0</v>
      </c>
    </row>
    <row r="413" spans="1:19" x14ac:dyDescent="0.35">
      <c r="A413" s="156" t="s">
        <v>504</v>
      </c>
      <c r="B413" s="157">
        <v>8</v>
      </c>
      <c r="C413" s="156"/>
      <c r="D413" s="156">
        <f t="shared" ref="D413:R413" si="97">SUM(D409:D412)</f>
        <v>9</v>
      </c>
      <c r="E413" s="156">
        <f t="shared" si="97"/>
        <v>0</v>
      </c>
      <c r="F413" s="156">
        <f t="shared" si="97"/>
        <v>0</v>
      </c>
      <c r="G413" s="156">
        <f t="shared" si="97"/>
        <v>0</v>
      </c>
      <c r="H413" s="156">
        <f t="shared" si="97"/>
        <v>9</v>
      </c>
      <c r="I413" s="156">
        <f t="shared" si="97"/>
        <v>13</v>
      </c>
      <c r="J413" s="156">
        <f t="shared" si="97"/>
        <v>0</v>
      </c>
      <c r="K413" s="156">
        <f t="shared" si="97"/>
        <v>0</v>
      </c>
      <c r="L413" s="156">
        <f t="shared" si="97"/>
        <v>0</v>
      </c>
      <c r="M413" s="156">
        <f t="shared" si="97"/>
        <v>13</v>
      </c>
      <c r="N413" s="156">
        <f t="shared" si="97"/>
        <v>58</v>
      </c>
      <c r="O413" s="156">
        <f t="shared" si="97"/>
        <v>0</v>
      </c>
      <c r="P413" s="156">
        <f t="shared" si="97"/>
        <v>0</v>
      </c>
      <c r="Q413" s="156">
        <f t="shared" si="97"/>
        <v>0</v>
      </c>
      <c r="R413" s="156">
        <f t="shared" si="97"/>
        <v>58</v>
      </c>
      <c r="S413" s="143">
        <f t="shared" si="95"/>
        <v>80</v>
      </c>
    </row>
    <row r="414" spans="1:19" x14ac:dyDescent="0.35">
      <c r="A414" s="150" t="s">
        <v>506</v>
      </c>
      <c r="B414" s="144">
        <v>23</v>
      </c>
      <c r="C414" s="148" t="s">
        <v>344</v>
      </c>
      <c r="D414" s="148"/>
      <c r="E414" s="148"/>
      <c r="F414" s="148"/>
      <c r="G414" s="148"/>
      <c r="H414" s="151">
        <f>SUM(D414:G414)</f>
        <v>0</v>
      </c>
      <c r="I414" s="148"/>
      <c r="J414" s="148"/>
      <c r="K414" s="148"/>
      <c r="L414" s="148"/>
      <c r="M414" s="151">
        <f>SUM(I414:L414)</f>
        <v>0</v>
      </c>
      <c r="N414" s="148">
        <v>2</v>
      </c>
      <c r="O414" s="148"/>
      <c r="P414" s="148"/>
      <c r="Q414" s="148"/>
      <c r="R414" s="151">
        <f>SUM(N414:Q414)</f>
        <v>2</v>
      </c>
      <c r="S414" s="143">
        <f t="shared" si="95"/>
        <v>2</v>
      </c>
    </row>
    <row r="415" spans="1:19" x14ac:dyDescent="0.35">
      <c r="A415" s="199" t="s">
        <v>378</v>
      </c>
      <c r="B415" s="144"/>
      <c r="C415" s="153" t="s">
        <v>346</v>
      </c>
      <c r="D415" s="153"/>
      <c r="E415" s="153"/>
      <c r="F415" s="153"/>
      <c r="G415" s="153"/>
      <c r="H415" s="151">
        <f>SUM(D415:G415)</f>
        <v>0</v>
      </c>
      <c r="I415" s="153"/>
      <c r="J415" s="153"/>
      <c r="K415" s="153"/>
      <c r="L415" s="153"/>
      <c r="M415" s="151">
        <f>SUM(I415:L415)</f>
        <v>0</v>
      </c>
      <c r="N415" s="153">
        <v>2</v>
      </c>
      <c r="O415" s="153"/>
      <c r="P415" s="153"/>
      <c r="Q415" s="153"/>
      <c r="R415" s="151">
        <f>SUM(N415:Q415)</f>
        <v>2</v>
      </c>
      <c r="S415" s="143">
        <f t="shared" si="95"/>
        <v>2</v>
      </c>
    </row>
    <row r="416" spans="1:19" x14ac:dyDescent="0.35">
      <c r="A416" s="199"/>
      <c r="B416" s="144"/>
      <c r="C416" s="148" t="s">
        <v>348</v>
      </c>
      <c r="D416" s="148">
        <v>1</v>
      </c>
      <c r="E416" s="148"/>
      <c r="F416" s="148"/>
      <c r="G416" s="148"/>
      <c r="H416" s="151">
        <f>SUM(D416:G416)</f>
        <v>1</v>
      </c>
      <c r="I416" s="148"/>
      <c r="J416" s="148"/>
      <c r="K416" s="148"/>
      <c r="L416" s="148"/>
      <c r="M416" s="151">
        <f>SUM(I416:L416)</f>
        <v>0</v>
      </c>
      <c r="N416" s="148">
        <v>2</v>
      </c>
      <c r="O416" s="148"/>
      <c r="P416" s="148"/>
      <c r="Q416" s="148"/>
      <c r="R416" s="151">
        <f>SUM(N416:Q416)</f>
        <v>2</v>
      </c>
      <c r="S416" s="143">
        <f t="shared" si="95"/>
        <v>3</v>
      </c>
    </row>
    <row r="417" spans="1:19" x14ac:dyDescent="0.35">
      <c r="A417" s="199"/>
      <c r="B417" s="144"/>
      <c r="C417" s="153" t="s">
        <v>365</v>
      </c>
      <c r="D417" s="153">
        <v>2</v>
      </c>
      <c r="E417" s="153"/>
      <c r="F417" s="153"/>
      <c r="G417" s="153"/>
      <c r="H417" s="151">
        <f>SUM(D417:G417)</f>
        <v>2</v>
      </c>
      <c r="I417" s="153"/>
      <c r="J417" s="153"/>
      <c r="K417" s="153"/>
      <c r="L417" s="153"/>
      <c r="M417" s="151">
        <f>SUM(I417:L417)</f>
        <v>0</v>
      </c>
      <c r="N417" s="153">
        <v>3</v>
      </c>
      <c r="O417" s="153"/>
      <c r="P417" s="153"/>
      <c r="Q417" s="153"/>
      <c r="R417" s="151">
        <f>SUM(N417:Q417)</f>
        <v>3</v>
      </c>
      <c r="S417" s="143">
        <f t="shared" si="95"/>
        <v>5</v>
      </c>
    </row>
    <row r="418" spans="1:19" x14ac:dyDescent="0.35">
      <c r="A418" s="156" t="s">
        <v>506</v>
      </c>
      <c r="B418" s="157">
        <v>23</v>
      </c>
      <c r="C418" s="156"/>
      <c r="D418" s="156">
        <f t="shared" ref="D418:R418" si="98">SUM(D414:D417)</f>
        <v>3</v>
      </c>
      <c r="E418" s="156">
        <f t="shared" si="98"/>
        <v>0</v>
      </c>
      <c r="F418" s="156">
        <f t="shared" si="98"/>
        <v>0</v>
      </c>
      <c r="G418" s="156">
        <f t="shared" si="98"/>
        <v>0</v>
      </c>
      <c r="H418" s="156">
        <f t="shared" si="98"/>
        <v>3</v>
      </c>
      <c r="I418" s="156">
        <f t="shared" si="98"/>
        <v>0</v>
      </c>
      <c r="J418" s="156">
        <f t="shared" si="98"/>
        <v>0</v>
      </c>
      <c r="K418" s="156">
        <f t="shared" si="98"/>
        <v>0</v>
      </c>
      <c r="L418" s="156">
        <f t="shared" si="98"/>
        <v>0</v>
      </c>
      <c r="M418" s="156">
        <f t="shared" si="98"/>
        <v>0</v>
      </c>
      <c r="N418" s="156">
        <f t="shared" si="98"/>
        <v>9</v>
      </c>
      <c r="O418" s="156">
        <f t="shared" si="98"/>
        <v>0</v>
      </c>
      <c r="P418" s="156">
        <f t="shared" si="98"/>
        <v>0</v>
      </c>
      <c r="Q418" s="156">
        <f t="shared" si="98"/>
        <v>0</v>
      </c>
      <c r="R418" s="156">
        <f t="shared" si="98"/>
        <v>9</v>
      </c>
      <c r="S418" s="143">
        <f t="shared" si="95"/>
        <v>12</v>
      </c>
    </row>
    <row r="419" spans="1:19" x14ac:dyDescent="0.35">
      <c r="A419" s="150" t="s">
        <v>507</v>
      </c>
      <c r="B419" s="144">
        <v>7</v>
      </c>
      <c r="C419" s="148" t="s">
        <v>344</v>
      </c>
      <c r="D419" s="148"/>
      <c r="E419" s="148"/>
      <c r="F419" s="148"/>
      <c r="G419" s="148"/>
      <c r="H419" s="151">
        <f>SUM(D419:G419)</f>
        <v>0</v>
      </c>
      <c r="I419" s="148">
        <v>1</v>
      </c>
      <c r="J419" s="148"/>
      <c r="K419" s="148"/>
      <c r="L419" s="148"/>
      <c r="M419" s="151">
        <f>SUM(I419:L419)</f>
        <v>1</v>
      </c>
      <c r="N419" s="148"/>
      <c r="O419" s="148"/>
      <c r="P419" s="148"/>
      <c r="Q419" s="148"/>
      <c r="R419" s="151">
        <f>SUM(N419:Q419)</f>
        <v>0</v>
      </c>
      <c r="S419" s="143">
        <f t="shared" si="95"/>
        <v>1</v>
      </c>
    </row>
    <row r="420" spans="1:19" x14ac:dyDescent="0.35">
      <c r="A420" s="199" t="s">
        <v>411</v>
      </c>
      <c r="B420" s="144"/>
      <c r="C420" s="153" t="s">
        <v>346</v>
      </c>
      <c r="D420" s="153"/>
      <c r="E420" s="153"/>
      <c r="F420" s="153"/>
      <c r="G420" s="153"/>
      <c r="H420" s="151">
        <f>SUM(D420:G420)</f>
        <v>0</v>
      </c>
      <c r="I420" s="153"/>
      <c r="J420" s="153"/>
      <c r="K420" s="153"/>
      <c r="L420" s="153"/>
      <c r="M420" s="151">
        <f>SUM(I420:L420)</f>
        <v>0</v>
      </c>
      <c r="N420" s="153"/>
      <c r="O420" s="153"/>
      <c r="P420" s="153"/>
      <c r="Q420" s="153"/>
      <c r="R420" s="151">
        <f>SUM(N420:Q420)</f>
        <v>0</v>
      </c>
      <c r="S420" s="143">
        <f t="shared" si="95"/>
        <v>0</v>
      </c>
    </row>
    <row r="421" spans="1:19" x14ac:dyDescent="0.35">
      <c r="A421" s="199"/>
      <c r="B421" s="144"/>
      <c r="C421" s="148" t="s">
        <v>348</v>
      </c>
      <c r="D421" s="148"/>
      <c r="E421" s="148"/>
      <c r="F421" s="148"/>
      <c r="G421" s="148"/>
      <c r="H421" s="151">
        <f>SUM(D421:G421)</f>
        <v>0</v>
      </c>
      <c r="I421" s="148"/>
      <c r="J421" s="148"/>
      <c r="K421" s="148"/>
      <c r="L421" s="148"/>
      <c r="M421" s="151">
        <f>SUM(I421:L421)</f>
        <v>0</v>
      </c>
      <c r="N421" s="148"/>
      <c r="O421" s="148"/>
      <c r="P421" s="148"/>
      <c r="Q421" s="148"/>
      <c r="R421" s="151">
        <f>SUM(N421:Q421)</f>
        <v>0</v>
      </c>
      <c r="S421" s="143">
        <f t="shared" si="95"/>
        <v>0</v>
      </c>
    </row>
    <row r="422" spans="1:19" x14ac:dyDescent="0.35">
      <c r="A422" s="199"/>
      <c r="B422" s="144"/>
      <c r="C422" s="153" t="s">
        <v>365</v>
      </c>
      <c r="D422" s="153"/>
      <c r="E422" s="153"/>
      <c r="F422" s="153"/>
      <c r="G422" s="153"/>
      <c r="H422" s="151">
        <f>SUM(D422:G422)</f>
        <v>0</v>
      </c>
      <c r="I422" s="153"/>
      <c r="J422" s="153"/>
      <c r="K422" s="153"/>
      <c r="L422" s="153"/>
      <c r="M422" s="151">
        <f>SUM(I422:L422)</f>
        <v>0</v>
      </c>
      <c r="N422" s="153"/>
      <c r="O422" s="153"/>
      <c r="P422" s="153"/>
      <c r="Q422" s="153"/>
      <c r="R422" s="151">
        <f>SUM(N422:Q422)</f>
        <v>0</v>
      </c>
      <c r="S422" s="143">
        <f t="shared" si="95"/>
        <v>0</v>
      </c>
    </row>
    <row r="423" spans="1:19" x14ac:dyDescent="0.35">
      <c r="A423" s="156" t="s">
        <v>507</v>
      </c>
      <c r="B423" s="157">
        <v>7</v>
      </c>
      <c r="C423" s="156"/>
      <c r="D423" s="156">
        <f t="shared" ref="D423:R423" si="99">SUM(D419:D422)</f>
        <v>0</v>
      </c>
      <c r="E423" s="156">
        <f t="shared" si="99"/>
        <v>0</v>
      </c>
      <c r="F423" s="156">
        <f t="shared" si="99"/>
        <v>0</v>
      </c>
      <c r="G423" s="156">
        <f t="shared" si="99"/>
        <v>0</v>
      </c>
      <c r="H423" s="156">
        <f t="shared" si="99"/>
        <v>0</v>
      </c>
      <c r="I423" s="156">
        <f t="shared" si="99"/>
        <v>1</v>
      </c>
      <c r="J423" s="156">
        <f t="shared" si="99"/>
        <v>0</v>
      </c>
      <c r="K423" s="156">
        <f t="shared" si="99"/>
        <v>0</v>
      </c>
      <c r="L423" s="156">
        <f t="shared" si="99"/>
        <v>0</v>
      </c>
      <c r="M423" s="156">
        <f t="shared" si="99"/>
        <v>1</v>
      </c>
      <c r="N423" s="156">
        <f t="shared" si="99"/>
        <v>0</v>
      </c>
      <c r="O423" s="156">
        <f t="shared" si="99"/>
        <v>0</v>
      </c>
      <c r="P423" s="156">
        <f t="shared" si="99"/>
        <v>0</v>
      </c>
      <c r="Q423" s="156">
        <f t="shared" si="99"/>
        <v>0</v>
      </c>
      <c r="R423" s="156">
        <f t="shared" si="99"/>
        <v>0</v>
      </c>
      <c r="S423" s="143">
        <f t="shared" si="95"/>
        <v>1</v>
      </c>
    </row>
    <row r="424" spans="1:19" x14ac:dyDescent="0.35">
      <c r="A424" s="150" t="s">
        <v>508</v>
      </c>
      <c r="B424" s="144">
        <v>23</v>
      </c>
      <c r="C424" s="148" t="s">
        <v>344</v>
      </c>
      <c r="D424" s="148"/>
      <c r="E424" s="148"/>
      <c r="F424" s="148"/>
      <c r="G424" s="148"/>
      <c r="H424" s="151">
        <f>SUM(D424:G424)</f>
        <v>0</v>
      </c>
      <c r="I424" s="148"/>
      <c r="J424" s="148"/>
      <c r="K424" s="148"/>
      <c r="L424" s="148"/>
      <c r="M424" s="151">
        <f>SUM(I424:L424)</f>
        <v>0</v>
      </c>
      <c r="N424" s="148"/>
      <c r="O424" s="148"/>
      <c r="P424" s="148"/>
      <c r="Q424" s="148"/>
      <c r="R424" s="151">
        <f>SUM(N424:Q424)</f>
        <v>0</v>
      </c>
      <c r="S424" s="143">
        <f t="shared" si="95"/>
        <v>0</v>
      </c>
    </row>
    <row r="425" spans="1:19" x14ac:dyDescent="0.35">
      <c r="A425" s="199" t="s">
        <v>509</v>
      </c>
      <c r="B425" s="144"/>
      <c r="C425" s="153" t="s">
        <v>346</v>
      </c>
      <c r="D425" s="153"/>
      <c r="E425" s="153"/>
      <c r="F425" s="153"/>
      <c r="G425" s="153"/>
      <c r="H425" s="151">
        <f>SUM(D425:G425)</f>
        <v>0</v>
      </c>
      <c r="I425" s="153"/>
      <c r="J425" s="153"/>
      <c r="K425" s="153"/>
      <c r="L425" s="153"/>
      <c r="M425" s="151">
        <f>SUM(I425:L425)</f>
        <v>0</v>
      </c>
      <c r="N425" s="153"/>
      <c r="O425" s="153"/>
      <c r="P425" s="153"/>
      <c r="Q425" s="153"/>
      <c r="R425" s="151">
        <f>SUM(N425:Q425)</f>
        <v>0</v>
      </c>
      <c r="S425" s="143">
        <f t="shared" si="95"/>
        <v>0</v>
      </c>
    </row>
    <row r="426" spans="1:19" x14ac:dyDescent="0.35">
      <c r="A426" s="199"/>
      <c r="B426" s="144"/>
      <c r="C426" s="148" t="s">
        <v>348</v>
      </c>
      <c r="D426" s="148"/>
      <c r="E426" s="148"/>
      <c r="F426" s="148"/>
      <c r="G426" s="148"/>
      <c r="H426" s="151">
        <f>SUM(D426:G426)</f>
        <v>0</v>
      </c>
      <c r="I426" s="148"/>
      <c r="J426" s="148"/>
      <c r="K426" s="148"/>
      <c r="L426" s="148"/>
      <c r="M426" s="151">
        <f>SUM(I426:L426)</f>
        <v>0</v>
      </c>
      <c r="N426" s="148"/>
      <c r="O426" s="148"/>
      <c r="P426" s="148"/>
      <c r="Q426" s="148"/>
      <c r="R426" s="151">
        <f>SUM(N426:Q426)</f>
        <v>0</v>
      </c>
      <c r="S426" s="143">
        <f t="shared" si="95"/>
        <v>0</v>
      </c>
    </row>
    <row r="427" spans="1:19" x14ac:dyDescent="0.35">
      <c r="A427" s="199"/>
      <c r="B427" s="144"/>
      <c r="C427" s="153" t="s">
        <v>365</v>
      </c>
      <c r="D427" s="153"/>
      <c r="E427" s="153"/>
      <c r="F427" s="153"/>
      <c r="G427" s="153"/>
      <c r="H427" s="151">
        <f>SUM(D427:G427)</f>
        <v>0</v>
      </c>
      <c r="I427" s="153"/>
      <c r="J427" s="153"/>
      <c r="K427" s="153"/>
      <c r="L427" s="153"/>
      <c r="M427" s="151">
        <f>SUM(I427:L427)</f>
        <v>0</v>
      </c>
      <c r="N427" s="153"/>
      <c r="O427" s="153"/>
      <c r="P427" s="153"/>
      <c r="Q427" s="153"/>
      <c r="R427" s="151">
        <f>SUM(N427:Q427)</f>
        <v>0</v>
      </c>
      <c r="S427" s="143">
        <f t="shared" si="95"/>
        <v>0</v>
      </c>
    </row>
    <row r="428" spans="1:19" x14ac:dyDescent="0.35">
      <c r="A428" s="156" t="s">
        <v>508</v>
      </c>
      <c r="B428" s="157">
        <v>23</v>
      </c>
      <c r="C428" s="156"/>
      <c r="D428" s="156">
        <f t="shared" ref="D428:R428" si="100">SUM(D424:D427)</f>
        <v>0</v>
      </c>
      <c r="E428" s="156">
        <f t="shared" si="100"/>
        <v>0</v>
      </c>
      <c r="F428" s="156">
        <f t="shared" si="100"/>
        <v>0</v>
      </c>
      <c r="G428" s="156">
        <f t="shared" si="100"/>
        <v>0</v>
      </c>
      <c r="H428" s="156">
        <f t="shared" si="100"/>
        <v>0</v>
      </c>
      <c r="I428" s="156">
        <f t="shared" si="100"/>
        <v>0</v>
      </c>
      <c r="J428" s="156">
        <f t="shared" si="100"/>
        <v>0</v>
      </c>
      <c r="K428" s="156">
        <f t="shared" si="100"/>
        <v>0</v>
      </c>
      <c r="L428" s="156">
        <f t="shared" si="100"/>
        <v>0</v>
      </c>
      <c r="M428" s="156">
        <f t="shared" si="100"/>
        <v>0</v>
      </c>
      <c r="N428" s="156">
        <f t="shared" si="100"/>
        <v>0</v>
      </c>
      <c r="O428" s="156">
        <f t="shared" si="100"/>
        <v>0</v>
      </c>
      <c r="P428" s="156">
        <f t="shared" si="100"/>
        <v>0</v>
      </c>
      <c r="Q428" s="156">
        <f t="shared" si="100"/>
        <v>0</v>
      </c>
      <c r="R428" s="156">
        <f t="shared" si="100"/>
        <v>0</v>
      </c>
      <c r="S428" s="143">
        <f t="shared" si="95"/>
        <v>0</v>
      </c>
    </row>
    <row r="429" spans="1:19" x14ac:dyDescent="0.35">
      <c r="A429" s="150" t="s">
        <v>510</v>
      </c>
      <c r="B429" s="144">
        <v>24</v>
      </c>
      <c r="C429" s="148" t="s">
        <v>344</v>
      </c>
      <c r="D429" s="148">
        <v>1</v>
      </c>
      <c r="E429" s="148"/>
      <c r="F429" s="148"/>
      <c r="G429" s="148"/>
      <c r="H429" s="151">
        <f>SUM(D429:G429)</f>
        <v>1</v>
      </c>
      <c r="I429" s="148"/>
      <c r="J429" s="148"/>
      <c r="K429" s="148"/>
      <c r="L429" s="148"/>
      <c r="M429" s="151">
        <f>SUM(I429:L429)</f>
        <v>0</v>
      </c>
      <c r="N429" s="148"/>
      <c r="O429" s="148"/>
      <c r="P429" s="148"/>
      <c r="Q429" s="148"/>
      <c r="R429" s="151">
        <f>SUM(N429:Q429)</f>
        <v>0</v>
      </c>
      <c r="S429" s="143">
        <f t="shared" si="95"/>
        <v>1</v>
      </c>
    </row>
    <row r="430" spans="1:19" x14ac:dyDescent="0.35">
      <c r="A430" s="199" t="s">
        <v>445</v>
      </c>
      <c r="B430" s="144"/>
      <c r="C430" s="153" t="s">
        <v>346</v>
      </c>
      <c r="D430" s="153"/>
      <c r="E430" s="153"/>
      <c r="F430" s="153"/>
      <c r="G430" s="153"/>
      <c r="H430" s="151">
        <f>SUM(D430:G430)</f>
        <v>0</v>
      </c>
      <c r="I430" s="153"/>
      <c r="J430" s="153"/>
      <c r="K430" s="153"/>
      <c r="L430" s="153"/>
      <c r="M430" s="151">
        <f>SUM(I430:L430)</f>
        <v>0</v>
      </c>
      <c r="N430" s="153"/>
      <c r="O430" s="153"/>
      <c r="P430" s="153"/>
      <c r="Q430" s="153"/>
      <c r="R430" s="151">
        <f>SUM(N430:Q430)</f>
        <v>0</v>
      </c>
      <c r="S430" s="143">
        <f t="shared" si="95"/>
        <v>0</v>
      </c>
    </row>
    <row r="431" spans="1:19" x14ac:dyDescent="0.35">
      <c r="A431" s="199"/>
      <c r="B431" s="144"/>
      <c r="C431" s="148" t="s">
        <v>348</v>
      </c>
      <c r="D431" s="148"/>
      <c r="E431" s="148"/>
      <c r="F431" s="148"/>
      <c r="G431" s="148"/>
      <c r="H431" s="151">
        <f>SUM(D431:G431)</f>
        <v>0</v>
      </c>
      <c r="I431" s="148"/>
      <c r="J431" s="148"/>
      <c r="K431" s="148"/>
      <c r="L431" s="148"/>
      <c r="M431" s="151">
        <f>SUM(I431:L431)</f>
        <v>0</v>
      </c>
      <c r="N431" s="148"/>
      <c r="O431" s="148"/>
      <c r="P431" s="148"/>
      <c r="Q431" s="148"/>
      <c r="R431" s="151">
        <f>SUM(N431:Q431)</f>
        <v>0</v>
      </c>
      <c r="S431" s="143">
        <f t="shared" si="95"/>
        <v>0</v>
      </c>
    </row>
    <row r="432" spans="1:19" x14ac:dyDescent="0.35">
      <c r="A432" s="199"/>
      <c r="B432" s="144"/>
      <c r="C432" s="153" t="s">
        <v>365</v>
      </c>
      <c r="D432" s="153"/>
      <c r="E432" s="153"/>
      <c r="F432" s="153"/>
      <c r="G432" s="153"/>
      <c r="H432" s="151">
        <f>SUM(D432:G432)</f>
        <v>0</v>
      </c>
      <c r="I432" s="153"/>
      <c r="J432" s="153"/>
      <c r="K432" s="153"/>
      <c r="L432" s="153"/>
      <c r="M432" s="151">
        <f>SUM(I432:L432)</f>
        <v>0</v>
      </c>
      <c r="N432" s="153"/>
      <c r="O432" s="153"/>
      <c r="P432" s="153"/>
      <c r="Q432" s="153"/>
      <c r="R432" s="151">
        <f>SUM(N432:Q432)</f>
        <v>0</v>
      </c>
      <c r="S432" s="143">
        <f t="shared" si="95"/>
        <v>0</v>
      </c>
    </row>
    <row r="433" spans="1:19" x14ac:dyDescent="0.35">
      <c r="A433" s="156" t="s">
        <v>510</v>
      </c>
      <c r="B433" s="157">
        <v>24</v>
      </c>
      <c r="C433" s="156"/>
      <c r="D433" s="156">
        <f t="shared" ref="D433:R433" si="101">SUM(D429:D432)</f>
        <v>1</v>
      </c>
      <c r="E433" s="156">
        <f t="shared" si="101"/>
        <v>0</v>
      </c>
      <c r="F433" s="156">
        <f t="shared" si="101"/>
        <v>0</v>
      </c>
      <c r="G433" s="156">
        <f t="shared" si="101"/>
        <v>0</v>
      </c>
      <c r="H433" s="156">
        <f t="shared" si="101"/>
        <v>1</v>
      </c>
      <c r="I433" s="156">
        <f t="shared" si="101"/>
        <v>0</v>
      </c>
      <c r="J433" s="156">
        <f t="shared" si="101"/>
        <v>0</v>
      </c>
      <c r="K433" s="156">
        <f t="shared" si="101"/>
        <v>0</v>
      </c>
      <c r="L433" s="156">
        <f t="shared" si="101"/>
        <v>0</v>
      </c>
      <c r="M433" s="156">
        <f t="shared" si="101"/>
        <v>0</v>
      </c>
      <c r="N433" s="156">
        <f t="shared" si="101"/>
        <v>0</v>
      </c>
      <c r="O433" s="156">
        <f t="shared" si="101"/>
        <v>0</v>
      </c>
      <c r="P433" s="156">
        <f t="shared" si="101"/>
        <v>0</v>
      </c>
      <c r="Q433" s="156">
        <f t="shared" si="101"/>
        <v>0</v>
      </c>
      <c r="R433" s="156">
        <f t="shared" si="101"/>
        <v>0</v>
      </c>
      <c r="S433" s="143">
        <f t="shared" si="95"/>
        <v>1</v>
      </c>
    </row>
  </sheetData>
  <mergeCells count="88">
    <mergeCell ref="A10:A11"/>
    <mergeCell ref="D1:H1"/>
    <mergeCell ref="I1:M1"/>
    <mergeCell ref="N1:R1"/>
    <mergeCell ref="A3:C3"/>
    <mergeCell ref="A5:A6"/>
    <mergeCell ref="A70:A71"/>
    <mergeCell ref="A15:A16"/>
    <mergeCell ref="A20:A21"/>
    <mergeCell ref="A25:A26"/>
    <mergeCell ref="A30:A31"/>
    <mergeCell ref="A35:A36"/>
    <mergeCell ref="A40:A41"/>
    <mergeCell ref="A45:A46"/>
    <mergeCell ref="A50:A51"/>
    <mergeCell ref="A55:A56"/>
    <mergeCell ref="A60:A61"/>
    <mergeCell ref="A65:A66"/>
    <mergeCell ref="A133:A135"/>
    <mergeCell ref="A75:A76"/>
    <mergeCell ref="A80:A82"/>
    <mergeCell ref="A85:A87"/>
    <mergeCell ref="A89:A92"/>
    <mergeCell ref="A96:A98"/>
    <mergeCell ref="A101:A103"/>
    <mergeCell ref="A106:A108"/>
    <mergeCell ref="A110:A113"/>
    <mergeCell ref="A117:A119"/>
    <mergeCell ref="A122:A124"/>
    <mergeCell ref="A126:A129"/>
    <mergeCell ref="A194:A196"/>
    <mergeCell ref="A138:A140"/>
    <mergeCell ref="A143:A145"/>
    <mergeCell ref="A148:A150"/>
    <mergeCell ref="A153:A155"/>
    <mergeCell ref="A158:A160"/>
    <mergeCell ref="A163:A165"/>
    <mergeCell ref="A168:A170"/>
    <mergeCell ref="A173:A175"/>
    <mergeCell ref="A178:A180"/>
    <mergeCell ref="A182:A185"/>
    <mergeCell ref="A189:A191"/>
    <mergeCell ref="A256:A258"/>
    <mergeCell ref="A199:A201"/>
    <mergeCell ref="A204:A206"/>
    <mergeCell ref="A209:A211"/>
    <mergeCell ref="A214:A216"/>
    <mergeCell ref="A219:A221"/>
    <mergeCell ref="A224:A226"/>
    <mergeCell ref="A229:A231"/>
    <mergeCell ref="A233:A236"/>
    <mergeCell ref="A240:A242"/>
    <mergeCell ref="A244:A247"/>
    <mergeCell ref="A251:A253"/>
    <mergeCell ref="A316:A318"/>
    <mergeCell ref="A261:A263"/>
    <mergeCell ref="A266:A268"/>
    <mergeCell ref="A271:A273"/>
    <mergeCell ref="A276:A278"/>
    <mergeCell ref="A281:A283"/>
    <mergeCell ref="A286:A288"/>
    <mergeCell ref="A291:A293"/>
    <mergeCell ref="A296:A298"/>
    <mergeCell ref="A301:A303"/>
    <mergeCell ref="A306:A308"/>
    <mergeCell ref="A311:A313"/>
    <mergeCell ref="A378:A380"/>
    <mergeCell ref="A322:A324"/>
    <mergeCell ref="A327:A329"/>
    <mergeCell ref="A331:A334"/>
    <mergeCell ref="A336:A339"/>
    <mergeCell ref="A343:A345"/>
    <mergeCell ref="A348:A350"/>
    <mergeCell ref="A353:A355"/>
    <mergeCell ref="A358:A360"/>
    <mergeCell ref="A363:A365"/>
    <mergeCell ref="A368:A370"/>
    <mergeCell ref="A373:A375"/>
    <mergeCell ref="A415:A417"/>
    <mergeCell ref="A420:A422"/>
    <mergeCell ref="A425:A427"/>
    <mergeCell ref="A430:A432"/>
    <mergeCell ref="A382:A385"/>
    <mergeCell ref="A389:A391"/>
    <mergeCell ref="A394:A396"/>
    <mergeCell ref="A398:A401"/>
    <mergeCell ref="A405:A407"/>
    <mergeCell ref="A410:A4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380BA-3AFA-4398-9065-551C6E3B0D78}">
  <dimension ref="A1:L104"/>
  <sheetViews>
    <sheetView workbookViewId="0">
      <selection activeCell="E11" sqref="E11"/>
    </sheetView>
  </sheetViews>
  <sheetFormatPr defaultRowHeight="14.5" x14ac:dyDescent="0.35"/>
  <cols>
    <col min="2" max="2" width="18.1796875" customWidth="1"/>
  </cols>
  <sheetData>
    <row r="1" spans="1:12" ht="58" x14ac:dyDescent="0.35">
      <c r="A1" s="175" t="s">
        <v>324</v>
      </c>
      <c r="B1" s="175" t="s">
        <v>541</v>
      </c>
      <c r="C1" s="175" t="s">
        <v>542</v>
      </c>
      <c r="D1" s="175" t="s">
        <v>543</v>
      </c>
      <c r="E1" s="175" t="s">
        <v>544</v>
      </c>
      <c r="F1" s="175" t="s">
        <v>545</v>
      </c>
      <c r="G1" s="175" t="s">
        <v>332</v>
      </c>
      <c r="H1" s="175" t="s">
        <v>546</v>
      </c>
      <c r="I1" s="176" t="s">
        <v>547</v>
      </c>
    </row>
    <row r="2" spans="1:12" ht="29" x14ac:dyDescent="0.35">
      <c r="A2" s="226">
        <v>1</v>
      </c>
      <c r="B2" s="177" t="s">
        <v>548</v>
      </c>
      <c r="C2" s="177" t="s">
        <v>549</v>
      </c>
      <c r="D2" s="177" t="s">
        <v>550</v>
      </c>
      <c r="E2" s="178">
        <v>0</v>
      </c>
      <c r="F2" s="178">
        <v>0</v>
      </c>
      <c r="G2" s="178">
        <v>0</v>
      </c>
      <c r="H2" s="178">
        <v>0</v>
      </c>
      <c r="I2" s="233">
        <f>SUM(F2:G8)</f>
        <v>0</v>
      </c>
      <c r="J2" s="236" t="s">
        <v>551</v>
      </c>
      <c r="K2" s="236"/>
      <c r="L2" s="236"/>
    </row>
    <row r="3" spans="1:12" ht="29" x14ac:dyDescent="0.35">
      <c r="A3" s="226"/>
      <c r="B3" s="177" t="s">
        <v>552</v>
      </c>
      <c r="C3" s="177" t="s">
        <v>549</v>
      </c>
      <c r="D3" s="177" t="s">
        <v>550</v>
      </c>
      <c r="E3" s="178">
        <v>0</v>
      </c>
      <c r="F3" s="178">
        <v>0</v>
      </c>
      <c r="G3" s="178">
        <v>0</v>
      </c>
      <c r="H3" s="178">
        <v>0</v>
      </c>
      <c r="I3" s="235"/>
    </row>
    <row r="4" spans="1:12" ht="29" x14ac:dyDescent="0.35">
      <c r="A4" s="226"/>
      <c r="B4" s="177" t="s">
        <v>553</v>
      </c>
      <c r="C4" s="177" t="s">
        <v>549</v>
      </c>
      <c r="D4" s="177" t="s">
        <v>550</v>
      </c>
      <c r="E4" s="178">
        <v>0</v>
      </c>
      <c r="F4" s="178">
        <v>0</v>
      </c>
      <c r="G4" s="178">
        <v>0</v>
      </c>
      <c r="H4" s="178">
        <v>0</v>
      </c>
      <c r="I4" s="235"/>
    </row>
    <row r="5" spans="1:12" ht="29" x14ac:dyDescent="0.35">
      <c r="A5" s="226"/>
      <c r="B5" s="177" t="s">
        <v>554</v>
      </c>
      <c r="C5" s="177" t="s">
        <v>549</v>
      </c>
      <c r="D5" s="177" t="s">
        <v>550</v>
      </c>
      <c r="E5" s="178">
        <v>0</v>
      </c>
      <c r="F5" s="178">
        <v>0</v>
      </c>
      <c r="G5" s="178">
        <v>0</v>
      </c>
      <c r="H5" s="178">
        <v>0</v>
      </c>
      <c r="I5" s="235"/>
    </row>
    <row r="6" spans="1:12" ht="29" x14ac:dyDescent="0.35">
      <c r="A6" s="226"/>
      <c r="B6" s="177" t="s">
        <v>555</v>
      </c>
      <c r="C6" s="177" t="s">
        <v>549</v>
      </c>
      <c r="D6" s="177" t="s">
        <v>550</v>
      </c>
      <c r="E6" s="178">
        <v>0</v>
      </c>
      <c r="F6" s="178">
        <v>0</v>
      </c>
      <c r="G6" s="178">
        <v>0</v>
      </c>
      <c r="H6" s="178">
        <v>0</v>
      </c>
      <c r="I6" s="235"/>
    </row>
    <row r="7" spans="1:12" ht="29" x14ac:dyDescent="0.35">
      <c r="A7" s="226"/>
      <c r="B7" s="177" t="s">
        <v>556</v>
      </c>
      <c r="C7" s="177" t="s">
        <v>549</v>
      </c>
      <c r="D7" s="177" t="s">
        <v>550</v>
      </c>
      <c r="E7" s="178">
        <v>0</v>
      </c>
      <c r="F7" s="178">
        <v>0</v>
      </c>
      <c r="G7" s="178">
        <v>0</v>
      </c>
      <c r="H7" s="178">
        <v>0</v>
      </c>
      <c r="I7" s="235"/>
    </row>
    <row r="8" spans="1:12" ht="29" x14ac:dyDescent="0.35">
      <c r="A8" s="226"/>
      <c r="B8" s="177" t="s">
        <v>194</v>
      </c>
      <c r="C8" s="177" t="s">
        <v>549</v>
      </c>
      <c r="D8" s="177" t="s">
        <v>550</v>
      </c>
      <c r="E8" s="178">
        <v>0</v>
      </c>
      <c r="F8" s="178">
        <v>0</v>
      </c>
      <c r="G8" s="178">
        <v>0</v>
      </c>
      <c r="H8" s="178">
        <v>0</v>
      </c>
      <c r="I8" s="234"/>
    </row>
    <row r="9" spans="1:12" ht="29" x14ac:dyDescent="0.35">
      <c r="A9" s="226">
        <v>2</v>
      </c>
      <c r="B9" s="177" t="s">
        <v>557</v>
      </c>
      <c r="C9" s="177" t="s">
        <v>549</v>
      </c>
      <c r="D9" s="177" t="s">
        <v>550</v>
      </c>
      <c r="E9" s="178">
        <v>0</v>
      </c>
      <c r="F9" s="178">
        <v>0</v>
      </c>
      <c r="G9" s="178">
        <v>0</v>
      </c>
      <c r="H9" s="178">
        <v>0</v>
      </c>
      <c r="I9" s="230" t="e">
        <f>SUM(F9:G13)</f>
        <v>#REF!</v>
      </c>
    </row>
    <row r="10" spans="1:12" ht="29" x14ac:dyDescent="0.35">
      <c r="A10" s="226"/>
      <c r="B10" s="177" t="s">
        <v>558</v>
      </c>
      <c r="C10" s="177" t="s">
        <v>549</v>
      </c>
      <c r="D10" s="177" t="s">
        <v>550</v>
      </c>
      <c r="E10" s="178">
        <v>0</v>
      </c>
      <c r="F10" s="178">
        <v>0</v>
      </c>
      <c r="G10" s="178">
        <v>0</v>
      </c>
      <c r="H10" s="178">
        <v>0</v>
      </c>
      <c r="I10" s="231"/>
    </row>
    <row r="11" spans="1:12" ht="29" x14ac:dyDescent="0.35">
      <c r="A11" s="226"/>
      <c r="B11" s="179" t="s">
        <v>559</v>
      </c>
      <c r="C11" s="179" t="s">
        <v>549</v>
      </c>
      <c r="D11" s="179" t="s">
        <v>550</v>
      </c>
      <c r="E11" s="148" t="e">
        <f>'[1]Intakes Scheduled'!#REF!</f>
        <v>#REF!</v>
      </c>
      <c r="F11" s="148" t="e">
        <f>SUM('[1]Intakes Scheduled'!#REF!,'[1]Intakes Scheduled'!#REF!)</f>
        <v>#REF!</v>
      </c>
      <c r="G11" s="148">
        <v>0</v>
      </c>
      <c r="H11" s="148">
        <v>0</v>
      </c>
      <c r="I11" s="231"/>
    </row>
    <row r="12" spans="1:12" ht="29" x14ac:dyDescent="0.35">
      <c r="A12" s="226"/>
      <c r="B12" s="177" t="s">
        <v>560</v>
      </c>
      <c r="C12" s="177" t="s">
        <v>549</v>
      </c>
      <c r="D12" s="177" t="s">
        <v>550</v>
      </c>
      <c r="E12" s="178">
        <v>0</v>
      </c>
      <c r="F12" s="178">
        <v>0</v>
      </c>
      <c r="G12" s="178">
        <v>0</v>
      </c>
      <c r="H12" s="178">
        <v>0</v>
      </c>
      <c r="I12" s="231"/>
    </row>
    <row r="13" spans="1:12" ht="29" x14ac:dyDescent="0.35">
      <c r="A13" s="226"/>
      <c r="B13" s="177" t="s">
        <v>561</v>
      </c>
      <c r="C13" s="177" t="s">
        <v>549</v>
      </c>
      <c r="D13" s="177" t="s">
        <v>550</v>
      </c>
      <c r="E13" s="178">
        <v>0</v>
      </c>
      <c r="F13" s="178">
        <v>0</v>
      </c>
      <c r="G13" s="178">
        <v>0</v>
      </c>
      <c r="H13" s="178">
        <v>0</v>
      </c>
      <c r="I13" s="232"/>
    </row>
    <row r="14" spans="1:12" ht="29" x14ac:dyDescent="0.35">
      <c r="A14" s="180" t="s">
        <v>466</v>
      </c>
      <c r="B14" s="179" t="s">
        <v>197</v>
      </c>
      <c r="C14" s="179" t="s">
        <v>549</v>
      </c>
      <c r="D14" s="179" t="s">
        <v>550</v>
      </c>
      <c r="E14" s="148">
        <f>'[1]Intakes Scheduled'!AF295</f>
        <v>54</v>
      </c>
      <c r="F14" s="148">
        <f>SUM('[1]Intakes Scheduled'!G295,'[1]Intakes Scheduled'!K295)</f>
        <v>53</v>
      </c>
      <c r="G14" s="148">
        <f>'[1]Intakes Scheduled'!AE295</f>
        <v>0</v>
      </c>
      <c r="H14" s="148">
        <v>59</v>
      </c>
      <c r="I14" s="181">
        <f>SUM(F14:G14)</f>
        <v>53</v>
      </c>
    </row>
    <row r="15" spans="1:12" ht="29" x14ac:dyDescent="0.35">
      <c r="A15" s="226" t="s">
        <v>381</v>
      </c>
      <c r="B15" s="179" t="s">
        <v>562</v>
      </c>
      <c r="C15" s="179" t="s">
        <v>549</v>
      </c>
      <c r="D15" s="179" t="s">
        <v>550</v>
      </c>
      <c r="E15" s="148">
        <f>'[1]Intakes Scheduled'!AF49</f>
        <v>6</v>
      </c>
      <c r="F15" s="148">
        <f>SUM('[1]Intakes Scheduled'!G49,'[1]Intakes Scheduled'!K49)</f>
        <v>0</v>
      </c>
      <c r="G15" s="148">
        <v>0</v>
      </c>
      <c r="H15" s="148">
        <v>0</v>
      </c>
      <c r="I15" s="227">
        <f>SUM(F15:G17)</f>
        <v>0</v>
      </c>
    </row>
    <row r="16" spans="1:12" ht="29" x14ac:dyDescent="0.35">
      <c r="A16" s="226"/>
      <c r="B16" s="179" t="s">
        <v>563</v>
      </c>
      <c r="C16" s="179" t="s">
        <v>549</v>
      </c>
      <c r="D16" s="179" t="s">
        <v>550</v>
      </c>
      <c r="E16" s="148">
        <f>'[1]Intakes Scheduled'!AF79</f>
        <v>0</v>
      </c>
      <c r="F16" s="148">
        <f>SUM('[1]Intakes Scheduled'!G79,'[1]Intakes Scheduled'!K79)</f>
        <v>0</v>
      </c>
      <c r="G16" s="148">
        <v>0</v>
      </c>
      <c r="H16" s="148">
        <v>0</v>
      </c>
      <c r="I16" s="228"/>
    </row>
    <row r="17" spans="1:9" ht="29" x14ac:dyDescent="0.35">
      <c r="A17" s="226"/>
      <c r="B17" s="179" t="s">
        <v>564</v>
      </c>
      <c r="C17" s="179" t="s">
        <v>549</v>
      </c>
      <c r="D17" s="179" t="s">
        <v>550</v>
      </c>
      <c r="E17" s="148">
        <f>'[1]Intakes Scheduled'!AF285</f>
        <v>0</v>
      </c>
      <c r="F17" s="148">
        <f>SUM('[1]Intakes Scheduled'!K285,'[1]Intakes Scheduled'!G285)</f>
        <v>0</v>
      </c>
      <c r="G17" s="148">
        <v>0</v>
      </c>
      <c r="H17" s="148">
        <v>0</v>
      </c>
      <c r="I17" s="229"/>
    </row>
    <row r="18" spans="1:9" ht="29" x14ac:dyDescent="0.35">
      <c r="A18" s="226">
        <v>4</v>
      </c>
      <c r="B18" s="179" t="s">
        <v>565</v>
      </c>
      <c r="C18" s="179" t="s">
        <v>549</v>
      </c>
      <c r="D18" s="179" t="s">
        <v>550</v>
      </c>
      <c r="E18" s="148">
        <f>'[1]Intakes Scheduled'!AF105</f>
        <v>4</v>
      </c>
      <c r="F18" s="148">
        <f>SUM('[1]Intakes Scheduled'!G105,'[1]Intakes Scheduled'!K105)</f>
        <v>4</v>
      </c>
      <c r="G18" s="148">
        <f>'[1]Intakes Scheduled'!AE105</f>
        <v>0</v>
      </c>
      <c r="H18" s="148">
        <v>1</v>
      </c>
      <c r="I18" s="227">
        <f>SUM(F18:G21)</f>
        <v>15</v>
      </c>
    </row>
    <row r="19" spans="1:9" ht="29" x14ac:dyDescent="0.35">
      <c r="A19" s="226"/>
      <c r="B19" s="179" t="s">
        <v>160</v>
      </c>
      <c r="C19" s="179" t="s">
        <v>549</v>
      </c>
      <c r="D19" s="179" t="s">
        <v>550</v>
      </c>
      <c r="E19" s="148">
        <f>'[1]Intakes Scheduled'!AF203</f>
        <v>0</v>
      </c>
      <c r="F19" s="148">
        <f>SUM('[1]Intakes Scheduled'!G203,'[1]Intakes Scheduled'!K203)</f>
        <v>0</v>
      </c>
      <c r="G19" s="148">
        <v>0</v>
      </c>
      <c r="H19" s="148">
        <v>0</v>
      </c>
      <c r="I19" s="228"/>
    </row>
    <row r="20" spans="1:9" ht="29" x14ac:dyDescent="0.35">
      <c r="A20" s="226"/>
      <c r="B20" s="179" t="s">
        <v>566</v>
      </c>
      <c r="C20" s="179" t="s">
        <v>549</v>
      </c>
      <c r="D20" s="179" t="s">
        <v>550</v>
      </c>
      <c r="E20" s="148">
        <f>'[1]Intakes Scheduled'!AF352</f>
        <v>14</v>
      </c>
      <c r="F20" s="148">
        <f>SUM('[1]Intakes Scheduled'!G352,'[1]Intakes Scheduled'!K352)</f>
        <v>11</v>
      </c>
      <c r="G20" s="148">
        <f>'[1]Intakes Scheduled'!AE352</f>
        <v>0</v>
      </c>
      <c r="H20" s="148">
        <v>15</v>
      </c>
      <c r="I20" s="228"/>
    </row>
    <row r="21" spans="1:9" ht="29" x14ac:dyDescent="0.35">
      <c r="A21" s="226"/>
      <c r="B21" s="179" t="s">
        <v>188</v>
      </c>
      <c r="C21" s="179" t="s">
        <v>549</v>
      </c>
      <c r="D21" s="179" t="s">
        <v>550</v>
      </c>
      <c r="E21" s="148">
        <f>'[1]Intakes Scheduled'!AF275</f>
        <v>0</v>
      </c>
      <c r="F21" s="148">
        <f>SUM('[1]Intakes Scheduled'!G275,'[1]Intakes Scheduled'!K275)</f>
        <v>0</v>
      </c>
      <c r="G21" s="148">
        <f>'[1]Intakes Scheduled'!AE275</f>
        <v>0</v>
      </c>
      <c r="H21" s="148">
        <v>0</v>
      </c>
      <c r="I21" s="229"/>
    </row>
    <row r="22" spans="1:9" ht="29" x14ac:dyDescent="0.35">
      <c r="A22" s="226">
        <v>5</v>
      </c>
      <c r="B22" s="179" t="s">
        <v>185</v>
      </c>
      <c r="C22" s="179" t="s">
        <v>549</v>
      </c>
      <c r="D22" s="179" t="s">
        <v>550</v>
      </c>
      <c r="E22" s="148">
        <f>'[1]Intakes Scheduled'!AF270</f>
        <v>81</v>
      </c>
      <c r="F22" s="148">
        <f>SUM('[1]Intakes Scheduled'!G270,'[1]Intakes Scheduled'!K270)</f>
        <v>41</v>
      </c>
      <c r="G22" s="148">
        <f>'[1]Intakes Scheduled'!AE270</f>
        <v>16</v>
      </c>
      <c r="H22" s="148">
        <f>SUM(F22:G22)</f>
        <v>57</v>
      </c>
      <c r="I22" s="227">
        <f>SUM(F22:G23)</f>
        <v>58</v>
      </c>
    </row>
    <row r="23" spans="1:9" ht="29" x14ac:dyDescent="0.35">
      <c r="A23" s="226"/>
      <c r="B23" s="179" t="s">
        <v>567</v>
      </c>
      <c r="C23" s="179" t="s">
        <v>549</v>
      </c>
      <c r="D23" s="179" t="s">
        <v>550</v>
      </c>
      <c r="E23" s="148">
        <f>'[1]Intakes Scheduled'!AF290</f>
        <v>2</v>
      </c>
      <c r="F23" s="148">
        <f>SUM('[1]Intakes Scheduled'!G290,'[1]Intakes Scheduled'!K290)</f>
        <v>0</v>
      </c>
      <c r="G23" s="148">
        <f>'[1]Intakes Scheduled'!AE290</f>
        <v>1</v>
      </c>
      <c r="H23" s="148">
        <f t="shared" ref="H23:H86" si="0">SUM(F23:G23)</f>
        <v>1</v>
      </c>
      <c r="I23" s="229"/>
    </row>
    <row r="24" spans="1:9" ht="29" x14ac:dyDescent="0.35">
      <c r="A24" s="226">
        <v>6</v>
      </c>
      <c r="B24" s="177" t="s">
        <v>568</v>
      </c>
      <c r="C24" s="177" t="s">
        <v>549</v>
      </c>
      <c r="D24" s="177" t="s">
        <v>550</v>
      </c>
      <c r="E24" s="178">
        <v>0</v>
      </c>
      <c r="F24" s="178">
        <v>0</v>
      </c>
      <c r="G24" s="178">
        <v>0</v>
      </c>
      <c r="H24" s="178">
        <f t="shared" si="0"/>
        <v>0</v>
      </c>
      <c r="I24" s="233">
        <f>SUM(F24:F27)</f>
        <v>0</v>
      </c>
    </row>
    <row r="25" spans="1:9" ht="29" x14ac:dyDescent="0.35">
      <c r="A25" s="226"/>
      <c r="B25" s="177" t="s">
        <v>142</v>
      </c>
      <c r="C25" s="177" t="s">
        <v>549</v>
      </c>
      <c r="D25" s="177" t="s">
        <v>550</v>
      </c>
      <c r="E25" s="178">
        <v>0</v>
      </c>
      <c r="F25" s="178">
        <v>0</v>
      </c>
      <c r="G25" s="178">
        <v>0</v>
      </c>
      <c r="H25" s="178">
        <f t="shared" si="0"/>
        <v>0</v>
      </c>
      <c r="I25" s="235"/>
    </row>
    <row r="26" spans="1:9" ht="29" x14ac:dyDescent="0.35">
      <c r="A26" s="226"/>
      <c r="B26" s="177" t="s">
        <v>569</v>
      </c>
      <c r="C26" s="177" t="s">
        <v>549</v>
      </c>
      <c r="D26" s="177" t="s">
        <v>550</v>
      </c>
      <c r="E26" s="178">
        <v>0</v>
      </c>
      <c r="F26" s="178">
        <v>0</v>
      </c>
      <c r="G26" s="178">
        <v>0</v>
      </c>
      <c r="H26" s="178">
        <f t="shared" si="0"/>
        <v>0</v>
      </c>
      <c r="I26" s="235"/>
    </row>
    <row r="27" spans="1:9" ht="29" x14ac:dyDescent="0.35">
      <c r="A27" s="226"/>
      <c r="B27" s="177" t="s">
        <v>186</v>
      </c>
      <c r="C27" s="177" t="s">
        <v>549</v>
      </c>
      <c r="D27" s="177" t="s">
        <v>550</v>
      </c>
      <c r="E27" s="178">
        <v>0</v>
      </c>
      <c r="F27" s="178">
        <v>0</v>
      </c>
      <c r="G27" s="178">
        <v>0</v>
      </c>
      <c r="H27" s="178">
        <f t="shared" si="0"/>
        <v>0</v>
      </c>
      <c r="I27" s="234"/>
    </row>
    <row r="28" spans="1:9" ht="29" x14ac:dyDescent="0.35">
      <c r="A28" s="226">
        <v>7</v>
      </c>
      <c r="B28" s="179" t="s">
        <v>124</v>
      </c>
      <c r="C28" s="179" t="s">
        <v>549</v>
      </c>
      <c r="D28" s="179" t="s">
        <v>550</v>
      </c>
      <c r="E28" s="148">
        <f>'[1]Intakes Scheduled'!AF121</f>
        <v>3</v>
      </c>
      <c r="F28" s="148">
        <f>SUM('[1]Intakes Scheduled'!G121,'[1]Intakes Scheduled'!K121)</f>
        <v>3</v>
      </c>
      <c r="G28" s="148">
        <f>'[1]Intakes Scheduled'!AE121</f>
        <v>0</v>
      </c>
      <c r="H28" s="148">
        <f t="shared" si="0"/>
        <v>3</v>
      </c>
      <c r="I28" s="227">
        <f>SUM(F28:F30)</f>
        <v>3</v>
      </c>
    </row>
    <row r="29" spans="1:9" ht="29" x14ac:dyDescent="0.35">
      <c r="A29" s="226"/>
      <c r="B29" s="179" t="s">
        <v>183</v>
      </c>
      <c r="C29" s="179" t="s">
        <v>549</v>
      </c>
      <c r="D29" s="179" t="s">
        <v>550</v>
      </c>
      <c r="E29" s="148">
        <f>'[1]Intakes Scheduled'!AF265</f>
        <v>0</v>
      </c>
      <c r="F29" s="148">
        <f>SUM('[1]Intakes Scheduled'!G265,'[1]Intakes Scheduled'!K265)</f>
        <v>0</v>
      </c>
      <c r="G29" s="148">
        <f>'[1]Intakes Scheduled'!AE265</f>
        <v>0</v>
      </c>
      <c r="H29" s="148">
        <f t="shared" si="0"/>
        <v>0</v>
      </c>
      <c r="I29" s="228"/>
    </row>
    <row r="30" spans="1:9" ht="29" x14ac:dyDescent="0.35">
      <c r="A30" s="226"/>
      <c r="B30" s="179" t="s">
        <v>241</v>
      </c>
      <c r="C30" s="179" t="s">
        <v>549</v>
      </c>
      <c r="D30" s="179" t="s">
        <v>550</v>
      </c>
      <c r="E30" s="148">
        <f>'[1]Intakes Scheduled'!AF424</f>
        <v>0</v>
      </c>
      <c r="F30" s="148">
        <f>SUM('[1]Intakes Scheduled'!G424,'[1]Intakes Scheduled'!K424)</f>
        <v>0</v>
      </c>
      <c r="G30" s="148">
        <f>'[1]Intakes Scheduled'!AE424</f>
        <v>0</v>
      </c>
      <c r="H30" s="148">
        <f t="shared" si="0"/>
        <v>0</v>
      </c>
      <c r="I30" s="229"/>
    </row>
    <row r="31" spans="1:9" ht="29" x14ac:dyDescent="0.35">
      <c r="A31" s="226">
        <v>8</v>
      </c>
      <c r="B31" s="179" t="s">
        <v>137</v>
      </c>
      <c r="C31" s="179" t="s">
        <v>549</v>
      </c>
      <c r="D31" s="179" t="s">
        <v>550</v>
      </c>
      <c r="E31" s="148">
        <f>'[1]Intakes Scheduled'!AF152</f>
        <v>0</v>
      </c>
      <c r="F31" s="148">
        <f>SUM('[1]Intakes Scheduled'!G152,'[1]Intakes Scheduled'!K152)</f>
        <v>0</v>
      </c>
      <c r="G31" s="148">
        <f>'[1]Intakes Scheduled'!AE152</f>
        <v>0</v>
      </c>
      <c r="H31" s="148">
        <f t="shared" si="0"/>
        <v>0</v>
      </c>
      <c r="I31" s="227">
        <f>SUM(F31:F33)</f>
        <v>13</v>
      </c>
    </row>
    <row r="32" spans="1:9" ht="29" x14ac:dyDescent="0.35">
      <c r="A32" s="226"/>
      <c r="B32" s="179" t="s">
        <v>163</v>
      </c>
      <c r="C32" s="179" t="s">
        <v>549</v>
      </c>
      <c r="D32" s="179" t="s">
        <v>550</v>
      </c>
      <c r="E32" s="148">
        <f>'[1]Intakes Scheduled'!AF208</f>
        <v>0</v>
      </c>
      <c r="F32" s="148">
        <f>SUM('[1]Intakes Scheduled'!G208,'[1]Intakes Scheduled'!K208)</f>
        <v>0</v>
      </c>
      <c r="G32" s="148">
        <f>'[1]Intakes Scheduled'!AE208</f>
        <v>0</v>
      </c>
      <c r="H32" s="148">
        <f t="shared" si="0"/>
        <v>0</v>
      </c>
      <c r="I32" s="228"/>
    </row>
    <row r="33" spans="1:9" ht="29" x14ac:dyDescent="0.35">
      <c r="A33" s="226"/>
      <c r="B33" s="179" t="s">
        <v>570</v>
      </c>
      <c r="C33" s="179" t="s">
        <v>549</v>
      </c>
      <c r="D33" s="179" t="s">
        <v>550</v>
      </c>
      <c r="E33" s="148">
        <f>'[1]Intakes Scheduled'!AF414</f>
        <v>15</v>
      </c>
      <c r="F33" s="148">
        <f>SUM('[1]Intakes Scheduled'!G414,'[1]Intakes Scheduled'!K414)</f>
        <v>13</v>
      </c>
      <c r="G33" s="148">
        <f>'[1]Intakes Scheduled'!AE414</f>
        <v>0</v>
      </c>
      <c r="H33" s="148">
        <f t="shared" si="0"/>
        <v>13</v>
      </c>
      <c r="I33" s="229"/>
    </row>
    <row r="34" spans="1:9" ht="29" x14ac:dyDescent="0.35">
      <c r="A34" s="226" t="s">
        <v>571</v>
      </c>
      <c r="B34" s="177" t="s">
        <v>572</v>
      </c>
      <c r="C34" s="177" t="s">
        <v>549</v>
      </c>
      <c r="D34" s="177" t="s">
        <v>550</v>
      </c>
      <c r="E34" s="178">
        <v>0</v>
      </c>
      <c r="F34" s="178">
        <v>0</v>
      </c>
      <c r="G34" s="178">
        <v>0</v>
      </c>
      <c r="H34" s="178">
        <f t="shared" si="0"/>
        <v>0</v>
      </c>
      <c r="I34" s="233">
        <f>SUM(F34:F35)</f>
        <v>0</v>
      </c>
    </row>
    <row r="35" spans="1:9" ht="29" x14ac:dyDescent="0.35">
      <c r="A35" s="226"/>
      <c r="B35" s="177" t="s">
        <v>573</v>
      </c>
      <c r="C35" s="177" t="s">
        <v>549</v>
      </c>
      <c r="D35" s="177" t="s">
        <v>550</v>
      </c>
      <c r="E35" s="178">
        <v>0</v>
      </c>
      <c r="F35" s="178">
        <v>0</v>
      </c>
      <c r="G35" s="178">
        <v>0</v>
      </c>
      <c r="H35" s="178">
        <f t="shared" si="0"/>
        <v>0</v>
      </c>
      <c r="I35" s="234"/>
    </row>
    <row r="36" spans="1:9" ht="29" x14ac:dyDescent="0.35">
      <c r="A36" s="226" t="s">
        <v>417</v>
      </c>
      <c r="B36" s="179" t="s">
        <v>129</v>
      </c>
      <c r="C36" s="179" t="s">
        <v>549</v>
      </c>
      <c r="D36" s="179" t="s">
        <v>550</v>
      </c>
      <c r="E36" s="148">
        <f>'[1]Intakes Scheduled'!AF137</f>
        <v>0</v>
      </c>
      <c r="F36" s="148">
        <f>SUM('[1]Intakes Scheduled'!G137,'[1]Intakes Scheduled'!K137)</f>
        <v>0</v>
      </c>
      <c r="G36" s="148">
        <f>'[1]Intakes Scheduled'!AE137</f>
        <v>0</v>
      </c>
      <c r="H36" s="148">
        <f t="shared" si="0"/>
        <v>0</v>
      </c>
      <c r="I36" s="227">
        <f>SUM(F36:G39)</f>
        <v>1</v>
      </c>
    </row>
    <row r="37" spans="1:9" ht="29" x14ac:dyDescent="0.35">
      <c r="A37" s="226"/>
      <c r="B37" s="177" t="s">
        <v>574</v>
      </c>
      <c r="C37" s="177" t="s">
        <v>549</v>
      </c>
      <c r="D37" s="177" t="s">
        <v>550</v>
      </c>
      <c r="E37" s="178">
        <v>0</v>
      </c>
      <c r="F37" s="178">
        <v>0</v>
      </c>
      <c r="G37" s="178">
        <v>0</v>
      </c>
      <c r="H37" s="178">
        <f t="shared" si="0"/>
        <v>0</v>
      </c>
      <c r="I37" s="228"/>
    </row>
    <row r="38" spans="1:9" ht="29" x14ac:dyDescent="0.35">
      <c r="A38" s="226"/>
      <c r="B38" s="179" t="s">
        <v>230</v>
      </c>
      <c r="C38" s="179" t="s">
        <v>549</v>
      </c>
      <c r="D38" s="179" t="s">
        <v>550</v>
      </c>
      <c r="E38" s="148">
        <f>'[1]Intakes Scheduled'!AF393</f>
        <v>3</v>
      </c>
      <c r="F38" s="148">
        <f>SUM('[1]Intakes Scheduled'!G393,'[1]Intakes Scheduled'!K393)</f>
        <v>0</v>
      </c>
      <c r="G38" s="148">
        <f>'[1]Intakes Scheduled'!AE393</f>
        <v>1</v>
      </c>
      <c r="H38" s="148">
        <f t="shared" si="0"/>
        <v>1</v>
      </c>
      <c r="I38" s="228"/>
    </row>
    <row r="39" spans="1:9" ht="29" x14ac:dyDescent="0.35">
      <c r="A39" s="226"/>
      <c r="B39" s="177" t="s">
        <v>311</v>
      </c>
      <c r="C39" s="177" t="s">
        <v>549</v>
      </c>
      <c r="D39" s="177" t="s">
        <v>550</v>
      </c>
      <c r="E39" s="178">
        <v>0</v>
      </c>
      <c r="F39" s="178">
        <v>0</v>
      </c>
      <c r="G39" s="178">
        <v>0</v>
      </c>
      <c r="H39" s="178">
        <f t="shared" si="0"/>
        <v>0</v>
      </c>
      <c r="I39" s="229"/>
    </row>
    <row r="40" spans="1:9" ht="29" x14ac:dyDescent="0.35">
      <c r="A40" s="182">
        <v>10</v>
      </c>
      <c r="B40" s="179" t="s">
        <v>575</v>
      </c>
      <c r="C40" s="179" t="s">
        <v>549</v>
      </c>
      <c r="D40" s="179" t="s">
        <v>550</v>
      </c>
      <c r="E40" s="148">
        <f>'[1]Intakes Scheduled'!AF404</f>
        <v>651</v>
      </c>
      <c r="F40" s="148">
        <f>SUM('[1]Intakes Scheduled'!G404,'[1]Intakes Scheduled'!K404)</f>
        <v>572</v>
      </c>
      <c r="G40" s="148">
        <f>'[1]Intakes Scheduled'!AE404</f>
        <v>54</v>
      </c>
      <c r="H40" s="148">
        <f t="shared" si="0"/>
        <v>626</v>
      </c>
      <c r="I40" s="181">
        <f>SUM(F40:G40)</f>
        <v>626</v>
      </c>
    </row>
    <row r="41" spans="1:9" ht="29" x14ac:dyDescent="0.35">
      <c r="A41" s="226">
        <v>11</v>
      </c>
      <c r="B41" s="179" t="s">
        <v>576</v>
      </c>
      <c r="C41" s="179" t="s">
        <v>549</v>
      </c>
      <c r="D41" s="179" t="s">
        <v>550</v>
      </c>
      <c r="E41" s="148">
        <f>'[1]Intakes Scheduled'!AF162</f>
        <v>0</v>
      </c>
      <c r="F41" s="148">
        <f>SUM('[1]Intakes Scheduled'!G162,'[1]Intakes Scheduled'!K162)</f>
        <v>0</v>
      </c>
      <c r="G41" s="148">
        <f>'[1]Intakes Scheduled'!AE162</f>
        <v>0</v>
      </c>
      <c r="H41" s="148">
        <f t="shared" si="0"/>
        <v>0</v>
      </c>
      <c r="I41" s="227" t="e">
        <f>SUM(F41:F43)</f>
        <v>#REF!</v>
      </c>
    </row>
    <row r="42" spans="1:9" ht="29" x14ac:dyDescent="0.35">
      <c r="A42" s="226"/>
      <c r="B42" s="179" t="s">
        <v>159</v>
      </c>
      <c r="C42" s="179" t="s">
        <v>549</v>
      </c>
      <c r="D42" s="179" t="s">
        <v>550</v>
      </c>
      <c r="E42" s="148">
        <f>'[1]Intakes Scheduled'!AF198</f>
        <v>21</v>
      </c>
      <c r="F42" s="148">
        <f>SUM('[1]Intakes Scheduled'!G198,'[1]Intakes Scheduled'!K198)</f>
        <v>12</v>
      </c>
      <c r="G42" s="148">
        <f>'[1]Intakes Scheduled'!AE198</f>
        <v>0</v>
      </c>
      <c r="H42" s="148">
        <f t="shared" si="0"/>
        <v>12</v>
      </c>
      <c r="I42" s="228"/>
    </row>
    <row r="43" spans="1:9" ht="29" x14ac:dyDescent="0.35">
      <c r="A43" s="226"/>
      <c r="B43" s="179" t="s">
        <v>162</v>
      </c>
      <c r="C43" s="179" t="s">
        <v>549</v>
      </c>
      <c r="D43" s="179" t="s">
        <v>550</v>
      </c>
      <c r="E43" s="148" t="e">
        <f>'[1]Intakes Scheduled'!#REF!</f>
        <v>#REF!</v>
      </c>
      <c r="F43" s="148" t="e">
        <f>SUM('[1]Intakes Scheduled'!#REF!,'[1]Intakes Scheduled'!#REF!)</f>
        <v>#REF!</v>
      </c>
      <c r="G43" s="148">
        <v>0</v>
      </c>
      <c r="H43" s="148" t="e">
        <f t="shared" si="0"/>
        <v>#REF!</v>
      </c>
      <c r="I43" s="229"/>
    </row>
    <row r="44" spans="1:9" ht="29" x14ac:dyDescent="0.35">
      <c r="A44" s="182">
        <v>12</v>
      </c>
      <c r="B44" s="179" t="s">
        <v>111</v>
      </c>
      <c r="C44" s="179" t="s">
        <v>549</v>
      </c>
      <c r="D44" s="179" t="s">
        <v>550</v>
      </c>
      <c r="E44" s="148">
        <f>'[1]Intakes Scheduled'!AF84</f>
        <v>42</v>
      </c>
      <c r="F44" s="148">
        <f>SUM('[1]Intakes Scheduled'!G84,'[1]Intakes Scheduled'!K84)</f>
        <v>0</v>
      </c>
      <c r="G44" s="148">
        <f>'[1]Intakes Scheduled'!AE84</f>
        <v>42</v>
      </c>
      <c r="H44" s="148">
        <f t="shared" si="0"/>
        <v>42</v>
      </c>
      <c r="I44" s="181">
        <f>SUM(F44:G44)</f>
        <v>42</v>
      </c>
    </row>
    <row r="45" spans="1:9" ht="29" x14ac:dyDescent="0.35">
      <c r="A45" s="226">
        <v>13</v>
      </c>
      <c r="B45" s="177" t="s">
        <v>577</v>
      </c>
      <c r="C45" s="177" t="s">
        <v>549</v>
      </c>
      <c r="D45" s="177" t="s">
        <v>550</v>
      </c>
      <c r="E45" s="178">
        <v>0</v>
      </c>
      <c r="F45" s="178">
        <v>0</v>
      </c>
      <c r="G45" s="178">
        <v>0</v>
      </c>
      <c r="H45" s="178">
        <f t="shared" si="0"/>
        <v>0</v>
      </c>
      <c r="I45" s="230">
        <f>SUM(F45:G47)</f>
        <v>32</v>
      </c>
    </row>
    <row r="46" spans="1:9" ht="29" x14ac:dyDescent="0.35">
      <c r="A46" s="226"/>
      <c r="B46" s="179" t="s">
        <v>83</v>
      </c>
      <c r="C46" s="179" t="s">
        <v>549</v>
      </c>
      <c r="D46" s="179" t="s">
        <v>550</v>
      </c>
      <c r="E46" s="148">
        <f>'[1]Intakes Scheduled'!AF24</f>
        <v>34</v>
      </c>
      <c r="F46" s="148">
        <f>SUM('[1]Intakes Scheduled'!G24,'[1]Intakes Scheduled'!K24)</f>
        <v>20</v>
      </c>
      <c r="G46" s="148">
        <f>'[1]Intakes Scheduled'!AE24</f>
        <v>12</v>
      </c>
      <c r="H46" s="148">
        <f t="shared" si="0"/>
        <v>32</v>
      </c>
      <c r="I46" s="231"/>
    </row>
    <row r="47" spans="1:9" ht="29" x14ac:dyDescent="0.35">
      <c r="A47" s="226"/>
      <c r="B47" s="177" t="s">
        <v>578</v>
      </c>
      <c r="C47" s="177" t="s">
        <v>549</v>
      </c>
      <c r="D47" s="177" t="s">
        <v>550</v>
      </c>
      <c r="E47" s="178">
        <v>0</v>
      </c>
      <c r="F47" s="178">
        <v>0</v>
      </c>
      <c r="G47" s="178">
        <v>0</v>
      </c>
      <c r="H47" s="178">
        <f t="shared" si="0"/>
        <v>0</v>
      </c>
      <c r="I47" s="232"/>
    </row>
    <row r="48" spans="1:9" ht="29" x14ac:dyDescent="0.35">
      <c r="A48" s="182">
        <v>14</v>
      </c>
      <c r="B48" s="179" t="s">
        <v>122</v>
      </c>
      <c r="C48" s="179" t="s">
        <v>549</v>
      </c>
      <c r="D48" s="179" t="s">
        <v>550</v>
      </c>
      <c r="E48" s="148">
        <f>'[1]Intakes Scheduled'!AF116</f>
        <v>32</v>
      </c>
      <c r="F48" s="148">
        <f>SUM('[1]Intakes Scheduled'!G116,'[1]Intakes Scheduled'!K116)</f>
        <v>5</v>
      </c>
      <c r="G48" s="148">
        <f>'[1]Intakes Scheduled'!AE116</f>
        <v>24</v>
      </c>
      <c r="H48" s="148">
        <f t="shared" si="0"/>
        <v>29</v>
      </c>
      <c r="I48" s="181">
        <f>SUM(F48:G48)</f>
        <v>29</v>
      </c>
    </row>
    <row r="49" spans="1:9" ht="29" x14ac:dyDescent="0.35">
      <c r="A49" s="182" t="s">
        <v>343</v>
      </c>
      <c r="B49" s="179" t="s">
        <v>62</v>
      </c>
      <c r="C49" s="179" t="s">
        <v>549</v>
      </c>
      <c r="D49" s="179" t="s">
        <v>550</v>
      </c>
      <c r="E49" s="148">
        <f>'[1]Intakes Scheduled'!AF9</f>
        <v>73</v>
      </c>
      <c r="F49" s="148">
        <f>SUM('[1]Intakes Scheduled'!G9,'[1]Intakes Scheduled'!K9)</f>
        <v>44</v>
      </c>
      <c r="G49" s="148">
        <f>'[1]Intakes Scheduled'!AE9</f>
        <v>23</v>
      </c>
      <c r="H49" s="148">
        <f t="shared" si="0"/>
        <v>67</v>
      </c>
      <c r="I49" s="181">
        <f>SUM(F49:G49)</f>
        <v>67</v>
      </c>
    </row>
    <row r="50" spans="1:9" ht="29" x14ac:dyDescent="0.35">
      <c r="A50" s="226" t="s">
        <v>387</v>
      </c>
      <c r="B50" s="179" t="s">
        <v>99</v>
      </c>
      <c r="C50" s="179" t="s">
        <v>549</v>
      </c>
      <c r="D50" s="179" t="s">
        <v>550</v>
      </c>
      <c r="E50" s="148">
        <f>'[1]Intakes Scheduled'!AF59</f>
        <v>3</v>
      </c>
      <c r="F50" s="148">
        <f>SUM('[1]Intakes Scheduled'!G59,'[1]Intakes Scheduled'!K59)</f>
        <v>3</v>
      </c>
      <c r="G50" s="148">
        <f>'[1]Intakes Scheduled'!AE59</f>
        <v>0</v>
      </c>
      <c r="H50" s="148">
        <f t="shared" si="0"/>
        <v>3</v>
      </c>
      <c r="I50" s="227">
        <f>SUM(F50:G51)</f>
        <v>8</v>
      </c>
    </row>
    <row r="51" spans="1:9" ht="29" x14ac:dyDescent="0.35">
      <c r="A51" s="226"/>
      <c r="B51" s="179" t="s">
        <v>190</v>
      </c>
      <c r="C51" s="179" t="s">
        <v>549</v>
      </c>
      <c r="D51" s="179" t="s">
        <v>550</v>
      </c>
      <c r="E51" s="148">
        <f>'[1]Intakes Scheduled'!AF280</f>
        <v>5</v>
      </c>
      <c r="F51" s="148">
        <f>SUM('[1]Intakes Scheduled'!G280,'[1]Intakes Scheduled'!K280)</f>
        <v>5</v>
      </c>
      <c r="G51" s="148">
        <f>'[1]Intakes Scheduled'!AE280</f>
        <v>0</v>
      </c>
      <c r="H51" s="148">
        <f t="shared" si="0"/>
        <v>5</v>
      </c>
      <c r="I51" s="229"/>
    </row>
    <row r="52" spans="1:9" ht="29" x14ac:dyDescent="0.35">
      <c r="A52" s="226" t="s">
        <v>433</v>
      </c>
      <c r="B52" s="179" t="s">
        <v>69</v>
      </c>
      <c r="C52" s="179" t="s">
        <v>549</v>
      </c>
      <c r="D52" s="179" t="s">
        <v>550</v>
      </c>
      <c r="E52" s="148">
        <f>'[1]Intakes Scheduled'!AF19</f>
        <v>0</v>
      </c>
      <c r="F52" s="148">
        <f>SUM('[1]Intakes Scheduled'!G19,'[1]Intakes Scheduled'!K19)</f>
        <v>0</v>
      </c>
      <c r="G52" s="148">
        <v>0</v>
      </c>
      <c r="H52" s="148">
        <f t="shared" si="0"/>
        <v>0</v>
      </c>
      <c r="I52" s="227">
        <f>SUM(F52:F55)</f>
        <v>0</v>
      </c>
    </row>
    <row r="53" spans="1:9" ht="29" x14ac:dyDescent="0.35">
      <c r="A53" s="226"/>
      <c r="B53" s="179" t="s">
        <v>151</v>
      </c>
      <c r="C53" s="179" t="s">
        <v>549</v>
      </c>
      <c r="D53" s="179" t="s">
        <v>550</v>
      </c>
      <c r="E53" s="148">
        <f>'[1]Intakes Scheduled'!AF177</f>
        <v>0</v>
      </c>
      <c r="F53" s="148">
        <f>SUM('[1]Intakes Scheduled'!G177,'[1]Intakes Scheduled'!K177)</f>
        <v>0</v>
      </c>
      <c r="G53" s="148">
        <v>0</v>
      </c>
      <c r="H53" s="148">
        <f t="shared" si="0"/>
        <v>0</v>
      </c>
      <c r="I53" s="228"/>
    </row>
    <row r="54" spans="1:9" ht="29" x14ac:dyDescent="0.35">
      <c r="A54" s="226"/>
      <c r="B54" s="177" t="s">
        <v>579</v>
      </c>
      <c r="C54" s="177" t="s">
        <v>549</v>
      </c>
      <c r="D54" s="177" t="s">
        <v>550</v>
      </c>
      <c r="E54" s="178">
        <v>0</v>
      </c>
      <c r="F54" s="178">
        <v>0</v>
      </c>
      <c r="G54" s="178">
        <v>0</v>
      </c>
      <c r="H54" s="178">
        <f t="shared" si="0"/>
        <v>0</v>
      </c>
      <c r="I54" s="228"/>
    </row>
    <row r="55" spans="1:9" ht="29" x14ac:dyDescent="0.35">
      <c r="A55" s="226"/>
      <c r="B55" s="177" t="s">
        <v>580</v>
      </c>
      <c r="C55" s="177" t="s">
        <v>549</v>
      </c>
      <c r="D55" s="177" t="s">
        <v>550</v>
      </c>
      <c r="E55" s="178">
        <v>0</v>
      </c>
      <c r="F55" s="178">
        <v>0</v>
      </c>
      <c r="G55" s="178">
        <v>0</v>
      </c>
      <c r="H55" s="178">
        <f t="shared" si="0"/>
        <v>0</v>
      </c>
      <c r="I55" s="229"/>
    </row>
    <row r="56" spans="1:9" ht="29" x14ac:dyDescent="0.35">
      <c r="A56" s="182" t="s">
        <v>474</v>
      </c>
      <c r="B56" s="179" t="s">
        <v>305</v>
      </c>
      <c r="C56" s="179" t="s">
        <v>549</v>
      </c>
      <c r="D56" s="179" t="s">
        <v>550</v>
      </c>
      <c r="E56" s="148">
        <f>'[1]Intakes Scheduled'!AF315</f>
        <v>15</v>
      </c>
      <c r="F56" s="148">
        <f>SUM('[1]Intakes Scheduled'!G315,'[1]Intakes Scheduled'!K315)</f>
        <v>12</v>
      </c>
      <c r="G56" s="148">
        <f>'[1]Intakes Scheduled'!AE315</f>
        <v>0</v>
      </c>
      <c r="H56" s="148">
        <f t="shared" si="0"/>
        <v>12</v>
      </c>
      <c r="I56" s="181">
        <f>SUM(F56:G56)</f>
        <v>12</v>
      </c>
    </row>
    <row r="57" spans="1:9" ht="29" x14ac:dyDescent="0.35">
      <c r="A57" s="182" t="s">
        <v>477</v>
      </c>
      <c r="B57" s="179" t="s">
        <v>581</v>
      </c>
      <c r="C57" s="179" t="s">
        <v>549</v>
      </c>
      <c r="D57" s="179" t="s">
        <v>550</v>
      </c>
      <c r="E57" s="148">
        <f>'[1]Intakes Scheduled'!AF326</f>
        <v>36</v>
      </c>
      <c r="F57" s="148">
        <f>SUM('[1]Intakes Scheduled'!G326,'[1]Intakes Scheduled'!K326)</f>
        <v>23</v>
      </c>
      <c r="G57" s="148">
        <f>'[1]Intakes Scheduled'!AE326</f>
        <v>0</v>
      </c>
      <c r="H57" s="148">
        <f t="shared" si="0"/>
        <v>23</v>
      </c>
      <c r="I57" s="181">
        <f>F57</f>
        <v>23</v>
      </c>
    </row>
    <row r="58" spans="1:9" ht="29" x14ac:dyDescent="0.35">
      <c r="A58" s="226" t="s">
        <v>582</v>
      </c>
      <c r="B58" s="177" t="s">
        <v>583</v>
      </c>
      <c r="C58" s="177" t="s">
        <v>549</v>
      </c>
      <c r="D58" s="177" t="s">
        <v>550</v>
      </c>
      <c r="E58" s="178">
        <v>0</v>
      </c>
      <c r="F58" s="178">
        <v>0</v>
      </c>
      <c r="G58" s="178">
        <v>0</v>
      </c>
      <c r="H58" s="178">
        <f t="shared" si="0"/>
        <v>0</v>
      </c>
      <c r="I58" s="230">
        <f>SUM(F58:F59)</f>
        <v>2</v>
      </c>
    </row>
    <row r="59" spans="1:9" ht="29" x14ac:dyDescent="0.35">
      <c r="A59" s="226"/>
      <c r="B59" s="179" t="s">
        <v>584</v>
      </c>
      <c r="C59" s="179" t="s">
        <v>549</v>
      </c>
      <c r="D59" s="179" t="s">
        <v>550</v>
      </c>
      <c r="E59" s="148">
        <f>'[1]Intakes Scheduled'!AF367</f>
        <v>5</v>
      </c>
      <c r="F59" s="148">
        <f>SUM('[1]Intakes Scheduled'!G367,'[1]Intakes Scheduled'!K367)</f>
        <v>2</v>
      </c>
      <c r="G59" s="148">
        <f>'[1]Intakes Scheduled'!AE367</f>
        <v>0</v>
      </c>
      <c r="H59" s="148">
        <f t="shared" si="0"/>
        <v>2</v>
      </c>
      <c r="I59" s="232"/>
    </row>
    <row r="60" spans="1:9" ht="29" x14ac:dyDescent="0.35">
      <c r="A60" s="182">
        <v>18</v>
      </c>
      <c r="B60" s="179" t="s">
        <v>139</v>
      </c>
      <c r="C60" s="179" t="s">
        <v>549</v>
      </c>
      <c r="D60" s="179" t="s">
        <v>550</v>
      </c>
      <c r="E60" s="148">
        <f>'[1]Intakes Scheduled'!AF157</f>
        <v>160</v>
      </c>
      <c r="F60" s="148">
        <f>SUM('[1]Intakes Scheduled'!G157,'[1]Intakes Scheduled'!K157)</f>
        <v>152</v>
      </c>
      <c r="G60" s="148">
        <f>'[1]Intakes Scheduled'!AE157</f>
        <v>1</v>
      </c>
      <c r="H60" s="148">
        <f t="shared" si="0"/>
        <v>153</v>
      </c>
      <c r="I60" s="181">
        <f>SUM(F60:G60)</f>
        <v>153</v>
      </c>
    </row>
    <row r="61" spans="1:9" ht="29" x14ac:dyDescent="0.35">
      <c r="A61" s="182" t="s">
        <v>375</v>
      </c>
      <c r="B61" s="179" t="s">
        <v>585</v>
      </c>
      <c r="C61" s="179" t="s">
        <v>549</v>
      </c>
      <c r="D61" s="179" t="s">
        <v>550</v>
      </c>
      <c r="E61" s="148">
        <f>'[1]Intakes Scheduled'!AF39</f>
        <v>28</v>
      </c>
      <c r="F61" s="148">
        <f>SUM('[1]Intakes Scheduled'!G39,'[1]Intakes Scheduled'!K39)</f>
        <v>23</v>
      </c>
      <c r="G61" s="148">
        <f>'[1]Intakes Scheduled'!AE39</f>
        <v>0</v>
      </c>
      <c r="H61" s="148">
        <f t="shared" si="0"/>
        <v>23</v>
      </c>
      <c r="I61" s="181">
        <f>F61</f>
        <v>23</v>
      </c>
    </row>
    <row r="62" spans="1:9" ht="29" x14ac:dyDescent="0.35">
      <c r="A62" s="226" t="s">
        <v>586</v>
      </c>
      <c r="B62" s="179" t="s">
        <v>302</v>
      </c>
      <c r="C62" s="179" t="s">
        <v>549</v>
      </c>
      <c r="D62" s="179" t="s">
        <v>550</v>
      </c>
      <c r="E62" s="148">
        <f>'[1]Intakes Scheduled'!AF255</f>
        <v>0</v>
      </c>
      <c r="F62" s="148">
        <f>SUM('[1]Intakes Scheduled'!G255,'[1]Intakes Scheduled'!K255)</f>
        <v>0</v>
      </c>
      <c r="G62" s="148">
        <v>0</v>
      </c>
      <c r="H62" s="148">
        <f t="shared" si="0"/>
        <v>0</v>
      </c>
      <c r="I62" s="227">
        <f>SUM(F62:G64)</f>
        <v>0</v>
      </c>
    </row>
    <row r="63" spans="1:9" ht="29" x14ac:dyDescent="0.35">
      <c r="A63" s="226"/>
      <c r="B63" s="177" t="s">
        <v>587</v>
      </c>
      <c r="C63" s="177" t="s">
        <v>549</v>
      </c>
      <c r="D63" s="177" t="s">
        <v>550</v>
      </c>
      <c r="E63" s="178">
        <v>0</v>
      </c>
      <c r="F63" s="178">
        <v>0</v>
      </c>
      <c r="G63" s="178">
        <v>0</v>
      </c>
      <c r="H63" s="178">
        <f t="shared" si="0"/>
        <v>0</v>
      </c>
      <c r="I63" s="228"/>
    </row>
    <row r="64" spans="1:9" ht="29" x14ac:dyDescent="0.35">
      <c r="A64" s="226"/>
      <c r="B64" s="179" t="s">
        <v>201</v>
      </c>
      <c r="C64" s="179" t="s">
        <v>549</v>
      </c>
      <c r="D64" s="179" t="s">
        <v>550</v>
      </c>
      <c r="E64" s="148">
        <f>'[1]Intakes Scheduled'!AF305</f>
        <v>0</v>
      </c>
      <c r="F64" s="148">
        <f>SUM('[1]Intakes Scheduled'!G305,'[1]Intakes Scheduled'!K305)</f>
        <v>0</v>
      </c>
      <c r="G64" s="148">
        <f>'[1]Intakes Scheduled'!AE305</f>
        <v>0</v>
      </c>
      <c r="H64" s="148">
        <f t="shared" si="0"/>
        <v>0</v>
      </c>
      <c r="I64" s="229"/>
    </row>
    <row r="65" spans="1:9" ht="29" x14ac:dyDescent="0.35">
      <c r="A65" s="182" t="s">
        <v>480</v>
      </c>
      <c r="B65" s="179" t="s">
        <v>210</v>
      </c>
      <c r="C65" s="179" t="s">
        <v>549</v>
      </c>
      <c r="D65" s="179" t="s">
        <v>550</v>
      </c>
      <c r="E65" s="148">
        <f>'[1]Intakes Scheduled'!AF342</f>
        <v>50</v>
      </c>
      <c r="F65" s="148">
        <f>SUM('[1]Intakes Scheduled'!G342,'[1]Intakes Scheduled'!K342)</f>
        <v>37</v>
      </c>
      <c r="G65" s="148">
        <f>'[1]Intakes Scheduled'!AE342</f>
        <v>0</v>
      </c>
      <c r="H65" s="148">
        <f t="shared" si="0"/>
        <v>37</v>
      </c>
      <c r="I65" s="181">
        <f>SUM(F65:G65)</f>
        <v>37</v>
      </c>
    </row>
    <row r="66" spans="1:9" ht="29" x14ac:dyDescent="0.35">
      <c r="A66" s="182" t="s">
        <v>489</v>
      </c>
      <c r="B66" s="179" t="s">
        <v>217</v>
      </c>
      <c r="C66" s="179" t="s">
        <v>549</v>
      </c>
      <c r="D66" s="179" t="s">
        <v>550</v>
      </c>
      <c r="E66" s="148">
        <f>'[1]Intakes Scheduled'!AF362</f>
        <v>0</v>
      </c>
      <c r="F66" s="148">
        <f>SUM('[1]Intakes Scheduled'!G362,'[1]Intakes Scheduled'!K362)</f>
        <v>0</v>
      </c>
      <c r="G66" s="148">
        <v>0</v>
      </c>
      <c r="H66" s="148">
        <f t="shared" si="0"/>
        <v>0</v>
      </c>
      <c r="I66" s="181">
        <f>F66</f>
        <v>0</v>
      </c>
    </row>
    <row r="67" spans="1:9" ht="29" x14ac:dyDescent="0.35">
      <c r="A67" s="182" t="s">
        <v>588</v>
      </c>
      <c r="B67" s="179" t="s">
        <v>228</v>
      </c>
      <c r="C67" s="179" t="s">
        <v>549</v>
      </c>
      <c r="D67" s="179" t="s">
        <v>550</v>
      </c>
      <c r="E67" s="148">
        <f>'[1]Intakes Scheduled'!AF388</f>
        <v>12</v>
      </c>
      <c r="F67" s="148">
        <f>SUM('[1]Intakes Scheduled'!G388,'[1]Intakes Scheduled'!K388)</f>
        <v>9</v>
      </c>
      <c r="G67" s="148">
        <f>'[1]Intakes Scheduled'!AE388</f>
        <v>3</v>
      </c>
      <c r="H67" s="148">
        <f t="shared" si="0"/>
        <v>12</v>
      </c>
      <c r="I67" s="181">
        <f>SUM(F67:G67)</f>
        <v>12</v>
      </c>
    </row>
    <row r="68" spans="1:9" ht="29" x14ac:dyDescent="0.35">
      <c r="A68" s="182">
        <v>21</v>
      </c>
      <c r="B68" s="179" t="s">
        <v>589</v>
      </c>
      <c r="C68" s="179" t="s">
        <v>549</v>
      </c>
      <c r="D68" s="179" t="s">
        <v>550</v>
      </c>
      <c r="E68" s="148">
        <f>'[1]Intakes Scheduled'!AF132</f>
        <v>4</v>
      </c>
      <c r="F68" s="148">
        <f>SUM('[1]Intakes Scheduled'!G132,'[1]Intakes Scheduled'!K132)</f>
        <v>2</v>
      </c>
      <c r="G68" s="148">
        <f>'[1]Intakes Scheduled'!AE132</f>
        <v>0</v>
      </c>
      <c r="H68" s="148">
        <f t="shared" si="0"/>
        <v>2</v>
      </c>
      <c r="I68" s="181">
        <f>F68</f>
        <v>2</v>
      </c>
    </row>
    <row r="69" spans="1:9" ht="29" x14ac:dyDescent="0.35">
      <c r="A69" s="226" t="s">
        <v>363</v>
      </c>
      <c r="B69" s="177" t="s">
        <v>590</v>
      </c>
      <c r="C69" s="177" t="s">
        <v>549</v>
      </c>
      <c r="D69" s="177" t="s">
        <v>550</v>
      </c>
      <c r="E69" s="178">
        <f>'[1]Intakes Scheduled'!AF19</f>
        <v>0</v>
      </c>
      <c r="F69" s="178">
        <f>SUM('[1]Intakes Scheduled'!G19, '[1]Intakes Scheduled'!K19)</f>
        <v>0</v>
      </c>
      <c r="G69" s="178">
        <f>'[1]Intakes Scheduled'!AE19</f>
        <v>0</v>
      </c>
      <c r="H69" s="178">
        <f t="shared" si="0"/>
        <v>0</v>
      </c>
      <c r="I69" s="230">
        <f>SUM(F69:F70)</f>
        <v>13</v>
      </c>
    </row>
    <row r="70" spans="1:9" ht="29" x14ac:dyDescent="0.35">
      <c r="A70" s="226"/>
      <c r="B70" s="179" t="s">
        <v>591</v>
      </c>
      <c r="C70" s="179" t="s">
        <v>549</v>
      </c>
      <c r="D70" s="179" t="s">
        <v>550</v>
      </c>
      <c r="E70" s="148">
        <f>'[1]Intakes Scheduled'!AF188</f>
        <v>13</v>
      </c>
      <c r="F70" s="148">
        <f>SUM('[1]Intakes Scheduled'!G188,'[1]Intakes Scheduled'!K188)</f>
        <v>13</v>
      </c>
      <c r="G70" s="148">
        <f>'[1]Intakes Scheduled'!AE188</f>
        <v>0</v>
      </c>
      <c r="H70" s="148">
        <f t="shared" si="0"/>
        <v>13</v>
      </c>
      <c r="I70" s="232"/>
    </row>
    <row r="71" spans="1:9" ht="29" x14ac:dyDescent="0.35">
      <c r="A71" s="226" t="s">
        <v>399</v>
      </c>
      <c r="B71" s="179" t="s">
        <v>592</v>
      </c>
      <c r="C71" s="179" t="s">
        <v>549</v>
      </c>
      <c r="D71" s="179" t="s">
        <v>550</v>
      </c>
      <c r="E71" s="148">
        <f>'[1]Intakes Scheduled'!AF95</f>
        <v>45</v>
      </c>
      <c r="F71" s="148">
        <f>SUM('[1]Intakes Scheduled'!G95,'[1]Intakes Scheduled'!K95)</f>
        <v>25</v>
      </c>
      <c r="G71" s="148">
        <f>'[1]Intakes Scheduled'!AE95</f>
        <v>9</v>
      </c>
      <c r="H71" s="148">
        <f t="shared" si="0"/>
        <v>34</v>
      </c>
      <c r="I71" s="227">
        <f>SUM(F71:G72)</f>
        <v>51</v>
      </c>
    </row>
    <row r="72" spans="1:9" ht="29" x14ac:dyDescent="0.35">
      <c r="A72" s="226"/>
      <c r="B72" s="179" t="s">
        <v>118</v>
      </c>
      <c r="C72" s="179" t="s">
        <v>549</v>
      </c>
      <c r="D72" s="179" t="s">
        <v>550</v>
      </c>
      <c r="E72" s="148">
        <f>'[1]Intakes Scheduled'!AF100</f>
        <v>17</v>
      </c>
      <c r="F72" s="148">
        <f>SUM('[1]Intakes Scheduled'!G100,'[1]Intakes Scheduled'!K100)</f>
        <v>17</v>
      </c>
      <c r="G72" s="148">
        <f>'[1]Intakes Scheduled'!AE100</f>
        <v>0</v>
      </c>
      <c r="H72" s="148">
        <f t="shared" si="0"/>
        <v>17</v>
      </c>
      <c r="I72" s="229"/>
    </row>
    <row r="73" spans="1:9" ht="29" x14ac:dyDescent="0.35">
      <c r="A73" s="226">
        <v>23</v>
      </c>
      <c r="B73" s="179" t="s">
        <v>593</v>
      </c>
      <c r="C73" s="179" t="s">
        <v>549</v>
      </c>
      <c r="D73" s="179" t="s">
        <v>550</v>
      </c>
      <c r="E73" s="148">
        <f>'[1]Intakes Scheduled'!AF14</f>
        <v>0</v>
      </c>
      <c r="F73" s="148">
        <f>SUM('[1]Intakes Scheduled'!G14,'[1]Intakes Scheduled'!K14)</f>
        <v>0</v>
      </c>
      <c r="G73" s="148">
        <f>'[1]Intakes Scheduled'!AE14</f>
        <v>0</v>
      </c>
      <c r="H73" s="148">
        <f t="shared" si="0"/>
        <v>0</v>
      </c>
      <c r="I73" s="227">
        <f>SUM(F73:F76)</f>
        <v>3</v>
      </c>
    </row>
    <row r="74" spans="1:9" ht="29" x14ac:dyDescent="0.35">
      <c r="A74" s="226"/>
      <c r="B74" s="177" t="s">
        <v>594</v>
      </c>
      <c r="C74" s="177" t="s">
        <v>549</v>
      </c>
      <c r="D74" s="177" t="s">
        <v>550</v>
      </c>
      <c r="E74" s="178">
        <v>0</v>
      </c>
      <c r="F74" s="178">
        <v>0</v>
      </c>
      <c r="G74" s="178">
        <v>0</v>
      </c>
      <c r="H74" s="178">
        <f t="shared" si="0"/>
        <v>0</v>
      </c>
      <c r="I74" s="228"/>
    </row>
    <row r="75" spans="1:9" ht="29" x14ac:dyDescent="0.35">
      <c r="A75" s="226"/>
      <c r="B75" s="179" t="s">
        <v>595</v>
      </c>
      <c r="C75" s="179" t="s">
        <v>549</v>
      </c>
      <c r="D75" s="179" t="s">
        <v>550</v>
      </c>
      <c r="E75" s="148">
        <f>'[1]Intakes Scheduled'!AF419</f>
        <v>6</v>
      </c>
      <c r="F75" s="148">
        <f>SUM('[1]Intakes Scheduled'!G419,'[1]Intakes Scheduled'!K419)</f>
        <v>3</v>
      </c>
      <c r="G75" s="148">
        <f>'[1]Intakes Scheduled'!AE419</f>
        <v>0</v>
      </c>
      <c r="H75" s="148">
        <f t="shared" si="0"/>
        <v>3</v>
      </c>
      <c r="I75" s="228"/>
    </row>
    <row r="76" spans="1:9" ht="29" x14ac:dyDescent="0.35">
      <c r="A76" s="226"/>
      <c r="B76" s="179" t="s">
        <v>596</v>
      </c>
      <c r="C76" s="179" t="s">
        <v>549</v>
      </c>
      <c r="D76" s="179" t="s">
        <v>550</v>
      </c>
      <c r="E76" s="148">
        <f>'[1]Intakes Scheduled'!AF429</f>
        <v>0</v>
      </c>
      <c r="F76" s="148">
        <f>SUM('[1]Intakes Scheduled'!G429,'[1]Intakes Scheduled'!K429)</f>
        <v>0</v>
      </c>
      <c r="G76" s="148">
        <f>'[1]Intakes Scheduled'!AE429</f>
        <v>0</v>
      </c>
      <c r="H76" s="148">
        <f t="shared" si="0"/>
        <v>0</v>
      </c>
      <c r="I76" s="229"/>
    </row>
    <row r="77" spans="1:9" ht="29" x14ac:dyDescent="0.35">
      <c r="A77" s="226">
        <v>24</v>
      </c>
      <c r="B77" s="177" t="s">
        <v>74</v>
      </c>
      <c r="C77" s="177" t="s">
        <v>549</v>
      </c>
      <c r="D77" s="177" t="s">
        <v>550</v>
      </c>
      <c r="E77" s="178">
        <v>0</v>
      </c>
      <c r="F77" s="178">
        <v>0</v>
      </c>
      <c r="G77" s="178">
        <v>0</v>
      </c>
      <c r="H77" s="178">
        <f t="shared" si="0"/>
        <v>0</v>
      </c>
      <c r="I77" s="230">
        <f>SUM(F77:G81)</f>
        <v>5</v>
      </c>
    </row>
    <row r="78" spans="1:9" ht="29" x14ac:dyDescent="0.35">
      <c r="A78" s="226"/>
      <c r="B78" s="179" t="s">
        <v>168</v>
      </c>
      <c r="C78" s="179" t="s">
        <v>549</v>
      </c>
      <c r="D78" s="179" t="s">
        <v>550</v>
      </c>
      <c r="E78" s="148">
        <f>'[1]Intakes Scheduled'!AF223</f>
        <v>0</v>
      </c>
      <c r="F78" s="148">
        <f>SUM('[1]Intakes Scheduled'!G223,'[1]Intakes Scheduled'!K223)</f>
        <v>0</v>
      </c>
      <c r="G78" s="148">
        <f>'[1]Intakes Scheduled'!AE223</f>
        <v>0</v>
      </c>
      <c r="H78" s="148">
        <f t="shared" si="0"/>
        <v>0</v>
      </c>
      <c r="I78" s="231"/>
    </row>
    <row r="79" spans="1:9" ht="29" x14ac:dyDescent="0.35">
      <c r="A79" s="226"/>
      <c r="B79" s="179" t="s">
        <v>597</v>
      </c>
      <c r="C79" s="179" t="s">
        <v>549</v>
      </c>
      <c r="D79" s="179" t="s">
        <v>550</v>
      </c>
      <c r="E79" s="148">
        <f>'[1]Intakes Scheduled'!AF250</f>
        <v>6</v>
      </c>
      <c r="F79" s="148">
        <f>SUM('[1]Intakes Scheduled'!G244,'[1]Intakes Scheduled'!K244)</f>
        <v>0</v>
      </c>
      <c r="G79" s="148">
        <f>'[1]Intakes Scheduled'!AE250</f>
        <v>5</v>
      </c>
      <c r="H79" s="148">
        <f t="shared" si="0"/>
        <v>5</v>
      </c>
      <c r="I79" s="231"/>
    </row>
    <row r="80" spans="1:9" ht="29" x14ac:dyDescent="0.35">
      <c r="A80" s="226"/>
      <c r="B80" s="177" t="s">
        <v>236</v>
      </c>
      <c r="C80" s="177" t="s">
        <v>549</v>
      </c>
      <c r="D80" s="177" t="s">
        <v>550</v>
      </c>
      <c r="E80" s="178">
        <v>0</v>
      </c>
      <c r="F80" s="178">
        <v>0</v>
      </c>
      <c r="G80" s="178">
        <v>0</v>
      </c>
      <c r="H80" s="178">
        <f t="shared" si="0"/>
        <v>0</v>
      </c>
      <c r="I80" s="231"/>
    </row>
    <row r="81" spans="1:9" ht="29" x14ac:dyDescent="0.35">
      <c r="A81" s="226"/>
      <c r="B81" s="179" t="s">
        <v>598</v>
      </c>
      <c r="C81" s="179" t="s">
        <v>549</v>
      </c>
      <c r="D81" s="179" t="s">
        <v>550</v>
      </c>
      <c r="E81" s="148">
        <f>'[1]Intakes Scheduled'!AF434</f>
        <v>1</v>
      </c>
      <c r="F81" s="148">
        <f>SUM('[1]Intakes Scheduled'!G434,'[1]Intakes Scheduled'!K434)</f>
        <v>0</v>
      </c>
      <c r="G81" s="148">
        <f>'[1]Intakes Scheduled'!AE434</f>
        <v>0</v>
      </c>
      <c r="H81" s="148">
        <f t="shared" si="0"/>
        <v>0</v>
      </c>
      <c r="I81" s="232"/>
    </row>
    <row r="82" spans="1:9" ht="29" x14ac:dyDescent="0.35">
      <c r="A82" s="226">
        <v>25</v>
      </c>
      <c r="B82" s="179" t="s">
        <v>87</v>
      </c>
      <c r="C82" s="179" t="s">
        <v>549</v>
      </c>
      <c r="D82" s="179" t="s">
        <v>550</v>
      </c>
      <c r="E82" s="148">
        <f>'[1]Intakes Scheduled'!AF34</f>
        <v>9</v>
      </c>
      <c r="F82" s="148">
        <f>SUM('[1]Intakes Scheduled'!G34,'[1]Intakes Scheduled'!K34)</f>
        <v>0</v>
      </c>
      <c r="G82" s="148">
        <f>'[1]Intakes Scheduled'!AE34</f>
        <v>9</v>
      </c>
      <c r="H82" s="148">
        <f t="shared" si="0"/>
        <v>9</v>
      </c>
      <c r="I82" s="227">
        <f>SUM(F82:G84)</f>
        <v>12</v>
      </c>
    </row>
    <row r="83" spans="1:9" ht="29" x14ac:dyDescent="0.35">
      <c r="A83" s="226"/>
      <c r="B83" s="179" t="s">
        <v>599</v>
      </c>
      <c r="C83" s="179" t="s">
        <v>549</v>
      </c>
      <c r="D83" s="179" t="s">
        <v>550</v>
      </c>
      <c r="E83" s="148">
        <f>'[1]Intakes Scheduled'!AF44</f>
        <v>4</v>
      </c>
      <c r="F83" s="148">
        <f>SUM('[1]Intakes Scheduled'!G44,'[1]Intakes Scheduled'!K44)</f>
        <v>3</v>
      </c>
      <c r="G83" s="148">
        <f>'[1]Intakes Scheduled'!AE44</f>
        <v>0</v>
      </c>
      <c r="H83" s="148">
        <f t="shared" si="0"/>
        <v>3</v>
      </c>
      <c r="I83" s="228"/>
    </row>
    <row r="84" spans="1:9" ht="29" x14ac:dyDescent="0.35">
      <c r="A84" s="226"/>
      <c r="B84" s="179" t="s">
        <v>600</v>
      </c>
      <c r="C84" s="179" t="s">
        <v>549</v>
      </c>
      <c r="D84" s="179" t="s">
        <v>550</v>
      </c>
      <c r="E84" s="148">
        <f>'[1]Intakes Scheduled'!AF54</f>
        <v>0</v>
      </c>
      <c r="F84" s="148">
        <f>SUM('[1]Intakes Scheduled'!G54,'[1]Intakes Scheduled'!K54)</f>
        <v>0</v>
      </c>
      <c r="G84" s="148">
        <f>'[1]Intakes Scheduled'!AE54</f>
        <v>0</v>
      </c>
      <c r="H84" s="148">
        <f t="shared" si="0"/>
        <v>0</v>
      </c>
      <c r="I84" s="229"/>
    </row>
    <row r="85" spans="1:9" ht="29" x14ac:dyDescent="0.35">
      <c r="A85" s="182">
        <v>26</v>
      </c>
      <c r="B85" s="179" t="s">
        <v>601</v>
      </c>
      <c r="C85" s="179" t="s">
        <v>549</v>
      </c>
      <c r="D85" s="179" t="s">
        <v>550</v>
      </c>
      <c r="E85" s="148">
        <f>'[1]Intakes Scheduled'!AF239</f>
        <v>350</v>
      </c>
      <c r="F85" s="148">
        <f>SUM('[1]Intakes Scheduled'!G239,'[1]Intakes Scheduled'!K239)</f>
        <v>240</v>
      </c>
      <c r="G85" s="148">
        <f>'[1]Intakes Scheduled'!AE239</f>
        <v>0</v>
      </c>
      <c r="H85" s="148">
        <f t="shared" si="0"/>
        <v>240</v>
      </c>
      <c r="I85" s="181">
        <f>SUM(F85:G85)</f>
        <v>240</v>
      </c>
    </row>
    <row r="86" spans="1:9" ht="29" x14ac:dyDescent="0.35">
      <c r="A86" s="182" t="s">
        <v>420</v>
      </c>
      <c r="B86" s="179" t="s">
        <v>602</v>
      </c>
      <c r="C86" s="179" t="s">
        <v>549</v>
      </c>
      <c r="D86" s="179" t="s">
        <v>550</v>
      </c>
      <c r="E86" s="148">
        <f>'[1]Intakes Scheduled'!AF142</f>
        <v>4</v>
      </c>
      <c r="F86" s="148">
        <f>SUM('[1]Intakes Scheduled'!G142,'[1]Intakes Scheduled'!K142)</f>
        <v>3</v>
      </c>
      <c r="G86" s="148">
        <f>'[1]Intakes Scheduled'!AE142</f>
        <v>0</v>
      </c>
      <c r="H86" s="148">
        <f t="shared" si="0"/>
        <v>3</v>
      </c>
      <c r="I86" s="181">
        <f>F86</f>
        <v>3</v>
      </c>
    </row>
    <row r="87" spans="1:9" ht="29" x14ac:dyDescent="0.35">
      <c r="A87" s="226" t="s">
        <v>393</v>
      </c>
      <c r="B87" s="179" t="s">
        <v>106</v>
      </c>
      <c r="C87" s="179" t="s">
        <v>549</v>
      </c>
      <c r="D87" s="179" t="s">
        <v>550</v>
      </c>
      <c r="E87" s="148">
        <f>'[1]Intakes Scheduled'!AF74</f>
        <v>11</v>
      </c>
      <c r="F87" s="148">
        <f>SUM('[1]Intakes Scheduled'!G74,'[1]Intakes Scheduled'!K74)</f>
        <v>9</v>
      </c>
      <c r="G87" s="148">
        <f>'[1]Intakes Scheduled'!AE74</f>
        <v>0</v>
      </c>
      <c r="H87" s="148">
        <f t="shared" ref="H87:H101" si="1">SUM(F87:G87)</f>
        <v>9</v>
      </c>
      <c r="I87" s="227">
        <f>SUM(F87:F88)</f>
        <v>12</v>
      </c>
    </row>
    <row r="88" spans="1:9" ht="29" x14ac:dyDescent="0.35">
      <c r="A88" s="226"/>
      <c r="B88" s="179" t="s">
        <v>603</v>
      </c>
      <c r="C88" s="179" t="s">
        <v>549</v>
      </c>
      <c r="D88" s="179" t="s">
        <v>550</v>
      </c>
      <c r="E88" s="148">
        <f>'[1]Intakes Scheduled'!AF213</f>
        <v>4</v>
      </c>
      <c r="F88" s="148">
        <f>SUM('[1]Intakes Scheduled'!G213,'[1]Intakes Scheduled'!K213)</f>
        <v>3</v>
      </c>
      <c r="G88" s="148">
        <f>'[1]Intakes Scheduled'!AE213</f>
        <v>0</v>
      </c>
      <c r="H88" s="148">
        <f t="shared" si="1"/>
        <v>3</v>
      </c>
      <c r="I88" s="229"/>
    </row>
    <row r="89" spans="1:9" ht="29" x14ac:dyDescent="0.35">
      <c r="A89" s="182">
        <v>28</v>
      </c>
      <c r="B89" s="179" t="s">
        <v>604</v>
      </c>
      <c r="C89" s="179" t="s">
        <v>549</v>
      </c>
      <c r="D89" s="179" t="s">
        <v>550</v>
      </c>
      <c r="E89" s="148">
        <f>'[1]Intakes Scheduled'!AF29</f>
        <v>177</v>
      </c>
      <c r="F89" s="148">
        <f>SUM('[1]Intakes Scheduled'!G29,'[1]Intakes Scheduled'!K29)</f>
        <v>88</v>
      </c>
      <c r="G89" s="148">
        <f>'[1]Intakes Scheduled'!AE29</f>
        <v>7</v>
      </c>
      <c r="H89" s="148">
        <f t="shared" si="1"/>
        <v>95</v>
      </c>
      <c r="I89" s="181">
        <f>SUM(F89:G89)</f>
        <v>95</v>
      </c>
    </row>
    <row r="90" spans="1:9" ht="29" x14ac:dyDescent="0.35">
      <c r="A90" s="226" t="s">
        <v>447</v>
      </c>
      <c r="B90" s="179" t="s">
        <v>605</v>
      </c>
      <c r="C90" s="179" t="s">
        <v>549</v>
      </c>
      <c r="D90" s="179" t="s">
        <v>550</v>
      </c>
      <c r="E90" s="148">
        <f>'[1]Intakes Scheduled'!AF228</f>
        <v>8</v>
      </c>
      <c r="F90" s="148">
        <f>SUM('[1]Intakes Scheduled'!G228,'[1]Intakes Scheduled'!K228)</f>
        <v>0</v>
      </c>
      <c r="G90" s="148">
        <f>'[1]Intakes Scheduled'!AE228</f>
        <v>8</v>
      </c>
      <c r="H90" s="148">
        <f t="shared" si="1"/>
        <v>8</v>
      </c>
      <c r="I90" s="227" t="e">
        <f>SUM(F90:G91)</f>
        <v>#REF!</v>
      </c>
    </row>
    <row r="91" spans="1:9" ht="29" x14ac:dyDescent="0.35">
      <c r="A91" s="226"/>
      <c r="B91" s="179" t="s">
        <v>606</v>
      </c>
      <c r="C91" s="179" t="s">
        <v>549</v>
      </c>
      <c r="D91" s="179" t="s">
        <v>550</v>
      </c>
      <c r="E91" s="148" t="e">
        <f>'[1]Intakes Scheduled'!#REF!</f>
        <v>#REF!</v>
      </c>
      <c r="F91" s="148" t="e">
        <f>'[1]Intakes Scheduled'!#REF!+'[1]Intakes Scheduled'!#REF!</f>
        <v>#REF!</v>
      </c>
      <c r="G91" s="148" t="e">
        <f>'[1]Intakes Scheduled'!#REF!</f>
        <v>#REF!</v>
      </c>
      <c r="H91" s="148" t="e">
        <f t="shared" si="1"/>
        <v>#REF!</v>
      </c>
      <c r="I91" s="229"/>
    </row>
    <row r="92" spans="1:9" ht="29" x14ac:dyDescent="0.35">
      <c r="A92" s="226" t="s">
        <v>430</v>
      </c>
      <c r="B92" s="179" t="s">
        <v>607</v>
      </c>
      <c r="C92" s="179" t="s">
        <v>549</v>
      </c>
      <c r="D92" s="179" t="s">
        <v>550</v>
      </c>
      <c r="E92" s="148">
        <f>'[1]Intakes Scheduled'!AF172</f>
        <v>12</v>
      </c>
      <c r="F92" s="148">
        <f>SUM('[1]Intakes Scheduled'!G172,'[1]Intakes Scheduled'!K172)</f>
        <v>0</v>
      </c>
      <c r="G92" s="148">
        <f>'[1]Intakes Scheduled'!AE172</f>
        <v>2</v>
      </c>
      <c r="H92" s="148">
        <f t="shared" si="1"/>
        <v>2</v>
      </c>
      <c r="I92" s="227">
        <f>SUM(F92:G94)</f>
        <v>43</v>
      </c>
    </row>
    <row r="93" spans="1:9" ht="29" x14ac:dyDescent="0.35">
      <c r="A93" s="226"/>
      <c r="B93" s="179" t="s">
        <v>199</v>
      </c>
      <c r="C93" s="179" t="s">
        <v>549</v>
      </c>
      <c r="D93" s="179" t="s">
        <v>550</v>
      </c>
      <c r="E93" s="148">
        <f>'[1]Intakes Scheduled'!AF300</f>
        <v>7</v>
      </c>
      <c r="F93" s="148">
        <f>SUM('[1]Intakes Scheduled'!G300,'[1]Intakes Scheduled'!K300)</f>
        <v>1</v>
      </c>
      <c r="G93" s="148">
        <f>'[1]Intakes Scheduled'!AE300</f>
        <v>1</v>
      </c>
      <c r="H93" s="148">
        <f t="shared" si="1"/>
        <v>2</v>
      </c>
      <c r="I93" s="228"/>
    </row>
    <row r="94" spans="1:9" ht="29" x14ac:dyDescent="0.35">
      <c r="A94" s="226"/>
      <c r="B94" s="179" t="s">
        <v>608</v>
      </c>
      <c r="C94" s="179" t="s">
        <v>549</v>
      </c>
      <c r="D94" s="179" t="s">
        <v>550</v>
      </c>
      <c r="E94" s="148">
        <f>'[1]Intakes Scheduled'!AF377</f>
        <v>56</v>
      </c>
      <c r="F94" s="148">
        <f>SUM('[1]Intakes Scheduled'!G377,'[1]Intakes Scheduled'!K377)</f>
        <v>36</v>
      </c>
      <c r="G94" s="148">
        <f>'[1]Intakes Scheduled'!AE377</f>
        <v>3</v>
      </c>
      <c r="H94" s="148">
        <f t="shared" si="1"/>
        <v>39</v>
      </c>
      <c r="I94" s="229"/>
    </row>
    <row r="95" spans="1:9" ht="29" x14ac:dyDescent="0.35">
      <c r="A95" s="226">
        <v>30</v>
      </c>
      <c r="B95" s="179" t="s">
        <v>101</v>
      </c>
      <c r="C95" s="179" t="s">
        <v>549</v>
      </c>
      <c r="D95" s="179" t="s">
        <v>550</v>
      </c>
      <c r="E95" s="148">
        <f>'[1]Intakes Scheduled'!AF64</f>
        <v>0</v>
      </c>
      <c r="F95" s="148">
        <f>SUM('[1]Intakes Scheduled'!G64,'[1]Intakes Scheduled'!K64)</f>
        <v>0</v>
      </c>
      <c r="G95" s="148">
        <f>'[1]Intakes Scheduled'!AE64</f>
        <v>0</v>
      </c>
      <c r="H95" s="148">
        <f t="shared" si="1"/>
        <v>0</v>
      </c>
      <c r="I95" s="227">
        <f>SUM(F95:G101)</f>
        <v>0</v>
      </c>
    </row>
    <row r="96" spans="1:9" ht="29" x14ac:dyDescent="0.35">
      <c r="A96" s="226"/>
      <c r="B96" s="179" t="s">
        <v>104</v>
      </c>
      <c r="C96" s="179" t="s">
        <v>549</v>
      </c>
      <c r="D96" s="179" t="s">
        <v>550</v>
      </c>
      <c r="E96" s="148">
        <f>'[1]Intakes Scheduled'!AF69</f>
        <v>0</v>
      </c>
      <c r="F96" s="148">
        <f>SUM('[1]Intakes Scheduled'!G69,'[1]Intakes Scheduled'!K69)</f>
        <v>0</v>
      </c>
      <c r="G96" s="148">
        <f>'[1]Intakes Scheduled'!AE69</f>
        <v>0</v>
      </c>
      <c r="H96" s="148">
        <f t="shared" si="1"/>
        <v>0</v>
      </c>
      <c r="I96" s="228"/>
    </row>
    <row r="97" spans="1:9" ht="29" x14ac:dyDescent="0.35">
      <c r="A97" s="226"/>
      <c r="B97" s="179" t="s">
        <v>609</v>
      </c>
      <c r="C97" s="179" t="s">
        <v>549</v>
      </c>
      <c r="D97" s="179" t="s">
        <v>550</v>
      </c>
      <c r="E97" s="148">
        <f>'[1]Intakes Scheduled'!AF147</f>
        <v>0</v>
      </c>
      <c r="F97" s="148">
        <f>SUM('[1]Intakes Scheduled'!G147,'[1]Intakes Scheduled'!K147)</f>
        <v>0</v>
      </c>
      <c r="G97" s="148">
        <f>'[1]Intakes Scheduled'!AE147</f>
        <v>0</v>
      </c>
      <c r="H97" s="148">
        <f t="shared" si="1"/>
        <v>0</v>
      </c>
      <c r="I97" s="228"/>
    </row>
    <row r="98" spans="1:9" ht="29" x14ac:dyDescent="0.35">
      <c r="A98" s="226"/>
      <c r="B98" s="179" t="s">
        <v>610</v>
      </c>
      <c r="C98" s="179" t="s">
        <v>549</v>
      </c>
      <c r="D98" s="179" t="s">
        <v>550</v>
      </c>
      <c r="E98" s="148">
        <f>'[1]Intakes Scheduled'!AF167</f>
        <v>0</v>
      </c>
      <c r="F98" s="148">
        <f>SUM('[1]Intakes Scheduled'!G167,'[1]Intakes Scheduled'!K167)</f>
        <v>0</v>
      </c>
      <c r="G98" s="148">
        <f>'[1]Intakes Scheduled'!AE167</f>
        <v>0</v>
      </c>
      <c r="H98" s="148">
        <f t="shared" si="1"/>
        <v>0</v>
      </c>
      <c r="I98" s="228"/>
    </row>
    <row r="99" spans="1:9" ht="29" x14ac:dyDescent="0.35">
      <c r="A99" s="226"/>
      <c r="B99" s="179" t="s">
        <v>157</v>
      </c>
      <c r="C99" s="179" t="s">
        <v>549</v>
      </c>
      <c r="D99" s="179" t="s">
        <v>550</v>
      </c>
      <c r="E99" s="148">
        <f>'[1]Intakes Scheduled'!AF193</f>
        <v>0</v>
      </c>
      <c r="F99" s="148">
        <f>SUM('[1]Intakes Scheduled'!G193,'[1]Intakes Scheduled'!K193)</f>
        <v>0</v>
      </c>
      <c r="G99" s="148">
        <f>'[1]Intakes Scheduled'!AE193</f>
        <v>0</v>
      </c>
      <c r="H99" s="148">
        <f t="shared" si="1"/>
        <v>0</v>
      </c>
      <c r="I99" s="228"/>
    </row>
    <row r="100" spans="1:9" ht="29" x14ac:dyDescent="0.35">
      <c r="A100" s="226"/>
      <c r="B100" s="179" t="s">
        <v>299</v>
      </c>
      <c r="C100" s="179" t="s">
        <v>549</v>
      </c>
      <c r="D100" s="179" t="s">
        <v>550</v>
      </c>
      <c r="E100" s="148">
        <f>'[1]Intakes Scheduled'!AF218</f>
        <v>0</v>
      </c>
      <c r="F100" s="148">
        <f>SUM('[1]Intakes Scheduled'!G218,'[1]Intakes Scheduled'!K218)</f>
        <v>0</v>
      </c>
      <c r="G100" s="148">
        <f>'[1]Intakes Scheduled'!AE218</f>
        <v>0</v>
      </c>
      <c r="H100" s="148">
        <f t="shared" si="1"/>
        <v>0</v>
      </c>
      <c r="I100" s="228"/>
    </row>
    <row r="101" spans="1:9" ht="29" x14ac:dyDescent="0.35">
      <c r="A101" s="226"/>
      <c r="B101" s="179" t="s">
        <v>611</v>
      </c>
      <c r="C101" s="179" t="s">
        <v>549</v>
      </c>
      <c r="D101" s="179" t="s">
        <v>550</v>
      </c>
      <c r="E101" s="148">
        <f>'[1]Intakes Scheduled'!AF372</f>
        <v>0</v>
      </c>
      <c r="F101" s="148">
        <f>SUM('[1]Intakes Scheduled'!G372,'[1]Intakes Scheduled'!K372)</f>
        <v>0</v>
      </c>
      <c r="G101" s="148">
        <f>'[1]Intakes Scheduled'!AE372</f>
        <v>0</v>
      </c>
      <c r="H101" s="148">
        <f t="shared" si="1"/>
        <v>0</v>
      </c>
      <c r="I101" s="229"/>
    </row>
    <row r="102" spans="1:9" x14ac:dyDescent="0.35">
      <c r="A102" s="183"/>
      <c r="B102" s="142"/>
      <c r="C102" s="142"/>
      <c r="D102" s="179" t="s">
        <v>341</v>
      </c>
      <c r="E102" s="148" t="e">
        <f>SUM(E2:E101)</f>
        <v>#REF!</v>
      </c>
      <c r="F102" s="148" t="e">
        <f>SUM(F2:F101)</f>
        <v>#REF!</v>
      </c>
      <c r="G102" s="148" t="e">
        <f>SUM(G2:G101)</f>
        <v>#REF!</v>
      </c>
      <c r="H102" s="148" t="e">
        <f>SUM(F102:G102)</f>
        <v>#REF!</v>
      </c>
      <c r="I102" s="181" t="e">
        <f>SUM(I2:I101)</f>
        <v>#REF!</v>
      </c>
    </row>
    <row r="103" spans="1:9" x14ac:dyDescent="0.35">
      <c r="A103" s="183"/>
      <c r="B103" s="142"/>
      <c r="C103" s="142"/>
      <c r="D103" s="142"/>
      <c r="I103" s="184"/>
    </row>
    <row r="104" spans="1:9" x14ac:dyDescent="0.35">
      <c r="A104" s="183"/>
      <c r="B104" s="142"/>
      <c r="C104" s="142"/>
      <c r="D104" s="142"/>
      <c r="I104" s="184"/>
    </row>
  </sheetData>
  <mergeCells count="51">
    <mergeCell ref="A15:A17"/>
    <mergeCell ref="I15:I17"/>
    <mergeCell ref="A2:A8"/>
    <mergeCell ref="I2:I8"/>
    <mergeCell ref="J2:L2"/>
    <mergeCell ref="A9:A13"/>
    <mergeCell ref="I9:I13"/>
    <mergeCell ref="A18:A21"/>
    <mergeCell ref="I18:I21"/>
    <mergeCell ref="A22:A23"/>
    <mergeCell ref="I22:I23"/>
    <mergeCell ref="A24:A27"/>
    <mergeCell ref="I24:I27"/>
    <mergeCell ref="A28:A30"/>
    <mergeCell ref="I28:I30"/>
    <mergeCell ref="A31:A33"/>
    <mergeCell ref="I31:I33"/>
    <mergeCell ref="A34:A35"/>
    <mergeCell ref="I34:I35"/>
    <mergeCell ref="A36:A39"/>
    <mergeCell ref="I36:I39"/>
    <mergeCell ref="A41:A43"/>
    <mergeCell ref="I41:I43"/>
    <mergeCell ref="A45:A47"/>
    <mergeCell ref="I45:I47"/>
    <mergeCell ref="A50:A51"/>
    <mergeCell ref="I50:I51"/>
    <mergeCell ref="A52:A55"/>
    <mergeCell ref="I52:I55"/>
    <mergeCell ref="A58:A59"/>
    <mergeCell ref="I58:I59"/>
    <mergeCell ref="A62:A64"/>
    <mergeCell ref="I62:I64"/>
    <mergeCell ref="A69:A70"/>
    <mergeCell ref="I69:I70"/>
    <mergeCell ref="A71:A72"/>
    <mergeCell ref="I71:I72"/>
    <mergeCell ref="A73:A76"/>
    <mergeCell ref="I73:I76"/>
    <mergeCell ref="A77:A81"/>
    <mergeCell ref="I77:I81"/>
    <mergeCell ref="A82:A84"/>
    <mergeCell ref="I82:I84"/>
    <mergeCell ref="A95:A101"/>
    <mergeCell ref="I95:I101"/>
    <mergeCell ref="A87:A88"/>
    <mergeCell ref="I87:I88"/>
    <mergeCell ref="A90:A91"/>
    <mergeCell ref="I90:I91"/>
    <mergeCell ref="A92:A94"/>
    <mergeCell ref="I92:I9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DV '19-'20</vt:lpstr>
      <vt:lpstr>SA '19-'20</vt:lpstr>
      <vt:lpstr>DVIP Statement of Purpose</vt:lpstr>
      <vt:lpstr>DVIP Intakes Scheduled</vt:lpstr>
      <vt:lpstr>DVIP Enrolled Participants</vt:lpstr>
      <vt:lpstr>DVIP Non-Enrollment</vt:lpstr>
      <vt:lpstr>DVIP Non-Enrollment Explanation</vt:lpstr>
      <vt:lpstr>DVIP Participant Outcome</vt:lpstr>
      <vt:lpstr>DVIP County Referrals By JD</vt:lpstr>
      <vt:lpstr>DVIP Referral 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Bolin, Sara J</dc:creator>
  <cp:keywords/>
  <dc:description/>
  <cp:lastModifiedBy>Overholt, Molly</cp:lastModifiedBy>
  <cp:revision/>
  <dcterms:created xsi:type="dcterms:W3CDTF">2019-10-28T13:42:57Z</dcterms:created>
  <dcterms:modified xsi:type="dcterms:W3CDTF">2021-06-25T14:01:30Z</dcterms:modified>
  <cp:category/>
  <cp:contentStatus/>
</cp:coreProperties>
</file>