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struction Contracts\Documents\"/>
    </mc:Choice>
  </mc:AlternateContent>
  <xr:revisionPtr revIDLastSave="0" documentId="8_{19337B65-6FE0-4D9A-9BEE-443F19D5954E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1" l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F39" i="1"/>
  <c r="F52" i="1"/>
  <c r="F48" i="1"/>
  <c r="A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F38" i="1"/>
  <c r="D38" i="1"/>
  <c r="Q48" i="1"/>
  <c r="Q52" i="1" s="1"/>
  <c r="P48" i="1"/>
  <c r="O48" i="1"/>
  <c r="N48" i="1"/>
  <c r="M48" i="1"/>
  <c r="L48" i="1"/>
  <c r="K48" i="1"/>
  <c r="J48" i="1"/>
  <c r="I48" i="1"/>
  <c r="I52" i="1" s="1"/>
  <c r="H48" i="1"/>
  <c r="G48" i="1"/>
  <c r="Q19" i="1"/>
  <c r="P19" i="1"/>
  <c r="O19" i="1"/>
  <c r="N19" i="1"/>
  <c r="M19" i="1"/>
  <c r="L19" i="1"/>
  <c r="K19" i="1"/>
  <c r="K52" i="1" s="1"/>
  <c r="J19" i="1"/>
  <c r="I19" i="1"/>
  <c r="H19" i="1"/>
  <c r="G19" i="1"/>
  <c r="F19" i="1"/>
  <c r="D48" i="1"/>
  <c r="D19" i="1"/>
  <c r="M52" i="1" l="1"/>
  <c r="D39" i="1"/>
  <c r="J52" i="1"/>
  <c r="G52" i="1"/>
  <c r="O52" i="1"/>
  <c r="H52" i="1"/>
  <c r="P52" i="1"/>
  <c r="N52" i="1"/>
  <c r="L52" i="1"/>
  <c r="D52" i="1"/>
</calcChain>
</file>

<file path=xl/sharedStrings.xml><?xml version="1.0" encoding="utf-8"?>
<sst xmlns="http://schemas.openxmlformats.org/spreadsheetml/2006/main" count="95" uniqueCount="84">
  <si>
    <r>
      <rPr>
        <b/>
        <sz val="7"/>
        <rFont val="Calibri"/>
        <family val="2"/>
      </rPr>
      <t>State of North Carolina - Prequalification Ratings Matrix for Single Prime Contractors</t>
    </r>
  </si>
  <si>
    <r>
      <rPr>
        <b/>
        <sz val="6"/>
        <rFont val="Calibri"/>
        <family val="2"/>
      </rPr>
      <t xml:space="preserve">Project Name: </t>
    </r>
    <r>
      <rPr>
        <b/>
        <u/>
        <sz val="6"/>
        <rFont val="Calibri"/>
        <family val="2"/>
      </rPr>
      <t>                                                                                       </t>
    </r>
  </si>
  <si>
    <r>
      <rPr>
        <b/>
        <sz val="6"/>
        <rFont val="Calibri"/>
        <family val="2"/>
      </rPr>
      <t xml:space="preserve">SCO ID #: </t>
    </r>
    <r>
      <rPr>
        <b/>
        <u/>
        <sz val="6"/>
        <rFont val="Calibri"/>
        <family val="2"/>
      </rPr>
      <t>                                                                                    </t>
    </r>
  </si>
  <si>
    <r>
      <rPr>
        <b/>
        <sz val="6"/>
        <rFont val="Calibri"/>
        <family val="2"/>
      </rPr>
      <t>Contractor Name:</t>
    </r>
  </si>
  <si>
    <r>
      <rPr>
        <sz val="4"/>
        <rFont val="Calibri"/>
        <family val="2"/>
      </rPr>
      <t>contractor</t>
    </r>
  </si>
  <si>
    <r>
      <rPr>
        <b/>
        <sz val="5"/>
        <rFont val="Calibri"/>
        <family val="2"/>
      </rPr>
      <t>Date of Evaluation:</t>
    </r>
  </si>
  <si>
    <r>
      <rPr>
        <b/>
        <sz val="4"/>
        <rFont val="Calibri"/>
        <family val="2"/>
      </rPr>
      <t>1. MINIMUM REQUIREMENTS</t>
    </r>
  </si>
  <si>
    <t>Points</t>
  </si>
  <si>
    <t>1.g.</t>
  </si>
  <si>
    <t>2.a.(3)</t>
  </si>
  <si>
    <t>2.a.(5)</t>
  </si>
  <si>
    <t>Litigations/Claims</t>
  </si>
  <si>
    <t>2.c.(1)</t>
  </si>
  <si>
    <t>2.c.(2)</t>
  </si>
  <si>
    <t>2.c.(3)</t>
  </si>
  <si>
    <t>Safety Record</t>
  </si>
  <si>
    <t>2.d.</t>
  </si>
  <si>
    <t>3. PROJECT SPECIFICS</t>
  </si>
  <si>
    <t>3.b.</t>
  </si>
  <si>
    <t>3.c.</t>
  </si>
  <si>
    <t>3.d.</t>
  </si>
  <si>
    <t>3.e.</t>
  </si>
  <si>
    <t>3.f.</t>
  </si>
  <si>
    <t>1.a.</t>
  </si>
  <si>
    <t>1.c.</t>
  </si>
  <si>
    <t>1.d.</t>
  </si>
  <si>
    <t>1.f.</t>
  </si>
  <si>
    <t>2. GENERAL REQUIREMENTS</t>
  </si>
  <si>
    <t>2.a.(1)</t>
  </si>
  <si>
    <t>2.a.(2)</t>
  </si>
  <si>
    <t>2.b.</t>
  </si>
  <si>
    <t>2.c.(4)</t>
  </si>
  <si>
    <t>2.c.(5)</t>
  </si>
  <si>
    <t>2.a.(4)</t>
  </si>
  <si>
    <t>Experience - Size/Capacity/Workload</t>
  </si>
  <si>
    <t>1.b.</t>
  </si>
  <si>
    <t>1.e.(1)</t>
  </si>
  <si>
    <t>1.e.(2)</t>
  </si>
  <si>
    <t xml:space="preserve">Historically Underutilized Business (HUB) Plan and Record </t>
  </si>
  <si>
    <r>
      <t xml:space="preserve">Primary/Main Office Location </t>
    </r>
    <r>
      <rPr>
        <sz val="4"/>
        <color rgb="FFFF0000"/>
        <rFont val="Calibri"/>
        <family val="2"/>
      </rPr>
      <t>(PASS/FAIL)</t>
    </r>
  </si>
  <si>
    <r>
      <t>Business Type</t>
    </r>
    <r>
      <rPr>
        <sz val="4"/>
        <color rgb="FFFF0000"/>
        <rFont val="Calibri"/>
        <family val="2"/>
      </rPr>
      <t xml:space="preserve"> (PASS/FAIL)</t>
    </r>
  </si>
  <si>
    <r>
      <t>NC License #, Limit/Level, Type</t>
    </r>
    <r>
      <rPr>
        <sz val="4"/>
        <color rgb="FFFF0000"/>
        <rFont val="Calibri"/>
        <family val="2"/>
      </rPr>
      <t xml:space="preserve"> (PASS/FAIL)</t>
    </r>
  </si>
  <si>
    <r>
      <rPr>
        <sz val="4"/>
        <rFont val="Calibri"/>
        <family val="2"/>
      </rPr>
      <t>Type of Work Performed</t>
    </r>
    <r>
      <rPr>
        <sz val="4"/>
        <color rgb="FFFF0000"/>
        <rFont val="Calibri"/>
        <family val="2"/>
      </rPr>
      <t xml:space="preserve"> (PASS/FAIL)</t>
    </r>
  </si>
  <si>
    <r>
      <t xml:space="preserve">Bonding Letter </t>
    </r>
    <r>
      <rPr>
        <sz val="4"/>
        <color rgb="FFFF0000"/>
        <rFont val="Calibri"/>
        <family val="2"/>
      </rPr>
      <t>(PASS/FAIL)</t>
    </r>
  </si>
  <si>
    <r>
      <t xml:space="preserve">Evidence of Insurance </t>
    </r>
    <r>
      <rPr>
        <sz val="4"/>
        <color rgb="FFFF0000"/>
        <rFont val="Calibri"/>
        <family val="2"/>
      </rPr>
      <t>(PASS/FAIL)</t>
    </r>
  </si>
  <si>
    <r>
      <rPr>
        <sz val="4"/>
        <rFont val="Calibri"/>
        <family val="2"/>
      </rPr>
      <t>Financials</t>
    </r>
    <r>
      <rPr>
        <sz val="4"/>
        <color rgb="FFFF0000"/>
        <rFont val="Calibri"/>
        <family val="2"/>
      </rPr>
      <t xml:space="preserve"> (PASS/FAIL)</t>
    </r>
  </si>
  <si>
    <r>
      <rPr>
        <sz val="4"/>
        <rFont val="Calibri"/>
        <family val="2"/>
      </rPr>
      <t>Involved in any judgements/claims, arbitration, mediation porceedings, or suits</t>
    </r>
    <r>
      <rPr>
        <sz val="4"/>
        <color rgb="FFFF0000"/>
        <rFont val="Calibri"/>
        <family val="2"/>
      </rPr>
      <t xml:space="preserve"> (If no, give 2 points. If yes, give 0 points)</t>
    </r>
  </si>
  <si>
    <r>
      <rPr>
        <sz val="4"/>
        <rFont val="Calibri"/>
        <family val="2"/>
      </rPr>
      <t>Judgements/claims, arbitration, mediation proceedings, or suits pending or outstanding</t>
    </r>
    <r>
      <rPr>
        <sz val="4"/>
        <color rgb="FFFF0000"/>
        <rFont val="Calibri"/>
        <family val="2"/>
      </rPr>
      <t xml:space="preserve"> (If no, give 2 points. If yes, give 0 points)</t>
    </r>
  </si>
  <si>
    <r>
      <rPr>
        <sz val="4"/>
        <rFont val="Calibri"/>
        <family val="2"/>
      </rPr>
      <t xml:space="preserve">Failed to complete work </t>
    </r>
    <r>
      <rPr>
        <sz val="4"/>
        <color rgb="FFFF0000"/>
        <rFont val="Calibri"/>
        <family val="2"/>
      </rPr>
      <t>(If no, give 3 points. If yes, give 0 points)</t>
    </r>
  </si>
  <si>
    <r>
      <rPr>
        <sz val="4"/>
        <rFont val="Calibri"/>
        <family val="2"/>
      </rPr>
      <t>Paid liquidated damages</t>
    </r>
    <r>
      <rPr>
        <sz val="4"/>
        <color rgb="FFFF0000"/>
        <rFont val="Calibri"/>
        <family val="2"/>
      </rPr>
      <t xml:space="preserve"> (If no, give 3 points. If yes, give 0 points)</t>
    </r>
  </si>
  <si>
    <r>
      <t xml:space="preserve">Convicted of charges </t>
    </r>
    <r>
      <rPr>
        <sz val="4"/>
        <color rgb="FFFF0000"/>
        <rFont val="Calibri"/>
        <family val="2"/>
      </rPr>
      <t>(If no, give 3 points. If yes, give 0 points)</t>
    </r>
  </si>
  <si>
    <r>
      <t xml:space="preserve">EMR </t>
    </r>
    <r>
      <rPr>
        <sz val="4"/>
        <color rgb="FFFF0000"/>
        <rFont val="Calibri"/>
        <family val="2"/>
      </rPr>
      <t>(If EMR rate for each of the past three years is less than or equal to 1 then give 5 points.  If not, give 0 points.)</t>
    </r>
  </si>
  <si>
    <t>3.a.</t>
  </si>
  <si>
    <t>4.a.</t>
  </si>
  <si>
    <t>Signed/Dated</t>
  </si>
  <si>
    <t>4.b.</t>
  </si>
  <si>
    <t>Notary Certification</t>
  </si>
  <si>
    <t>TOTAL POINTS</t>
  </si>
  <si>
    <t>2.e.</t>
  </si>
  <si>
    <t>(Must pass each item in Section 1 to proceed to Section 2.)</t>
  </si>
  <si>
    <t>All scores 80 and above will be prequalified.</t>
  </si>
  <si>
    <r>
      <t>4. Signature (See end of form)</t>
    </r>
    <r>
      <rPr>
        <b/>
        <sz val="4"/>
        <color rgb="FFFF0000"/>
        <rFont val="Calibri"/>
        <family val="2"/>
      </rPr>
      <t xml:space="preserve"> </t>
    </r>
    <r>
      <rPr>
        <sz val="4"/>
        <color rgb="FFFF0000"/>
        <rFont val="Calibri"/>
        <family val="2"/>
      </rPr>
      <t>(PASS/FAIL)</t>
    </r>
  </si>
  <si>
    <t>Section 1 - Subtotal</t>
  </si>
  <si>
    <t>Section 2 - Subtotal</t>
  </si>
  <si>
    <t>Section 1 + 2 - Subtotal</t>
  </si>
  <si>
    <t>Section 3 - Subtotal</t>
  </si>
  <si>
    <t>(Must have 35 points in Sections 1 and 2 to proceed to Section 3.)</t>
  </si>
  <si>
    <r>
      <rPr>
        <sz val="4"/>
        <rFont val="Calibri"/>
        <family val="2"/>
      </rPr>
      <t>Projects under contract</t>
    </r>
    <r>
      <rPr>
        <sz val="4"/>
        <color rgb="FFFF0000"/>
        <rFont val="Calibri"/>
        <family val="2"/>
      </rPr>
      <t xml:space="preserve"> (Give 3 points if information provided. If not, give 0 points.)</t>
    </r>
  </si>
  <si>
    <r>
      <t>Funds Expended by Surety? (</t>
    </r>
    <r>
      <rPr>
        <sz val="4"/>
        <color rgb="FFFF0000"/>
        <rFont val="Calibri"/>
        <family val="2"/>
      </rPr>
      <t xml:space="preserve">If no funds expended by surety company, give 3 points. If not, give 0 points.) </t>
    </r>
  </si>
  <si>
    <r>
      <rPr>
        <sz val="4"/>
        <rFont val="Calibri"/>
        <family val="2"/>
      </rPr>
      <t xml:space="preserve">3 largest contracts </t>
    </r>
    <r>
      <rPr>
        <sz val="4"/>
        <color rgb="FFFF0000"/>
        <rFont val="Calibri"/>
        <family val="2"/>
      </rPr>
      <t>(0-9 points. For each project listed, give 2 points for each positive reference from the owner and 1 point from the architect/designer.)</t>
    </r>
  </si>
  <si>
    <r>
      <t xml:space="preserve">Superintendent Experience </t>
    </r>
    <r>
      <rPr>
        <sz val="4"/>
        <color rgb="FFFF0000"/>
        <rFont val="Calibri"/>
        <family val="2"/>
      </rPr>
      <t>(If 0-2 years, give 2 points; 3-4 years, give 3 points; 5-10 years, give 4 points; greater than 10 years, give 5 points)</t>
    </r>
  </si>
  <si>
    <r>
      <t xml:space="preserve">Project Manager Experience </t>
    </r>
    <r>
      <rPr>
        <sz val="4"/>
        <color rgb="FFFF0000"/>
        <rFont val="Calibri"/>
        <family val="2"/>
      </rPr>
      <t>(If 0-2 years, give 2 points; 3-4 years, give 3 points; 5-10 years, give 4 points; greater than 10 years, give 5 points)</t>
    </r>
  </si>
  <si>
    <r>
      <t xml:space="preserve">Similar Projects </t>
    </r>
    <r>
      <rPr>
        <sz val="4"/>
        <color rgb="FFFF0000"/>
        <rFont val="Calibri"/>
        <family val="2"/>
      </rPr>
      <t>(0-18 points. For each similar project listed, give 2 points if similar; give 2 points for each positive reference from the owner and architect/designer; give 2 points for each successful project.)</t>
    </r>
  </si>
  <si>
    <r>
      <rPr>
        <sz val="4"/>
        <rFont val="Calibri"/>
        <family val="2"/>
      </rPr>
      <t xml:space="preserve">Current Backlog </t>
    </r>
    <r>
      <rPr>
        <sz val="4"/>
        <color rgb="FFFF0000"/>
        <rFont val="Calibri"/>
        <family val="2"/>
      </rPr>
      <t>(If total of “projects current amount remaining to bill” dollar amount + estimated construction cost of the project is less than the aggregate bonding capacity, then give 4 points. If not, give 0 points.)</t>
    </r>
  </si>
  <si>
    <r>
      <t xml:space="preserve">Annual Dollar Value Past 3 Years </t>
    </r>
    <r>
      <rPr>
        <sz val="4"/>
        <color rgb="FFFF0000"/>
        <rFont val="Calibri"/>
        <family val="2"/>
      </rPr>
      <t>(Give 1 point for each year of information provided)</t>
    </r>
  </si>
  <si>
    <t>1.h.</t>
  </si>
  <si>
    <r>
      <rPr>
        <sz val="4"/>
        <rFont val="Calibri"/>
        <family val="2"/>
      </rPr>
      <t>Barred from Bidding</t>
    </r>
    <r>
      <rPr>
        <sz val="4"/>
        <color rgb="FFFF0000"/>
        <rFont val="Calibri"/>
        <family val="2"/>
      </rPr>
      <t xml:space="preserve"> (PASS/FAIL)</t>
    </r>
  </si>
  <si>
    <r>
      <rPr>
        <sz val="4"/>
        <rFont val="Calibri"/>
        <family val="2"/>
      </rPr>
      <t>Largest Single Project Completed</t>
    </r>
    <r>
      <rPr>
        <sz val="4"/>
        <color rgb="FFFF0000"/>
        <rFont val="Calibri"/>
        <family val="2"/>
      </rPr>
      <t xml:space="preserve"> (If the result is larger than the estimated project cost, then give 4 points. If the result is within 10%, then give 3 points. If the result is within 15%, then give 2 points. If the result is within 20%, then give 1 point. Otherwise, give 0 points.)</t>
    </r>
  </si>
  <si>
    <r>
      <t xml:space="preserve">NC Office Management </t>
    </r>
    <r>
      <rPr>
        <sz val="4"/>
        <color rgb="FFFF0000"/>
        <rFont val="Calibri"/>
        <family val="2"/>
      </rPr>
      <t>(If office location is managed and directed from NC office, give 4 points.  If not, give 0 points.)</t>
    </r>
  </si>
  <si>
    <r>
      <t xml:space="preserve">Superintendent </t>
    </r>
    <r>
      <rPr>
        <sz val="4"/>
        <color rgb="FFFF0000"/>
        <rFont val="Calibri"/>
        <family val="2"/>
      </rPr>
      <t>(Resume, give 3 points. Positive refence, give 2 points, If not, give 0 points.)</t>
    </r>
  </si>
  <si>
    <r>
      <t xml:space="preserve">Project Manager </t>
    </r>
    <r>
      <rPr>
        <sz val="4"/>
        <color rgb="FFFF0000"/>
        <rFont val="Calibri"/>
        <family val="2"/>
      </rPr>
      <t>(Resume, give 3 points. Positive refence, give 2 points, If not, give 0 points.)</t>
    </r>
  </si>
  <si>
    <r>
      <t xml:space="preserve">Projects with owning agency/institution </t>
    </r>
    <r>
      <rPr>
        <sz val="4"/>
        <color rgb="FFFF0000"/>
        <rFont val="Calibri"/>
        <family val="2"/>
      </rPr>
      <t>(0-9 points. For each project listed, give 3 points for each project successfully completed on time, within budget and a positive reference by the owner. If company has not completed at least 3 projects for the owner, points will not be deducted for lack of a first, second or third project.)</t>
    </r>
  </si>
  <si>
    <r>
      <t xml:space="preserve">Documented HUB Plan and Participation </t>
    </r>
    <r>
      <rPr>
        <sz val="4"/>
        <color rgb="FFFF0000"/>
        <rFont val="Calibri"/>
        <family val="2"/>
      </rPr>
      <t>(If company has attached plan, give 2 points.  If not, give 0 points. Give 1 point for each project listed with HUB participation % shown for each.)</t>
    </r>
  </si>
  <si>
    <t>Prequalification Form 8-31-21 (Version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</si>
</sst>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Times New Roman"/>
      <charset val="204"/>
    </font>
    <font>
      <b/>
      <sz val="7"/>
      <name val="Calibri"/>
    </font>
    <font>
      <b/>
      <sz val="3.5"/>
      <name val="Calibri"/>
    </font>
    <font>
      <b/>
      <sz val="6"/>
      <name val="Calibri"/>
    </font>
    <font>
      <sz val="4"/>
      <color rgb="FF000000"/>
      <name val="Calibri"/>
      <family val="2"/>
    </font>
    <font>
      <sz val="4"/>
      <color rgb="FF000000"/>
      <name val="Times New Roman"/>
      <family val="2"/>
    </font>
    <font>
      <sz val="4"/>
      <name val="Calibri"/>
    </font>
    <font>
      <b/>
      <sz val="5"/>
      <name val="Calibri"/>
    </font>
    <font>
      <b/>
      <sz val="4"/>
      <name val="Calibri"/>
    </font>
    <font>
      <b/>
      <sz val="4"/>
      <color rgb="FF333399"/>
      <name val="Calibri"/>
      <family val="2"/>
    </font>
    <font>
      <b/>
      <sz val="4"/>
      <color rgb="FF000000"/>
      <name val="Calibri"/>
      <family val="2"/>
    </font>
    <font>
      <b/>
      <sz val="7"/>
      <name val="Calibri"/>
      <family val="2"/>
    </font>
    <font>
      <b/>
      <sz val="3.5"/>
      <name val="Calibri"/>
      <family val="2"/>
    </font>
    <font>
      <b/>
      <sz val="6"/>
      <name val="Calibri"/>
      <family val="2"/>
    </font>
    <font>
      <b/>
      <u/>
      <sz val="6"/>
      <name val="Calibri"/>
      <family val="2"/>
    </font>
    <font>
      <sz val="4"/>
      <name val="Calibri"/>
      <family val="2"/>
    </font>
    <font>
      <b/>
      <sz val="5"/>
      <name val="Calibri"/>
      <family val="2"/>
    </font>
    <font>
      <b/>
      <sz val="4"/>
      <name val="Calibri"/>
      <family val="2"/>
    </font>
    <font>
      <b/>
      <sz val="4"/>
      <color rgb="FFFF0000"/>
      <name val="Calibri"/>
      <family val="2"/>
    </font>
    <font>
      <sz val="10"/>
      <color rgb="FFFF0000"/>
      <name val="Times New Roman"/>
      <family val="1"/>
    </font>
    <font>
      <sz val="4"/>
      <color rgb="FF000000"/>
      <name val="Calibri"/>
      <family val="2"/>
      <scheme val="minor"/>
    </font>
    <font>
      <b/>
      <sz val="4"/>
      <color rgb="FF000000"/>
      <name val="Calibri"/>
      <family val="2"/>
      <scheme val="minor"/>
    </font>
    <font>
      <sz val="4"/>
      <color rgb="FFFF0000"/>
      <name val="Calibri"/>
      <family val="2"/>
      <scheme val="minor"/>
    </font>
    <font>
      <b/>
      <sz val="4"/>
      <color rgb="FF0070C0"/>
      <name val="Calibri"/>
      <family val="2"/>
      <scheme val="minor"/>
    </font>
    <font>
      <b/>
      <sz val="10"/>
      <color rgb="FF000000"/>
      <name val="Times New Roman"/>
      <family val="1"/>
    </font>
    <font>
      <sz val="4"/>
      <color rgb="FFFF0000"/>
      <name val="Calibri"/>
      <family val="2"/>
    </font>
    <font>
      <sz val="4"/>
      <color rgb="FF000000"/>
      <name val="Times New Roman"/>
      <family val="1"/>
    </font>
    <font>
      <sz val="4"/>
      <color rgb="FFFF0000"/>
      <name val="Times New Roman"/>
      <family val="1"/>
    </font>
    <font>
      <b/>
      <sz val="4"/>
      <color rgb="FF000000"/>
      <name val="Times New Roman"/>
      <family val="1"/>
    </font>
    <font>
      <b/>
      <sz val="8"/>
      <color rgb="FF333399"/>
      <name val="Calibri"/>
      <family val="2"/>
    </font>
    <font>
      <b/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9CC00"/>
      </patternFill>
    </fill>
    <fill>
      <patternFill patternType="solid">
        <fgColor rgb="FFD7D7D7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 applyFill="1" applyBorder="1" applyAlignment="1">
      <alignment horizontal="left" vertical="top"/>
    </xf>
    <xf numFmtId="1" fontId="4" fillId="0" borderId="2" xfId="0" applyNumberFormat="1" applyFont="1" applyFill="1" applyBorder="1" applyAlignment="1">
      <alignment horizontal="center" vertical="top" shrinkToFit="1"/>
    </xf>
    <xf numFmtId="1" fontId="4" fillId="0" borderId="2" xfId="0" applyNumberFormat="1" applyFont="1" applyFill="1" applyBorder="1" applyAlignment="1">
      <alignment horizontal="right" vertical="top" indent="1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left" vertical="top" indent="1" shrinkToFi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textRotation="90" wrapText="1"/>
    </xf>
    <xf numFmtId="0" fontId="6" fillId="0" borderId="2" xfId="0" applyFont="1" applyFill="1" applyBorder="1" applyAlignment="1">
      <alignment horizontal="left" textRotation="90" wrapText="1"/>
    </xf>
    <xf numFmtId="0" fontId="0" fillId="0" borderId="2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17" fillId="0" borderId="2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textRotation="255" wrapText="1"/>
    </xf>
    <xf numFmtId="0" fontId="22" fillId="0" borderId="2" xfId="0" applyFont="1" applyFill="1" applyBorder="1" applyAlignment="1">
      <alignment horizontal="center" vertical="center" wrapText="1"/>
    </xf>
    <xf numFmtId="1" fontId="20" fillId="0" borderId="2" xfId="0" applyNumberFormat="1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top"/>
    </xf>
    <xf numFmtId="0" fontId="15" fillId="0" borderId="2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wrapText="1"/>
    </xf>
    <xf numFmtId="0" fontId="26" fillId="3" borderId="2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vertical="top" wrapText="1"/>
    </xf>
    <xf numFmtId="0" fontId="27" fillId="0" borderId="2" xfId="0" applyFont="1" applyFill="1" applyBorder="1" applyAlignment="1">
      <alignment horizontal="left" wrapText="1"/>
    </xf>
    <xf numFmtId="0" fontId="17" fillId="0" borderId="7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vertical="top" wrapText="1"/>
    </xf>
    <xf numFmtId="0" fontId="26" fillId="5" borderId="2" xfId="0" applyFont="1" applyFill="1" applyBorder="1" applyAlignment="1">
      <alignment horizontal="left" wrapText="1"/>
    </xf>
    <xf numFmtId="0" fontId="23" fillId="5" borderId="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left" vertical="top"/>
    </xf>
    <xf numFmtId="1" fontId="9" fillId="5" borderId="2" xfId="0" applyNumberFormat="1" applyFont="1" applyFill="1" applyBorder="1" applyAlignment="1">
      <alignment horizontal="right" vertical="top" shrinkToFit="1"/>
    </xf>
    <xf numFmtId="1" fontId="21" fillId="5" borderId="2" xfId="0" applyNumberFormat="1" applyFont="1" applyFill="1" applyBorder="1" applyAlignment="1">
      <alignment horizontal="center" vertical="center" shrinkToFit="1"/>
    </xf>
    <xf numFmtId="0" fontId="17" fillId="5" borderId="2" xfId="0" applyFont="1" applyFill="1" applyBorder="1" applyAlignment="1">
      <alignment horizontal="left" wrapText="1"/>
    </xf>
    <xf numFmtId="1" fontId="20" fillId="5" borderId="2" xfId="0" applyNumberFormat="1" applyFont="1" applyFill="1" applyBorder="1" applyAlignment="1">
      <alignment horizontal="center" vertical="center" shrinkToFit="1"/>
    </xf>
    <xf numFmtId="0" fontId="26" fillId="5" borderId="2" xfId="0" applyFont="1" applyFill="1" applyBorder="1" applyAlignment="1">
      <alignment horizontal="left" vertical="top" wrapText="1"/>
    </xf>
    <xf numFmtId="0" fontId="18" fillId="6" borderId="2" xfId="0" applyFont="1" applyFill="1" applyBorder="1" applyAlignment="1">
      <alignment horizontal="right" vertical="top" wrapText="1"/>
    </xf>
    <xf numFmtId="1" fontId="10" fillId="6" borderId="2" xfId="0" applyNumberFormat="1" applyFont="1" applyFill="1" applyBorder="1" applyAlignment="1">
      <alignment horizontal="center" vertical="top" shrinkToFit="1"/>
    </xf>
    <xf numFmtId="1" fontId="9" fillId="6" borderId="2" xfId="0" applyNumberFormat="1" applyFont="1" applyFill="1" applyBorder="1" applyAlignment="1">
      <alignment horizontal="center" vertical="top" shrinkToFit="1"/>
    </xf>
    <xf numFmtId="0" fontId="28" fillId="6" borderId="8" xfId="0" applyFont="1" applyFill="1" applyBorder="1" applyAlignment="1">
      <alignment horizontal="center" vertical="top" wrapText="1"/>
    </xf>
    <xf numFmtId="0" fontId="24" fillId="6" borderId="0" xfId="0" applyFont="1" applyFill="1" applyBorder="1" applyAlignment="1">
      <alignment horizontal="center" vertical="top"/>
    </xf>
    <xf numFmtId="0" fontId="28" fillId="6" borderId="2" xfId="0" applyFont="1" applyFill="1" applyBorder="1" applyAlignment="1">
      <alignment horizontal="center" vertical="top" wrapText="1"/>
    </xf>
    <xf numFmtId="1" fontId="21" fillId="6" borderId="2" xfId="0" applyNumberFormat="1" applyFont="1" applyFill="1" applyBorder="1" applyAlignment="1">
      <alignment horizontal="center" vertical="top" shrinkToFit="1"/>
    </xf>
    <xf numFmtId="0" fontId="0" fillId="0" borderId="2" xfId="0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right" wrapText="1"/>
    </xf>
    <xf numFmtId="0" fontId="18" fillId="5" borderId="2" xfId="0" applyFont="1" applyFill="1" applyBorder="1" applyAlignment="1">
      <alignment horizontal="right" vertical="top" wrapText="1"/>
    </xf>
    <xf numFmtId="0" fontId="27" fillId="0" borderId="7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top" wrapText="1" indent="3"/>
    </xf>
    <xf numFmtId="0" fontId="30" fillId="0" borderId="9" xfId="0" applyFont="1" applyFill="1" applyBorder="1" applyAlignment="1">
      <alignment horizontal="left" vertical="top" wrapText="1" indent="3"/>
    </xf>
    <xf numFmtId="0" fontId="9" fillId="0" borderId="5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0" fillId="3" borderId="5" xfId="0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3"/>
  <sheetViews>
    <sheetView tabSelected="1" topLeftCell="N36" zoomScale="250" zoomScaleNormal="250" workbookViewId="0">
      <selection activeCell="F39" sqref="F39:AF39"/>
    </sheetView>
  </sheetViews>
  <sheetFormatPr defaultRowHeight="13.2" x14ac:dyDescent="0.25"/>
  <cols>
    <col min="1" max="1" width="5.77734375" customWidth="1"/>
    <col min="2" max="2" width="23.33203125" customWidth="1"/>
    <col min="3" max="3" width="4.6640625" customWidth="1"/>
    <col min="4" max="4" width="3.33203125" style="19" customWidth="1"/>
    <col min="5" max="5" width="1.77734375" customWidth="1"/>
    <col min="6" max="10" width="4.6640625" customWidth="1"/>
    <col min="11" max="11" width="5.77734375" customWidth="1"/>
    <col min="12" max="17" width="4.6640625" customWidth="1"/>
    <col min="18" max="18" width="5.77734375" customWidth="1"/>
    <col min="19" max="24" width="4.6640625" customWidth="1"/>
    <col min="25" max="25" width="5.77734375" customWidth="1"/>
    <col min="26" max="31" width="4.6640625" customWidth="1"/>
    <col min="32" max="32" width="5.77734375" customWidth="1"/>
  </cols>
  <sheetData>
    <row r="1" spans="1:32" ht="10.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</row>
    <row r="2" spans="1:32" ht="15.75" customHeight="1" x14ac:dyDescent="0.25">
      <c r="A2" s="52" t="s">
        <v>83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</row>
    <row r="3" spans="1:32" ht="16.95" customHeight="1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</row>
    <row r="4" spans="1:32" ht="13.5" customHeight="1" x14ac:dyDescent="0.25">
      <c r="A4" s="54" t="s">
        <v>2</v>
      </c>
      <c r="B4" s="54"/>
      <c r="C4" s="54"/>
      <c r="D4" s="54"/>
      <c r="E4" s="55"/>
      <c r="F4" s="1">
        <v>1</v>
      </c>
      <c r="G4" s="1">
        <v>2</v>
      </c>
      <c r="H4" s="2">
        <v>3</v>
      </c>
      <c r="I4" s="2">
        <v>4</v>
      </c>
      <c r="J4" s="1">
        <v>5</v>
      </c>
      <c r="K4" s="1">
        <v>6</v>
      </c>
      <c r="L4" s="1">
        <v>7</v>
      </c>
      <c r="M4" s="1">
        <v>8</v>
      </c>
      <c r="N4" s="2">
        <v>9</v>
      </c>
      <c r="O4" s="1">
        <v>10</v>
      </c>
      <c r="P4" s="1">
        <v>11</v>
      </c>
      <c r="Q4" s="1">
        <v>12</v>
      </c>
      <c r="R4" s="1">
        <v>13</v>
      </c>
      <c r="S4" s="3">
        <v>14</v>
      </c>
      <c r="T4" s="3">
        <v>15</v>
      </c>
      <c r="U4" s="3">
        <v>16</v>
      </c>
      <c r="V4" s="3">
        <v>17</v>
      </c>
      <c r="W4" s="3">
        <v>18</v>
      </c>
      <c r="X4" s="3">
        <v>19</v>
      </c>
      <c r="Y4" s="3">
        <v>20</v>
      </c>
      <c r="Z4" s="3">
        <v>21</v>
      </c>
      <c r="AA4" s="3">
        <v>22</v>
      </c>
      <c r="AB4" s="4">
        <v>23</v>
      </c>
      <c r="AC4" s="4">
        <v>24</v>
      </c>
      <c r="AD4" s="3">
        <v>25</v>
      </c>
      <c r="AE4" s="3">
        <v>26</v>
      </c>
      <c r="AF4" s="3">
        <v>27</v>
      </c>
    </row>
    <row r="5" spans="1:32" ht="42" customHeight="1" x14ac:dyDescent="0.25">
      <c r="A5" s="56" t="s">
        <v>3</v>
      </c>
      <c r="B5" s="56"/>
      <c r="C5" s="5"/>
      <c r="D5" s="16" t="s">
        <v>7</v>
      </c>
      <c r="E5" s="6"/>
      <c r="F5" s="7" t="s">
        <v>4</v>
      </c>
      <c r="G5" s="8" t="s">
        <v>4</v>
      </c>
      <c r="H5" s="8" t="s">
        <v>4</v>
      </c>
      <c r="I5" s="8" t="s">
        <v>4</v>
      </c>
      <c r="J5" s="8" t="s">
        <v>4</v>
      </c>
      <c r="K5" s="8" t="s">
        <v>4</v>
      </c>
      <c r="L5" s="8" t="s">
        <v>4</v>
      </c>
      <c r="M5" s="8" t="s">
        <v>4</v>
      </c>
      <c r="N5" s="8" t="s">
        <v>4</v>
      </c>
      <c r="O5" s="8" t="s">
        <v>4</v>
      </c>
      <c r="P5" s="8" t="s">
        <v>4</v>
      </c>
      <c r="Q5" s="8" t="s">
        <v>4</v>
      </c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ht="11.25" customHeight="1" x14ac:dyDescent="0.25">
      <c r="A6" s="63" t="s">
        <v>5</v>
      </c>
      <c r="B6" s="64"/>
      <c r="C6" s="64"/>
      <c r="D6" s="64"/>
      <c r="E6" s="65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11.25" customHeight="1" x14ac:dyDescent="0.25">
      <c r="A7" s="6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8"/>
    </row>
    <row r="8" spans="1:32" ht="12" customHeight="1" x14ac:dyDescent="0.25">
      <c r="A8" s="69" t="s">
        <v>6</v>
      </c>
      <c r="B8" s="70"/>
      <c r="C8" s="10"/>
      <c r="D8" s="15"/>
      <c r="E8" s="11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0.5" customHeight="1" x14ac:dyDescent="0.15">
      <c r="A9" s="12" t="s">
        <v>23</v>
      </c>
      <c r="B9" s="21" t="s">
        <v>39</v>
      </c>
      <c r="C9" s="22"/>
      <c r="D9" s="15"/>
      <c r="E9" s="23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</row>
    <row r="10" spans="1:32" ht="10.5" customHeight="1" x14ac:dyDescent="0.15">
      <c r="A10" s="12" t="s">
        <v>35</v>
      </c>
      <c r="B10" s="21" t="s">
        <v>40</v>
      </c>
      <c r="C10" s="22"/>
      <c r="D10" s="15"/>
      <c r="E10" s="23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</row>
    <row r="11" spans="1:32" ht="11.25" customHeight="1" x14ac:dyDescent="0.15">
      <c r="A11" s="12" t="s">
        <v>24</v>
      </c>
      <c r="B11" s="21" t="s">
        <v>41</v>
      </c>
      <c r="C11" s="22"/>
      <c r="D11" s="15"/>
      <c r="E11" s="23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</row>
    <row r="12" spans="1:32" ht="9.75" customHeight="1" x14ac:dyDescent="0.15">
      <c r="A12" s="12" t="s">
        <v>25</v>
      </c>
      <c r="B12" s="24" t="s">
        <v>42</v>
      </c>
      <c r="C12" s="22"/>
      <c r="D12" s="15"/>
      <c r="E12" s="23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</row>
    <row r="13" spans="1:32" ht="10.5" customHeight="1" x14ac:dyDescent="0.15">
      <c r="A13" s="12" t="s">
        <v>36</v>
      </c>
      <c r="B13" s="21" t="s">
        <v>43</v>
      </c>
      <c r="C13" s="22"/>
      <c r="D13" s="15"/>
      <c r="E13" s="23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  <row r="14" spans="1:32" ht="13.5" customHeight="1" x14ac:dyDescent="0.15">
      <c r="A14" s="12" t="s">
        <v>37</v>
      </c>
      <c r="B14" s="21" t="s">
        <v>68</v>
      </c>
      <c r="C14" s="22"/>
      <c r="D14" s="15">
        <v>3</v>
      </c>
      <c r="E14" s="23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</row>
    <row r="15" spans="1:32" ht="10.5" customHeight="1" x14ac:dyDescent="0.15">
      <c r="A15" s="12" t="s">
        <v>26</v>
      </c>
      <c r="B15" s="21" t="s">
        <v>44</v>
      </c>
      <c r="C15" s="22"/>
      <c r="D15" s="15"/>
      <c r="E15" s="23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</row>
    <row r="16" spans="1:32" s="14" customFormat="1" ht="10.5" customHeight="1" x14ac:dyDescent="0.15">
      <c r="A16" s="12" t="s">
        <v>8</v>
      </c>
      <c r="B16" s="24" t="s">
        <v>45</v>
      </c>
      <c r="C16" s="25"/>
      <c r="D16" s="17"/>
      <c r="E16" s="23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</row>
    <row r="17" spans="1:32" s="14" customFormat="1" ht="10.5" customHeight="1" x14ac:dyDescent="0.15">
      <c r="A17" s="12" t="s">
        <v>75</v>
      </c>
      <c r="B17" s="24" t="s">
        <v>76</v>
      </c>
      <c r="C17" s="50"/>
      <c r="D17" s="17"/>
      <c r="E17" s="23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spans="1:32" ht="11.25" customHeight="1" x14ac:dyDescent="0.15">
      <c r="A18" s="22"/>
      <c r="B18" s="59" t="s">
        <v>59</v>
      </c>
      <c r="C18" s="61"/>
      <c r="D18" s="15"/>
      <c r="E18" s="23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</row>
    <row r="19" spans="1:32" s="32" customFormat="1" ht="10.5" customHeight="1" x14ac:dyDescent="0.15">
      <c r="A19" s="29"/>
      <c r="B19" s="48" t="s">
        <v>62</v>
      </c>
      <c r="C19" s="30"/>
      <c r="D19" s="31">
        <f>D14</f>
        <v>3</v>
      </c>
      <c r="E19" s="23"/>
      <c r="F19" s="31">
        <f t="shared" ref="F19:Q19" si="0">F14</f>
        <v>0</v>
      </c>
      <c r="G19" s="31">
        <f t="shared" si="0"/>
        <v>0</v>
      </c>
      <c r="H19" s="31">
        <f t="shared" si="0"/>
        <v>0</v>
      </c>
      <c r="I19" s="31">
        <f t="shared" si="0"/>
        <v>0</v>
      </c>
      <c r="J19" s="31">
        <f t="shared" si="0"/>
        <v>0</v>
      </c>
      <c r="K19" s="31">
        <f t="shared" si="0"/>
        <v>0</v>
      </c>
      <c r="L19" s="31">
        <f t="shared" si="0"/>
        <v>0</v>
      </c>
      <c r="M19" s="31">
        <f t="shared" si="0"/>
        <v>0</v>
      </c>
      <c r="N19" s="31">
        <f t="shared" si="0"/>
        <v>0</v>
      </c>
      <c r="O19" s="31">
        <f t="shared" si="0"/>
        <v>0</v>
      </c>
      <c r="P19" s="31">
        <f t="shared" si="0"/>
        <v>0</v>
      </c>
      <c r="Q19" s="31">
        <f t="shared" si="0"/>
        <v>0</v>
      </c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</row>
    <row r="20" spans="1:32" ht="11.25" customHeight="1" x14ac:dyDescent="0.15">
      <c r="A20" s="20" t="s">
        <v>27</v>
      </c>
      <c r="B20" s="26"/>
      <c r="C20" s="22"/>
      <c r="D20" s="15"/>
      <c r="E20" s="23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</row>
    <row r="21" spans="1:32" ht="10.5" customHeight="1" x14ac:dyDescent="0.15">
      <c r="A21" s="20"/>
      <c r="B21" s="12" t="s">
        <v>34</v>
      </c>
      <c r="C21" s="22"/>
      <c r="D21" s="15"/>
      <c r="E21" s="23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</row>
    <row r="22" spans="1:32" ht="15" customHeight="1" x14ac:dyDescent="0.15">
      <c r="A22" s="12" t="s">
        <v>28</v>
      </c>
      <c r="B22" s="21" t="s">
        <v>74</v>
      </c>
      <c r="C22" s="22"/>
      <c r="D22" s="15">
        <v>3</v>
      </c>
      <c r="E22" s="23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</row>
    <row r="23" spans="1:32" ht="15.75" customHeight="1" x14ac:dyDescent="0.15">
      <c r="A23" s="12" t="s">
        <v>29</v>
      </c>
      <c r="B23" s="24" t="s">
        <v>67</v>
      </c>
      <c r="C23" s="22"/>
      <c r="D23" s="15">
        <v>3</v>
      </c>
      <c r="E23" s="23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</row>
    <row r="24" spans="1:32" ht="36.75" customHeight="1" x14ac:dyDescent="0.15">
      <c r="A24" s="12" t="s">
        <v>9</v>
      </c>
      <c r="B24" s="24" t="s">
        <v>77</v>
      </c>
      <c r="C24" s="22"/>
      <c r="D24" s="15">
        <v>4</v>
      </c>
      <c r="E24" s="23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</row>
    <row r="25" spans="1:32" ht="30" customHeight="1" x14ac:dyDescent="0.15">
      <c r="A25" s="12" t="s">
        <v>33</v>
      </c>
      <c r="B25" s="24" t="s">
        <v>73</v>
      </c>
      <c r="C25" s="22"/>
      <c r="D25" s="15">
        <v>4</v>
      </c>
      <c r="E25" s="23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</row>
    <row r="26" spans="1:32" ht="21.75" customHeight="1" x14ac:dyDescent="0.15">
      <c r="A26" s="12" t="s">
        <v>10</v>
      </c>
      <c r="B26" s="24" t="s">
        <v>69</v>
      </c>
      <c r="C26" s="22"/>
      <c r="D26" s="15">
        <v>9</v>
      </c>
      <c r="E26" s="23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</row>
    <row r="27" spans="1:32" ht="14.25" customHeight="1" x14ac:dyDescent="0.15">
      <c r="A27" s="12" t="s">
        <v>30</v>
      </c>
      <c r="B27" s="21" t="s">
        <v>78</v>
      </c>
      <c r="C27" s="22"/>
      <c r="D27" s="18">
        <v>4</v>
      </c>
      <c r="E27" s="23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</row>
    <row r="28" spans="1:32" ht="12" customHeight="1" x14ac:dyDescent="0.15">
      <c r="A28" s="12"/>
      <c r="B28" s="12" t="s">
        <v>11</v>
      </c>
      <c r="C28" s="22"/>
      <c r="D28" s="18"/>
      <c r="E28" s="23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</row>
    <row r="29" spans="1:32" ht="15.75" customHeight="1" x14ac:dyDescent="0.15">
      <c r="A29" s="12" t="s">
        <v>12</v>
      </c>
      <c r="B29" s="24" t="s">
        <v>46</v>
      </c>
      <c r="C29" s="22"/>
      <c r="D29" s="18">
        <v>2</v>
      </c>
      <c r="E29" s="23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</row>
    <row r="30" spans="1:32" ht="21" customHeight="1" x14ac:dyDescent="0.15">
      <c r="A30" s="12" t="s">
        <v>13</v>
      </c>
      <c r="B30" s="24" t="s">
        <v>47</v>
      </c>
      <c r="C30" s="22"/>
      <c r="D30" s="18">
        <v>2</v>
      </c>
      <c r="E30" s="23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</row>
    <row r="31" spans="1:32" ht="13.5" customHeight="1" x14ac:dyDescent="0.15">
      <c r="A31" s="12" t="s">
        <v>14</v>
      </c>
      <c r="B31" s="24" t="s">
        <v>48</v>
      </c>
      <c r="C31" s="22"/>
      <c r="D31" s="18">
        <v>3</v>
      </c>
      <c r="E31" s="23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</row>
    <row r="32" spans="1:32" ht="14.25" customHeight="1" x14ac:dyDescent="0.15">
      <c r="A32" s="12" t="s">
        <v>31</v>
      </c>
      <c r="B32" s="24" t="s">
        <v>49</v>
      </c>
      <c r="C32" s="22"/>
      <c r="D32" s="18">
        <v>3</v>
      </c>
      <c r="E32" s="23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</row>
    <row r="33" spans="1:32" ht="12" customHeight="1" x14ac:dyDescent="0.15">
      <c r="A33" s="12" t="s">
        <v>32</v>
      </c>
      <c r="B33" s="21" t="s">
        <v>50</v>
      </c>
      <c r="C33" s="22"/>
      <c r="D33" s="18">
        <v>3</v>
      </c>
      <c r="E33" s="23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</row>
    <row r="34" spans="1:32" ht="10.5" customHeight="1" x14ac:dyDescent="0.15">
      <c r="A34" s="12"/>
      <c r="B34" s="12" t="s">
        <v>15</v>
      </c>
      <c r="C34" s="22"/>
      <c r="D34" s="18"/>
      <c r="E34" s="23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</row>
    <row r="35" spans="1:32" ht="15" customHeight="1" x14ac:dyDescent="0.15">
      <c r="A35" s="12" t="s">
        <v>16</v>
      </c>
      <c r="B35" s="21" t="s">
        <v>51</v>
      </c>
      <c r="C35" s="22"/>
      <c r="D35" s="18">
        <v>5</v>
      </c>
      <c r="E35" s="23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</row>
    <row r="36" spans="1:32" ht="12" customHeight="1" x14ac:dyDescent="0.15">
      <c r="A36" s="13"/>
      <c r="B36" s="12" t="s">
        <v>38</v>
      </c>
      <c r="C36" s="22"/>
      <c r="D36" s="18"/>
      <c r="E36" s="23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</row>
    <row r="37" spans="1:32" ht="28.5" customHeight="1" x14ac:dyDescent="0.15">
      <c r="A37" s="12" t="s">
        <v>58</v>
      </c>
      <c r="B37" s="21" t="s">
        <v>82</v>
      </c>
      <c r="C37" s="22"/>
      <c r="D37" s="18">
        <v>5</v>
      </c>
      <c r="E37" s="23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</row>
    <row r="38" spans="1:32" s="32" customFormat="1" ht="9.75" customHeight="1" x14ac:dyDescent="0.15">
      <c r="A38" s="29"/>
      <c r="B38" s="49" t="s">
        <v>63</v>
      </c>
      <c r="C38" s="33"/>
      <c r="D38" s="34">
        <f>SUM(D22:D37)</f>
        <v>50</v>
      </c>
      <c r="E38" s="23"/>
      <c r="F38" s="34">
        <f>SUM(F22:F37)</f>
        <v>0</v>
      </c>
      <c r="G38" s="34">
        <f t="shared" ref="G38:AF38" si="1">SUM(G22:G37)</f>
        <v>0</v>
      </c>
      <c r="H38" s="34">
        <f t="shared" si="1"/>
        <v>0</v>
      </c>
      <c r="I38" s="34">
        <f t="shared" si="1"/>
        <v>0</v>
      </c>
      <c r="J38" s="34">
        <f t="shared" si="1"/>
        <v>0</v>
      </c>
      <c r="K38" s="34">
        <f t="shared" si="1"/>
        <v>0</v>
      </c>
      <c r="L38" s="34">
        <f t="shared" si="1"/>
        <v>0</v>
      </c>
      <c r="M38" s="34">
        <f t="shared" si="1"/>
        <v>0</v>
      </c>
      <c r="N38" s="34">
        <f t="shared" si="1"/>
        <v>0</v>
      </c>
      <c r="O38" s="34">
        <f t="shared" si="1"/>
        <v>0</v>
      </c>
      <c r="P38" s="34">
        <f t="shared" si="1"/>
        <v>0</v>
      </c>
      <c r="Q38" s="34">
        <f t="shared" si="1"/>
        <v>0</v>
      </c>
      <c r="R38" s="34">
        <f t="shared" si="1"/>
        <v>0</v>
      </c>
      <c r="S38" s="34">
        <f t="shared" si="1"/>
        <v>0</v>
      </c>
      <c r="T38" s="34">
        <f t="shared" si="1"/>
        <v>0</v>
      </c>
      <c r="U38" s="34">
        <f t="shared" si="1"/>
        <v>0</v>
      </c>
      <c r="V38" s="34">
        <f t="shared" si="1"/>
        <v>0</v>
      </c>
      <c r="W38" s="34">
        <f t="shared" si="1"/>
        <v>0</v>
      </c>
      <c r="X38" s="34">
        <f t="shared" si="1"/>
        <v>0</v>
      </c>
      <c r="Y38" s="34">
        <f t="shared" si="1"/>
        <v>0</v>
      </c>
      <c r="Z38" s="34">
        <f t="shared" si="1"/>
        <v>0</v>
      </c>
      <c r="AA38" s="34">
        <f t="shared" si="1"/>
        <v>0</v>
      </c>
      <c r="AB38" s="34">
        <f t="shared" si="1"/>
        <v>0</v>
      </c>
      <c r="AC38" s="34">
        <f t="shared" si="1"/>
        <v>0</v>
      </c>
      <c r="AD38" s="34">
        <f t="shared" si="1"/>
        <v>0</v>
      </c>
      <c r="AE38" s="34">
        <f t="shared" si="1"/>
        <v>0</v>
      </c>
      <c r="AF38" s="34">
        <f>SUM(AF22:AF37)</f>
        <v>0</v>
      </c>
    </row>
    <row r="39" spans="1:32" s="32" customFormat="1" ht="9.75" customHeight="1" x14ac:dyDescent="0.15">
      <c r="A39" s="29"/>
      <c r="B39" s="49" t="s">
        <v>64</v>
      </c>
      <c r="C39" s="33"/>
      <c r="D39" s="34">
        <f>SUM(D19+D38)</f>
        <v>53</v>
      </c>
      <c r="E39" s="23"/>
      <c r="F39" s="34">
        <f>F19+F38</f>
        <v>0</v>
      </c>
      <c r="G39" s="34">
        <f t="shared" ref="G39:AF39" si="2">G19+G38</f>
        <v>0</v>
      </c>
      <c r="H39" s="34">
        <f t="shared" si="2"/>
        <v>0</v>
      </c>
      <c r="I39" s="34">
        <f t="shared" si="2"/>
        <v>0</v>
      </c>
      <c r="J39" s="34">
        <f t="shared" si="2"/>
        <v>0</v>
      </c>
      <c r="K39" s="34">
        <f t="shared" si="2"/>
        <v>0</v>
      </c>
      <c r="L39" s="34">
        <f t="shared" si="2"/>
        <v>0</v>
      </c>
      <c r="M39" s="34">
        <f t="shared" si="2"/>
        <v>0</v>
      </c>
      <c r="N39" s="34">
        <f t="shared" si="2"/>
        <v>0</v>
      </c>
      <c r="O39" s="34">
        <f t="shared" si="2"/>
        <v>0</v>
      </c>
      <c r="P39" s="34">
        <f t="shared" si="2"/>
        <v>0</v>
      </c>
      <c r="Q39" s="34">
        <f t="shared" si="2"/>
        <v>0</v>
      </c>
      <c r="R39" s="34">
        <f t="shared" si="2"/>
        <v>0</v>
      </c>
      <c r="S39" s="34">
        <f t="shared" si="2"/>
        <v>0</v>
      </c>
      <c r="T39" s="34">
        <f t="shared" si="2"/>
        <v>0</v>
      </c>
      <c r="U39" s="34">
        <f t="shared" si="2"/>
        <v>0</v>
      </c>
      <c r="V39" s="34">
        <f t="shared" si="2"/>
        <v>0</v>
      </c>
      <c r="W39" s="34">
        <f t="shared" si="2"/>
        <v>0</v>
      </c>
      <c r="X39" s="34">
        <f t="shared" si="2"/>
        <v>0</v>
      </c>
      <c r="Y39" s="34">
        <f t="shared" si="2"/>
        <v>0</v>
      </c>
      <c r="Z39" s="34">
        <f t="shared" si="2"/>
        <v>0</v>
      </c>
      <c r="AA39" s="34">
        <f t="shared" si="2"/>
        <v>0</v>
      </c>
      <c r="AB39" s="34">
        <f t="shared" si="2"/>
        <v>0</v>
      </c>
      <c r="AC39" s="34">
        <f t="shared" si="2"/>
        <v>0</v>
      </c>
      <c r="AD39" s="34">
        <f t="shared" si="2"/>
        <v>0</v>
      </c>
      <c r="AE39" s="34">
        <f t="shared" si="2"/>
        <v>0</v>
      </c>
      <c r="AF39" s="34">
        <f t="shared" si="2"/>
        <v>0</v>
      </c>
    </row>
    <row r="40" spans="1:32" ht="10.199999999999999" customHeight="1" x14ac:dyDescent="0.15">
      <c r="A40" s="22"/>
      <c r="B40" s="59" t="s">
        <v>66</v>
      </c>
      <c r="C40" s="60"/>
      <c r="D40" s="61"/>
      <c r="E40" s="23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</row>
    <row r="41" spans="1:32" ht="12" customHeight="1" x14ac:dyDescent="0.15">
      <c r="A41" s="62" t="s">
        <v>17</v>
      </c>
      <c r="B41" s="60"/>
      <c r="C41" s="60"/>
      <c r="D41" s="61"/>
      <c r="E41" s="23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</row>
    <row r="42" spans="1:32" ht="14.25" customHeight="1" x14ac:dyDescent="0.15">
      <c r="A42" s="12" t="s">
        <v>52</v>
      </c>
      <c r="B42" s="21" t="s">
        <v>79</v>
      </c>
      <c r="C42" s="22"/>
      <c r="D42" s="18">
        <v>5</v>
      </c>
      <c r="E42" s="23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</row>
    <row r="43" spans="1:32" ht="21.75" customHeight="1" x14ac:dyDescent="0.15">
      <c r="A43" s="12" t="s">
        <v>18</v>
      </c>
      <c r="B43" s="21" t="s">
        <v>70</v>
      </c>
      <c r="C43" s="22"/>
      <c r="D43" s="18">
        <v>5</v>
      </c>
      <c r="E43" s="23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</row>
    <row r="44" spans="1:32" ht="15.75" customHeight="1" x14ac:dyDescent="0.15">
      <c r="A44" s="12" t="s">
        <v>19</v>
      </c>
      <c r="B44" s="21" t="s">
        <v>80</v>
      </c>
      <c r="C44" s="22"/>
      <c r="D44" s="18">
        <v>5</v>
      </c>
      <c r="E44" s="23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</row>
    <row r="45" spans="1:32" ht="21" customHeight="1" x14ac:dyDescent="0.15">
      <c r="A45" s="12" t="s">
        <v>20</v>
      </c>
      <c r="B45" s="21" t="s">
        <v>71</v>
      </c>
      <c r="C45" s="22"/>
      <c r="D45" s="18">
        <v>5</v>
      </c>
      <c r="E45" s="23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</row>
    <row r="46" spans="1:32" ht="30.75" customHeight="1" x14ac:dyDescent="0.15">
      <c r="A46" s="12" t="s">
        <v>21</v>
      </c>
      <c r="B46" s="21" t="s">
        <v>72</v>
      </c>
      <c r="C46" s="27"/>
      <c r="D46" s="18">
        <v>18</v>
      </c>
      <c r="E46" s="23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</row>
    <row r="47" spans="1:32" ht="42.75" customHeight="1" x14ac:dyDescent="0.15">
      <c r="A47" s="12" t="s">
        <v>22</v>
      </c>
      <c r="B47" s="28" t="s">
        <v>81</v>
      </c>
      <c r="C47" s="27"/>
      <c r="D47" s="18">
        <v>9</v>
      </c>
      <c r="E47" s="23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</row>
    <row r="48" spans="1:32" s="32" customFormat="1" x14ac:dyDescent="0.15">
      <c r="A48" s="35"/>
      <c r="B48" s="48" t="s">
        <v>65</v>
      </c>
      <c r="C48" s="36"/>
      <c r="D48" s="36">
        <f>SUM(D42:D47)</f>
        <v>47</v>
      </c>
      <c r="E48" s="23"/>
      <c r="F48" s="36">
        <f>SUM(F42:F47)</f>
        <v>0</v>
      </c>
      <c r="G48" s="36">
        <f t="shared" ref="F48:Q48" si="3">SUM(G42:G47)</f>
        <v>0</v>
      </c>
      <c r="H48" s="36">
        <f t="shared" si="3"/>
        <v>0</v>
      </c>
      <c r="I48" s="36">
        <f t="shared" si="3"/>
        <v>0</v>
      </c>
      <c r="J48" s="36">
        <f t="shared" si="3"/>
        <v>0</v>
      </c>
      <c r="K48" s="36">
        <f t="shared" si="3"/>
        <v>0</v>
      </c>
      <c r="L48" s="36">
        <f t="shared" si="3"/>
        <v>0</v>
      </c>
      <c r="M48" s="36">
        <f t="shared" si="3"/>
        <v>0</v>
      </c>
      <c r="N48" s="36">
        <f t="shared" si="3"/>
        <v>0</v>
      </c>
      <c r="O48" s="36">
        <f t="shared" si="3"/>
        <v>0</v>
      </c>
      <c r="P48" s="36">
        <f t="shared" si="3"/>
        <v>0</v>
      </c>
      <c r="Q48" s="36">
        <f t="shared" si="3"/>
        <v>0</v>
      </c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</row>
    <row r="49" spans="1:32" ht="11.25" customHeight="1" x14ac:dyDescent="0.15">
      <c r="A49" s="62" t="s">
        <v>61</v>
      </c>
      <c r="B49" s="61"/>
      <c r="C49" s="22"/>
      <c r="D49" s="15"/>
      <c r="E49" s="23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</row>
    <row r="50" spans="1:32" ht="10.5" customHeight="1" x14ac:dyDescent="0.15">
      <c r="A50" s="12" t="s">
        <v>53</v>
      </c>
      <c r="B50" s="21" t="s">
        <v>54</v>
      </c>
      <c r="C50" s="22"/>
      <c r="D50" s="15"/>
      <c r="E50" s="23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</row>
    <row r="51" spans="1:32" ht="11.25" customHeight="1" x14ac:dyDescent="0.15">
      <c r="A51" s="12" t="s">
        <v>55</v>
      </c>
      <c r="B51" s="21" t="s">
        <v>56</v>
      </c>
      <c r="C51" s="22"/>
      <c r="D51" s="15"/>
      <c r="E51" s="23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</row>
    <row r="52" spans="1:32" s="42" customFormat="1" ht="13.5" customHeight="1" x14ac:dyDescent="0.25">
      <c r="A52" s="43"/>
      <c r="B52" s="38" t="s">
        <v>57</v>
      </c>
      <c r="C52" s="40"/>
      <c r="D52" s="44">
        <f>D48+D38+D19</f>
        <v>100</v>
      </c>
      <c r="E52" s="41"/>
      <c r="F52" s="44">
        <f>F48+F38+F19</f>
        <v>0</v>
      </c>
      <c r="G52" s="44">
        <f t="shared" ref="F52:Q52" si="4">G48+G38+G19</f>
        <v>0</v>
      </c>
      <c r="H52" s="44">
        <f t="shared" si="4"/>
        <v>0</v>
      </c>
      <c r="I52" s="44">
        <f t="shared" si="4"/>
        <v>0</v>
      </c>
      <c r="J52" s="44">
        <f t="shared" si="4"/>
        <v>0</v>
      </c>
      <c r="K52" s="44">
        <f t="shared" si="4"/>
        <v>0</v>
      </c>
      <c r="L52" s="44">
        <f t="shared" si="4"/>
        <v>0</v>
      </c>
      <c r="M52" s="44">
        <f t="shared" si="4"/>
        <v>0</v>
      </c>
      <c r="N52" s="44">
        <f t="shared" si="4"/>
        <v>0</v>
      </c>
      <c r="O52" s="44">
        <f t="shared" si="4"/>
        <v>0</v>
      </c>
      <c r="P52" s="44">
        <f t="shared" si="4"/>
        <v>0</v>
      </c>
      <c r="Q52" s="44">
        <f t="shared" si="4"/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ht="12" customHeight="1" x14ac:dyDescent="0.25">
      <c r="A53" s="57" t="s">
        <v>60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</row>
  </sheetData>
  <mergeCells count="13">
    <mergeCell ref="A53:AF53"/>
    <mergeCell ref="B40:D40"/>
    <mergeCell ref="A41:D41"/>
    <mergeCell ref="A6:E6"/>
    <mergeCell ref="A7:AF7"/>
    <mergeCell ref="A8:B8"/>
    <mergeCell ref="A49:B49"/>
    <mergeCell ref="B18:C18"/>
    <mergeCell ref="A1:AF1"/>
    <mergeCell ref="A2:AF2"/>
    <mergeCell ref="A3:AF3"/>
    <mergeCell ref="A4:E4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Garcia</dc:creator>
  <cp:lastModifiedBy>Lumpe, Aaron R</cp:lastModifiedBy>
  <dcterms:created xsi:type="dcterms:W3CDTF">2021-02-25T15:14:57Z</dcterms:created>
  <dcterms:modified xsi:type="dcterms:W3CDTF">2022-01-24T14:01:31Z</dcterms:modified>
</cp:coreProperties>
</file>