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cconnect-my.sharepoint.com/personal/melinda_tomlinson_doa_nc_gov/Documents/State Term Contracts/4110B Laboratory Supplies STC - Rebid/2. Sourcing Event Dev, Execution &amp; Award/Final Solicitation Documents/"/>
    </mc:Choice>
  </mc:AlternateContent>
  <xr:revisionPtr revIDLastSave="97" documentId="8_{C48A0790-46CE-4C1A-A3F9-9C126CDDA824}" xr6:coauthVersionLast="47" xr6:coauthVersionMax="47" xr10:uidLastSave="{E4B24738-675B-4C52-916D-C1C0DBED8820}"/>
  <bookViews>
    <workbookView xWindow="-28920" yWindow="-1290" windowWidth="29040" windowHeight="15720" tabRatio="696" xr2:uid="{5208F66E-3249-49DA-90F8-4DB714FF6EB7}"/>
  </bookViews>
  <sheets>
    <sheet name="Instructions" sheetId="14" r:id="rId1"/>
    <sheet name="Pricing Worksheet" sheetId="13" r:id="rId2"/>
    <sheet name="Vendor Defined Categories" sheetId="15" r:id="rId3"/>
    <sheet name="Value Added Services" sheetId="2" r:id="rId4"/>
  </sheets>
  <externalReferences>
    <externalReference r:id="rId5"/>
  </externalReferences>
  <definedNames>
    <definedName name="Core">'[1]Non-Mandatory Agencies'!$N$1:$N$15</definedName>
    <definedName name="_xlnm.Print_Area" localSheetId="0">Instructions!$A$1:$T$27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3" l="1"/>
  <c r="N34" i="13"/>
  <c r="N16" i="13"/>
  <c r="N32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N153" i="13"/>
  <c r="N154" i="13"/>
  <c r="N155" i="13"/>
  <c r="N156" i="13"/>
  <c r="N157" i="13"/>
  <c r="N158" i="13"/>
  <c r="N159" i="13"/>
  <c r="N160" i="13"/>
  <c r="N161" i="13"/>
  <c r="N162" i="13"/>
  <c r="N163" i="13"/>
  <c r="N164" i="13"/>
  <c r="N165" i="13"/>
  <c r="N166" i="13"/>
  <c r="N167" i="13"/>
  <c r="N168" i="13"/>
  <c r="N169" i="13"/>
  <c r="N170" i="13"/>
  <c r="N171" i="13"/>
  <c r="N172" i="13"/>
  <c r="N173" i="13"/>
  <c r="N174" i="13"/>
  <c r="N175" i="13"/>
  <c r="N176" i="13"/>
  <c r="N177" i="13"/>
  <c r="N178" i="13"/>
  <c r="N179" i="13"/>
  <c r="N180" i="13"/>
  <c r="N181" i="13"/>
  <c r="N182" i="13"/>
  <c r="N183" i="13"/>
  <c r="N184" i="13"/>
  <c r="N185" i="13"/>
  <c r="N186" i="13"/>
  <c r="N187" i="13"/>
  <c r="N188" i="13"/>
  <c r="N189" i="13"/>
  <c r="N190" i="13"/>
  <c r="N191" i="13"/>
  <c r="N192" i="13"/>
  <c r="N193" i="13"/>
  <c r="N194" i="13"/>
  <c r="N195" i="13"/>
  <c r="N196" i="13"/>
  <c r="N197" i="13"/>
  <c r="N198" i="13"/>
  <c r="N199" i="13"/>
  <c r="N200" i="13"/>
  <c r="N201" i="13"/>
  <c r="N202" i="13"/>
  <c r="N203" i="13"/>
  <c r="N204" i="13"/>
  <c r="N205" i="13"/>
  <c r="N206" i="13"/>
  <c r="N207" i="13"/>
  <c r="N208" i="13"/>
  <c r="N209" i="13"/>
  <c r="N210" i="13"/>
  <c r="N211" i="13"/>
  <c r="N212" i="13"/>
  <c r="N213" i="13"/>
  <c r="N214" i="13"/>
  <c r="N215" i="13"/>
  <c r="N216" i="13"/>
  <c r="N217" i="13"/>
  <c r="N218" i="13"/>
  <c r="N219" i="13"/>
  <c r="N220" i="13"/>
  <c r="N221" i="13"/>
  <c r="N222" i="13"/>
  <c r="N223" i="13"/>
  <c r="N224" i="13"/>
  <c r="N225" i="13"/>
  <c r="N226" i="13"/>
  <c r="N227" i="13"/>
  <c r="N228" i="13"/>
  <c r="N229" i="13"/>
  <c r="N230" i="13"/>
  <c r="N231" i="13"/>
  <c r="N232" i="13"/>
  <c r="N233" i="13"/>
  <c r="N234" i="13"/>
  <c r="N235" i="13"/>
  <c r="N236" i="13"/>
  <c r="N237" i="13"/>
  <c r="N238" i="13"/>
  <c r="N239" i="13"/>
  <c r="N240" i="13"/>
  <c r="N241" i="13"/>
  <c r="N242" i="13"/>
  <c r="N243" i="13"/>
  <c r="N244" i="13"/>
  <c r="N245" i="13"/>
  <c r="N246" i="13"/>
  <c r="N247" i="13"/>
  <c r="N248" i="13"/>
  <c r="N249" i="13"/>
  <c r="N250" i="13"/>
  <c r="N251" i="13"/>
  <c r="N252" i="13"/>
  <c r="N253" i="13"/>
  <c r="N254" i="13"/>
  <c r="N255" i="13"/>
  <c r="N256" i="13"/>
  <c r="N257" i="13"/>
  <c r="N258" i="13"/>
  <c r="N259" i="13"/>
  <c r="N260" i="13"/>
  <c r="N261" i="13"/>
  <c r="N262" i="13"/>
  <c r="N263" i="13"/>
  <c r="N264" i="13"/>
  <c r="N265" i="13"/>
  <c r="N266" i="13"/>
  <c r="N267" i="13"/>
  <c r="N268" i="13"/>
  <c r="N269" i="13"/>
  <c r="N270" i="13"/>
  <c r="N271" i="13"/>
  <c r="N272" i="13"/>
  <c r="N273" i="13"/>
  <c r="N274" i="13"/>
  <c r="N275" i="13"/>
  <c r="N276" i="13"/>
  <c r="N277" i="13"/>
  <c r="N278" i="13"/>
  <c r="N279" i="13"/>
  <c r="N280" i="13"/>
  <c r="N281" i="13"/>
  <c r="N282" i="13"/>
  <c r="N283" i="13"/>
  <c r="N284" i="13"/>
  <c r="N285" i="13"/>
  <c r="N286" i="13"/>
  <c r="N287" i="13"/>
  <c r="N288" i="13"/>
  <c r="N289" i="13"/>
  <c r="N290" i="13"/>
  <c r="N291" i="13"/>
  <c r="N292" i="13"/>
  <c r="N293" i="13"/>
  <c r="N294" i="13"/>
  <c r="N295" i="13"/>
  <c r="N296" i="13"/>
  <c r="N297" i="13"/>
  <c r="N298" i="13"/>
  <c r="N299" i="13"/>
  <c r="N300" i="13"/>
  <c r="N301" i="13"/>
  <c r="N302" i="13"/>
  <c r="N303" i="13"/>
  <c r="N304" i="13"/>
  <c r="N305" i="13"/>
  <c r="N306" i="13"/>
  <c r="N307" i="13"/>
  <c r="N308" i="13"/>
  <c r="N309" i="13"/>
  <c r="N310" i="13"/>
  <c r="N311" i="13"/>
  <c r="N312" i="13"/>
  <c r="N313" i="13"/>
  <c r="N314" i="13"/>
  <c r="N315" i="13"/>
  <c r="N316" i="13"/>
  <c r="N317" i="13"/>
  <c r="N318" i="13"/>
  <c r="N319" i="13"/>
  <c r="N320" i="13"/>
  <c r="N321" i="13"/>
  <c r="N322" i="13"/>
  <c r="N323" i="13"/>
  <c r="N324" i="13"/>
  <c r="N325" i="13"/>
  <c r="N326" i="13"/>
  <c r="N17" i="13"/>
  <c r="J13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tc={88C14B86-D234-416F-8EBA-856E3B34258D}</author>
  </authors>
  <commentList>
    <comment ref="J13" authorId="0" shapeId="0" xr:uid="{88C14B86-D234-416F-8EBA-856E3B34258D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Cost Proposal shall be the sum of the Final Contract Price.</t>
      </text>
    </comment>
  </commentList>
</comments>
</file>

<file path=xl/sharedStrings.xml><?xml version="1.0" encoding="utf-8"?>
<sst xmlns="http://schemas.openxmlformats.org/spreadsheetml/2006/main" count="1024" uniqueCount="711">
  <si>
    <t>Item No.</t>
  </si>
  <si>
    <t>Item Description</t>
  </si>
  <si>
    <t>Equivalent Item Being Offered</t>
  </si>
  <si>
    <t>Manufacturer's Part Number</t>
  </si>
  <si>
    <t>Final Contract Price</t>
  </si>
  <si>
    <t>Example</t>
  </si>
  <si>
    <t>Vendor's Catalog Number/SKU</t>
  </si>
  <si>
    <t>Vendor's UOM</t>
  </si>
  <si>
    <t>Vendor's QTY in UOM</t>
  </si>
  <si>
    <t>Vendor's List Price</t>
  </si>
  <si>
    <t>Comments</t>
  </si>
  <si>
    <t>Minimum Met</t>
  </si>
  <si>
    <t>Total Cost Proposal</t>
  </si>
  <si>
    <t>VENDOR'S NAME</t>
  </si>
  <si>
    <t>Note: Any value-added services offered shall not be included in the evaluation but may be considered for negotiation at the discretion of the State.</t>
  </si>
  <si>
    <t>Value Added Service</t>
  </si>
  <si>
    <t>Description</t>
  </si>
  <si>
    <t>Pricing</t>
  </si>
  <si>
    <t>Additional Information</t>
  </si>
  <si>
    <t>Notes:</t>
  </si>
  <si>
    <t>HP35 ULTRA HP MICRO BLADE 50PK</t>
  </si>
  <si>
    <t>PETRI DISH 100X15MM SLIP 500CS</t>
  </si>
  <si>
    <t>TUBING STAINLESS STEEL</t>
  </si>
  <si>
    <t>DURAC PLUS THERMOMETER</t>
  </si>
  <si>
    <t>GR2 110MM CONE 1000/PK</t>
  </si>
  <si>
    <t>5ML TBE PS\12X75\STR 1000CS</t>
  </si>
  <si>
    <t>NITRIC ACID TRACE MTL 2.5L</t>
  </si>
  <si>
    <t>BIO-BAG ENVIRONM CHAMBER 50/PK</t>
  </si>
  <si>
    <t>VIAL 2ML CLEAR SNAP 11MM WIDE</t>
  </si>
  <si>
    <t>VL 2ML CLR 11MM STD CRMP 100PK</t>
  </si>
  <si>
    <t>FB NITRILE GLV PF LF XL 100PK</t>
  </si>
  <si>
    <t>PLASTIC COVER SLIPS 100/PK</t>
  </si>
  <si>
    <t>GRADUATED CYLINDERS 10ML</t>
  </si>
  <si>
    <t>SPC BG 95KPA W/ ZORB PD 100 CS</t>
  </si>
  <si>
    <t>FIBER MAILER 2X5.5IN 24CS</t>
  </si>
  <si>
    <t>FINTP 300 300UL NS 10RKX96/CS</t>
  </si>
  <si>
    <t>FINNTIP 0.5-2505LREFIL KT 1/CS</t>
  </si>
  <si>
    <t>SMART-VUE PRO DUO 915MHZ</t>
  </si>
  <si>
    <t>CYLINDER 250ML HEXAONAL</t>
  </si>
  <si>
    <t>BAG ZIP COLOR CODE 6X9 RD M/CS</t>
  </si>
  <si>
    <t>MTM AGAR 15X100 PLT 10/PK</t>
  </si>
  <si>
    <t>FILTER PPR WH 1 5.5CM 100/PK</t>
  </si>
  <si>
    <t>CYLINDER 25ML HEXAGONAL</t>
  </si>
  <si>
    <t>U-TEK REFRIGRN PAK 8OZ 36/PK</t>
  </si>
  <si>
    <t>CRUCIBLE TONG - STRAIGHT</t>
  </si>
  <si>
    <t>BOX 2 W/81 CELL DIVIDERBOX 2</t>
  </si>
  <si>
    <t>CYLINDER 50ML HEXAGONAL</t>
  </si>
  <si>
    <t>QUANTITATIVE SPECTROSCOPE</t>
  </si>
  <si>
    <t>TUBE CONIC 50ML WRACK 500CS</t>
  </si>
  <si>
    <t>FISHERBRAND SCOOPULA SS 6/PK</t>
  </si>
  <si>
    <t>USB THERM W/BOTTLE PROBE</t>
  </si>
  <si>
    <t>PH 0-14 BY 1 6X80MM 100/PK</t>
  </si>
  <si>
    <t>TBG STNLESS STL-SPECIFY LENGTH</t>
  </si>
  <si>
    <t>BASIC IND POLY DESK CHAIR BLUE</t>
  </si>
  <si>
    <t>PH STRIPS PH 0 - 2.5 100STR/EA</t>
  </si>
  <si>
    <t>CLEAR SAFETY GOGGLES EA</t>
  </si>
  <si>
    <t>EISCO PLASTIC 6  RULER</t>
  </si>
  <si>
    <t>TEST TUBE STAND POLY 6 TUBES</t>
  </si>
  <si>
    <t>PETRI DISH POLY 50MM</t>
  </si>
  <si>
    <t>DISSECT KNFE BLADE NO60 150CS</t>
  </si>
  <si>
    <t>CYLINDER 100ML HEXAONAL</t>
  </si>
  <si>
    <t>SVP REM SPRT SVC PLN 1YR</t>
  </si>
  <si>
    <t>SAFETY GOGGLES - CLEAR</t>
  </si>
  <si>
    <t>INSULATED SHIPPER</t>
  </si>
  <si>
    <t>FBS-CHAR 500 ML IRRADIATED</t>
  </si>
  <si>
    <t>SIDE RACK 25-2 BX 4 DOOR</t>
  </si>
  <si>
    <t>BAG SPEC BIOH 6X9 PRTPAD 500CS</t>
  </si>
  <si>
    <t>SPATULA POLYPROPYLENE 20CM.</t>
  </si>
  <si>
    <t>SHEEPS EYE  EA</t>
  </si>
  <si>
    <t>VIAL SNAP CAP PS 7DR 144/CS</t>
  </si>
  <si>
    <t>TEMP SENSOR -40/+800C, CAL, 1M</t>
  </si>
  <si>
    <t>FORMALIN PIG HEART, PLAIN</t>
  </si>
  <si>
    <t>SODIUM CHLORIDE 0.9% SOLN, USP</t>
  </si>
  <si>
    <t>BOTTLE DROPPING GLAS 100 ML</t>
  </si>
  <si>
    <t>FORM SHEEP BRAIN NO/DURA</t>
  </si>
  <si>
    <t>FORMALIN COW EYES, EA</t>
  </si>
  <si>
    <t>M4RT NO BEADS 3ML/100ML 72/PK</t>
  </si>
  <si>
    <t>BOTTLE DROPPING GLAS 60 ML</t>
  </si>
  <si>
    <t>FORMALIN RAT, 7 +, DOUBLE</t>
  </si>
  <si>
    <t>CROSSED COLORED THREADS WM</t>
  </si>
  <si>
    <t>BOTTLE CERT 1-LITER 12/CS</t>
  </si>
  <si>
    <t>FORM SHEEP BRAIN W/HYP W/DURA</t>
  </si>
  <si>
    <t>DRYING RACK</t>
  </si>
  <si>
    <t>CRMP/SNP CLRID VL 350UL 100/PK</t>
  </si>
  <si>
    <t>STOPPER SLEEVE 24/40</t>
  </si>
  <si>
    <t>CRUCIBLE 30ML PORCELAIN</t>
  </si>
  <si>
    <t>KNIFE EDGE LEVER CLAMP</t>
  </si>
  <si>
    <t>STOPPER SLEEVE 14/20</t>
  </si>
  <si>
    <t>VERITOR COVID AGN TEST30TPK RX</t>
  </si>
  <si>
    <t>BAG ZIP COLOR CODE 6X9 BL M/CS</t>
  </si>
  <si>
    <t>SCALPEL BLADES NO. 11 10PK</t>
  </si>
  <si>
    <t>FINTP UNV .5-250 BULK 1000/PK</t>
  </si>
  <si>
    <t>NITRIC ACID, TRACEGRADE</t>
  </si>
  <si>
    <t>ALUMINUM INNOCULATING LOOP</t>
  </si>
  <si>
    <t>ALUMINUM INNOCULATING NEEDLE</t>
  </si>
  <si>
    <t>SHARPS-CNTR SQUARE 8 GAL 10/CS</t>
  </si>
  <si>
    <t>EXTENSION CLAMP TWO PRONG</t>
  </si>
  <si>
    <t>GLV NITRL EXM PF CBLT XL 100PK</t>
  </si>
  <si>
    <t>METRIC/IMPERIAL RULER</t>
  </si>
  <si>
    <t>TEST TUBE STAND POLY, 6 TUBES</t>
  </si>
  <si>
    <t>CLAMP HOLDER</t>
  </si>
  <si>
    <t>EKG ELECTRODES 100/EA</t>
  </si>
  <si>
    <t>5ML CRIMP VIAL</t>
  </si>
  <si>
    <t>BIOHITFLTRTIP 2-120ULSTERPK960</t>
  </si>
  <si>
    <t>TOUGHBOND LABELS ROLL/10000</t>
  </si>
  <si>
    <t>MULTI COMPONENT ALCOHOL MIX</t>
  </si>
  <si>
    <t>BOTTLE CERT/EPA 1-LITER 12/CS</t>
  </si>
  <si>
    <t>FUSES, 2 A</t>
  </si>
  <si>
    <t>RAT VAC 7-9 PLN PKG/1</t>
  </si>
  <si>
    <t>MCCARTNEY BOTTLE 28ML</t>
  </si>
  <si>
    <t>FILTER PAPER 9CM 100/PK</t>
  </si>
  <si>
    <t>DME HIGHWO L-GLUT LM1000ML</t>
  </si>
  <si>
    <t>5 LITER MEASURING JUG</t>
  </si>
  <si>
    <t>FBS-CHAR, 500 ML, IRRADIATED</t>
  </si>
  <si>
    <t>SPEC VISTOR CLR UNCOATD</t>
  </si>
  <si>
    <t>96-WELL FAST THERMAL CYCLING</t>
  </si>
  <si>
    <t>ICE PACK LARGE UNBOXED</t>
  </si>
  <si>
    <t>TEST TUBE TONGS</t>
  </si>
  <si>
    <t>WOVEN KNUCKLE 8S</t>
  </si>
  <si>
    <t>MULTICOMPONENT ALCOHOL MIX-4000</t>
  </si>
  <si>
    <t>MULTICOMPONENT ALCOHOL MIX 1000</t>
  </si>
  <si>
    <t>PK100 18MM SCREW CAP WITH P</t>
  </si>
  <si>
    <t>PROTEINASE K RECOMB. PCR GRD.SOL. 1.25ML</t>
  </si>
  <si>
    <t>MINIMUM ESSENTIAL MEDIUM EA</t>
  </si>
  <si>
    <t>YEAst Nitrogen Base w/o AA 100G Bottle</t>
  </si>
  <si>
    <t>Pipet Tips, epT.I.P.S, Reloads, 2-200uL,</t>
  </si>
  <si>
    <t>MULTICOMPONENT ALCOHOL MIX 500</t>
  </si>
  <si>
    <t>Weighing paper, Square 3x3in,</t>
  </si>
  <si>
    <t>Capillary-piston assemblies, 100uL max.</t>
  </si>
  <si>
    <t>Filter Circles, 55mm Dia, Grade 1,100/pk</t>
  </si>
  <si>
    <t>Weighing paper, Square 6x6in,</t>
  </si>
  <si>
    <t>Capillary-piston assemblies,1000uL max.</t>
  </si>
  <si>
    <t>Capillary-piston assemblies, 250uL max</t>
  </si>
  <si>
    <t>*</t>
  </si>
  <si>
    <t>MICROVET CB200,EDTA,GRAD,LOT #</t>
  </si>
  <si>
    <t>ENTRANCE LENS ASSEMBLY</t>
  </si>
  <si>
    <t>Target DP Blue 9 mm Screw Thread Cap</t>
  </si>
  <si>
    <t>RNA MS2</t>
  </si>
  <si>
    <t>CRUCIBLE COVER, #60124</t>
  </si>
  <si>
    <t>HAND SANITIZER 16OZ BOTTLE</t>
  </si>
  <si>
    <t>PLATES LURIA AGAR PKG/10</t>
  </si>
  <si>
    <t>VWR FILTER PAPER 417 9CM PK50</t>
  </si>
  <si>
    <t>VWR SYRINGE FILTER .45UM CS100</t>
  </si>
  <si>
    <t>FILTER EP TIPS 2-200UL CS960</t>
  </si>
  <si>
    <t>SHEEP HEART IN PERICARDIUM VPK/1 PM</t>
  </si>
  <si>
    <t>PLAIN PRESERVED PIG KIDNEY VPK/1</t>
  </si>
  <si>
    <t>SHEEP HEART IN PERI. VP/EACH SW</t>
  </si>
  <si>
    <t>AMMONIA FREE&amp;TOTAL CHEMKEY REAGENT BX 25</t>
  </si>
  <si>
    <t>PLATE BLOOD AGAR 5% TSA 15X100MM PK10</t>
  </si>
  <si>
    <t>PLATE 96WELL RND-BTM NS CS100</t>
  </si>
  <si>
    <t>1 MASS HANGER 500G CAPACITY CP09611-00</t>
  </si>
  <si>
    <t>PREPARED SLIDE GLOEOCAPSA WM</t>
  </si>
  <si>
    <t>REAGENT SET FREE AMMONIA PK50</t>
  </si>
  <si>
    <t>DISPENSER SOFTSOAP W/ALOE</t>
  </si>
  <si>
    <t>SKINNED CAT MED 14-18  PLAIN VAC/1 PM</t>
  </si>
  <si>
    <t>AMPULES M-FC RSLC ACID PK/20</t>
  </si>
  <si>
    <t>BDH ARISTAR NITRIC ACID HI-PU PLS 2.5L</t>
  </si>
  <si>
    <t>KIMWIPES 11X21CM BOX280</t>
  </si>
  <si>
    <t>PIPET TIPS 1-10ML BAG PK100</t>
  </si>
  <si>
    <t>EXTRACTA DBS DNA EXTRACTION RGT 500 ML</t>
  </si>
  <si>
    <t>EYE-GENERAL STRUCTURE  H&amp;E (PRIMATE)</t>
  </si>
  <si>
    <t>DEMONSTRATION BALANCE SUPPORT</t>
  </si>
  <si>
    <t>PLN JUMBO 13 + FETAL PIG-VAC PAC/1 PM</t>
  </si>
  <si>
    <t>2X INJ JUMBO 13 + FETAL PIG VPK/1 PM</t>
  </si>
  <si>
    <t>REAGENT FERROVER IRON PK100</t>
  </si>
  <si>
    <t>GLOVES PH NATURAL NTRL BLUE 9.5 IN SMALL</t>
  </si>
  <si>
    <t>TIP FILTER ST 1000UL CS960</t>
  </si>
  <si>
    <t>TOUGHMIX QPCR UNG PERFECTA R.T.U 1X50ML</t>
  </si>
  <si>
    <t>ASCORBIC ACID PPS PK/100</t>
  </si>
  <si>
    <t>FILTER RUBBER</t>
  </si>
  <si>
    <t>VWR FILTER PAPER 4.7CM PK100</t>
  </si>
  <si>
    <t>AUTOCLAVE TAPE 3/4IN X 60YD</t>
  </si>
  <si>
    <t>AGAR BLOOD INFUSION BASE 1LB</t>
  </si>
  <si>
    <t>VWR GLASS FIBER FILTER 696 4.7 CM PK100</t>
  </si>
  <si>
    <t>CUP PP SCREW-ON 16OZ</t>
  </si>
  <si>
    <t>PLATE SEALER ADHESIVE PS PK100</t>
  </si>
  <si>
    <t>PETRI DISH STERILE 50 X 9MM PK100</t>
  </si>
  <si>
    <t>BUFFER BOD POWDER .5ML PK50</t>
  </si>
  <si>
    <t>ESOPHAGUS (MAMMALIAN) CS</t>
  </si>
  <si>
    <t>TENDON (MAMMALIAN) WHITE FIBROUS</t>
  </si>
  <si>
    <t>SIMPLE SQUAMOUS EPITHELIUM (SECT) H/E M</t>
  </si>
  <si>
    <t>VWR APRON 1 DRAWER 22X24INCH</t>
  </si>
  <si>
    <t>VWR KNEESPACE PANEL 31X24INCH</t>
  </si>
  <si>
    <t>AREOLAR TISSUE (MAMMALIAN) WM</t>
  </si>
  <si>
    <t>GLOVE ALOE SENSENITR EXAM S</t>
  </si>
  <si>
    <t>PLATES BLOOD AGAR PKG/10</t>
  </si>
  <si>
    <t>PH TEST STRP UNIV RANGE 0-14 EA100/PK500</t>
  </si>
  <si>
    <t>VWR STIR BAR PTFE 5/16X2IN</t>
  </si>
  <si>
    <t>VWR FILTER G696 11CM DIAM PK100</t>
  </si>
  <si>
    <t>PURE PRESERVED PIG KIDNEY TRIPLE VPK/1</t>
  </si>
  <si>
    <t>PURE PIG HEART W/ PERI VAC/1</t>
  </si>
  <si>
    <t>BOREAL QUIETING SOLUTION 30 ML</t>
  </si>
  <si>
    <t>ANIMAL MITOSIS PARASCARIS UTERUS</t>
  </si>
  <si>
    <t>E.COLI (SM) G(-) FOUND IN HUMAN</t>
  </si>
  <si>
    <t>PETRI DISH 100X15MM SLIP SLIDE CS500</t>
  </si>
  <si>
    <t>BUFFER REFERENCE STANDARD PH 12.45 1L</t>
  </si>
  <si>
    <t>TUBES TRIPPLE SUGAR IRON (TSI) PKG/12</t>
  </si>
  <si>
    <t>MNIUM ARCHEGONIA (MLS) QS SLIDE</t>
  </si>
  <si>
    <t>TSB 10ML 16X125MM S/C PK10</t>
  </si>
  <si>
    <t>BONE-CANCELLOUS (CS) H/E M</t>
  </si>
  <si>
    <t>BONE DEVELOPMENT-FEMUR (CS) MAL MAMMAL</t>
  </si>
  <si>
    <t>CLEANER DSNFCT WIPES FRESH 6CARTON</t>
  </si>
  <si>
    <t>VWR BURN BOX FLOOR MODEL PK6</t>
  </si>
  <si>
    <t>CLAMP T-TUBE STODDARD - BRASS</t>
  </si>
  <si>
    <t>BALL VALVE LABORATORY 180DEG</t>
  </si>
  <si>
    <t>BUFFER CHARCOAL YEAST EXTRACT PLATE PK10</t>
  </si>
  <si>
    <t>BCYE AGAR PLATE 15X100MM F/LEGIONELLA SP</t>
  </si>
  <si>
    <t>BCYE AGAR W/VPC HDX 15X100MM PLATE PK10</t>
  </si>
  <si>
    <t>CATAWBA CC BIO 168</t>
  </si>
  <si>
    <t>DOUBLE INJECTED RAT VAC PACK/1 PM</t>
  </si>
  <si>
    <t>VWR COVE BASE BLACK NON-ADHESIVE 4 IN</t>
  </si>
  <si>
    <t>ECON. DISSECT. SCISSORSPLATED 4 .5</t>
  </si>
  <si>
    <t>BLEACH GERMICIDAL 121OZ</t>
  </si>
  <si>
    <t>VWR BASE MOLDING CORNER CLIP</t>
  </si>
  <si>
    <t>ECON. DISSEC. FORCEPS 4 .5 PLATED</t>
  </si>
  <si>
    <t>SHEEP BRAIN W/ DURA MATER VAC/1</t>
  </si>
  <si>
    <t>PIG HEART PRESERVED VACPACK/1</t>
  </si>
  <si>
    <t>TRIPLE INJECTED PIG KIDNEY VPK/1 PM</t>
  </si>
  <si>
    <t>PAD REPL FOR 9X13 DISSECTION PANS</t>
  </si>
  <si>
    <t>LAB PAN AL W/O WAX 33CMX 24CMX 6CM</t>
  </si>
  <si>
    <t>PLAIN LGE 7-11 FETAL PIG VPK/1 PM</t>
  </si>
  <si>
    <t>TUNING FORK ALLOY 256VPS ECONOMY STAMPED</t>
  </si>
  <si>
    <t>MOLECULAR GEOMETRY (VSEPR) SET</t>
  </si>
  <si>
    <t>BULLFROG MED. PLN PURE SOLN VP/1</t>
  </si>
  <si>
    <t>RAT PLN PURE SOLN VP/1</t>
  </si>
  <si>
    <t>SHEEP HEART W/O PERICARDIUM VPK/1 PM</t>
  </si>
  <si>
    <t>CVCC INTRO GEO 111 ROCK KIT SET A 1 BOX</t>
  </si>
  <si>
    <t>CVCC INTRO GEO 111 ROCK KIT SET B 1 BOX</t>
  </si>
  <si>
    <t>MEDIUM EMB LEVINE AGR 15X100MM PLTD PK10</t>
  </si>
  <si>
    <t>EZ ANAEROBE SACHET LG PK20</t>
  </si>
  <si>
    <t>PH INDICATOR PAPER 0-14 PK100</t>
  </si>
  <si>
    <t>DIALYSIS TUBING CLOSURE 50 MM YELLOW</t>
  </si>
  <si>
    <t>GOGGLES SAFETY POLY EACH</t>
  </si>
  <si>
    <t>DISSECTING PAN WITH WAX 11.25IN</t>
  </si>
  <si>
    <t>VWR KIT BASIC DISSECTING 8 PIECES</t>
  </si>
  <si>
    <t>THERMOMETER STUDENT -40/110C</t>
  </si>
  <si>
    <t>PURE EARTHWORM LG 9+ PLN JAR/1</t>
  </si>
  <si>
    <t>RULER STRAIGHT TWO STAR PLASTIC 6IN</t>
  </si>
  <si>
    <t>TSA 20ML 100X15MM PK10</t>
  </si>
  <si>
    <t>DOUBLE INJECTED PREGNANT RAT VPK/1 PM</t>
  </si>
  <si>
    <t>PURE COW EYE VACPAC/1</t>
  </si>
  <si>
    <t>SHEEP HEART PURE SOLN VP/1</t>
  </si>
  <si>
    <t>PURE SHEEP BRAIN WITH DURA INTACT VP/1</t>
  </si>
  <si>
    <t>KIDNEY CUBOIDAL EPITHELIUM</t>
  </si>
  <si>
    <t>SIMPLE COLUMNAR EPITHELIUM (SECT) MAS</t>
  </si>
  <si>
    <t>DISP SCALPEL STER 10 BOX/10</t>
  </si>
  <si>
    <t>STETHOSCOPE TEACHING DUAL HEAD BK 22 IN</t>
  </si>
  <si>
    <t>HYDROCHLORC ACD ARSTR PLS 2.5L</t>
  </si>
  <si>
    <t>NITRITE CHEMKEY REAGENT PACK OF 25</t>
  </si>
  <si>
    <t>TSA SLANT 16X125MM S/C PK10</t>
  </si>
  <si>
    <t>TONGS CRUCIBLE STAINLESS STEEL 23 CM L</t>
  </si>
  <si>
    <t>CHEM DPD FREE CL 25ML PK1000</t>
  </si>
  <si>
    <t>Vendor Name:</t>
  </si>
  <si>
    <t>URL to all products being offered:</t>
  </si>
  <si>
    <t>ATTACHMENT A: PRICING SUBMITTAL WORKBOOK</t>
  </si>
  <si>
    <t>BID NO: DPC-1016238945-MT</t>
  </si>
  <si>
    <t>Basic Laboratory  Supplies &amp; Equipment</t>
  </si>
  <si>
    <t>DO NOT ALTER WORKBOOK, ENTER VALUES ONLY</t>
  </si>
  <si>
    <t>Red Pens, Retractable, 50/Bx</t>
  </si>
  <si>
    <t>RP-123-XX</t>
  </si>
  <si>
    <t>ABCD-12</t>
  </si>
  <si>
    <t>Box</t>
  </si>
  <si>
    <t>Enter Vendor name in space provided.</t>
  </si>
  <si>
    <t>Enter the corresponding catalog number/SKU for the item listed in the Full-Line catalog.</t>
  </si>
  <si>
    <t>a)</t>
  </si>
  <si>
    <t>Enter the manufacturer's part number for the listed item.</t>
  </si>
  <si>
    <t>c)</t>
  </si>
  <si>
    <t>b)</t>
  </si>
  <si>
    <t xml:space="preserve">Vendor's Unit of Measure (UOM): </t>
  </si>
  <si>
    <t>d)</t>
  </si>
  <si>
    <t>Vendor's QTY in UOM:</t>
  </si>
  <si>
    <t>Enter the UOM for the offered item. (For example, "Pack", "Each", and "Box")</t>
  </si>
  <si>
    <t>e)</t>
  </si>
  <si>
    <t>Vendor's List Price:</t>
  </si>
  <si>
    <t>Enter the list price for the listed item. Price must correspond with the list price in the Full-Line Catalog.</t>
  </si>
  <si>
    <t>f)</t>
  </si>
  <si>
    <t>g)</t>
  </si>
  <si>
    <t>Final Contract Price:</t>
  </si>
  <si>
    <t>If the QTY in UOM differ, the State may elect to identify an equivalent "unit price" for evaluation purposes.</t>
  </si>
  <si>
    <t>Many of the items listed include a unit of measure for description purposes. The State acknowledges that Vendors may offer a different UOM/QTY from the item description provided.</t>
  </si>
  <si>
    <t xml:space="preserve">  DIVISION OF PURCHASE AND CONTRACT</t>
  </si>
  <si>
    <r>
      <rPr>
        <b/>
        <sz val="11"/>
        <color theme="3" tint="0.249977111117893"/>
        <rFont val="Aptos Narrow"/>
        <family val="2"/>
        <scheme val="minor"/>
      </rPr>
      <t>Vendor's Catalog Number/SKU:</t>
    </r>
    <r>
      <rPr>
        <sz val="11"/>
        <color theme="3" tint="0.249977111117893"/>
        <rFont val="Aptos Narrow"/>
        <family val="2"/>
        <scheme val="minor"/>
      </rPr>
      <t xml:space="preserve"> </t>
    </r>
  </si>
  <si>
    <r>
      <rPr>
        <b/>
        <sz val="11"/>
        <color theme="3" tint="0.249977111117893"/>
        <rFont val="Aptos Narrow"/>
        <family val="2"/>
        <scheme val="minor"/>
      </rPr>
      <t>Manufacturer's Part Number:</t>
    </r>
    <r>
      <rPr>
        <sz val="11"/>
        <color theme="3" tint="0.249977111117893"/>
        <rFont val="Aptos Narrow"/>
        <family val="2"/>
        <scheme val="minor"/>
      </rPr>
      <t xml:space="preserve"> </t>
    </r>
  </si>
  <si>
    <t>Active/Non-Active</t>
  </si>
  <si>
    <t>Active</t>
  </si>
  <si>
    <t>Active/Non-Active:</t>
  </si>
  <si>
    <t>h)</t>
  </si>
  <si>
    <t>i)</t>
  </si>
  <si>
    <t>Equivalent Item Being Offered:</t>
  </si>
  <si>
    <t>Enter the quantity in UOM for the item. (For example, "100/Case")</t>
  </si>
  <si>
    <t>Web Link for Alternative Items</t>
  </si>
  <si>
    <t>CYLINDER GRADUATED PP SNGL SCALE 50X1ML</t>
  </si>
  <si>
    <t>FIBROCARTILAGE INTERVERTEBRAL DISC SLIDE</t>
  </si>
  <si>
    <t>FILTER SYRINGELESS .45UM PK50</t>
  </si>
  <si>
    <t>PIPET LIL PET MINI FIXED VOLUME 5 UL</t>
  </si>
  <si>
    <t>SIM. ABO / RH BLOOD TYPING ACT. REFILL</t>
  </si>
  <si>
    <t>SINGLE GANG DOUBLE FACE 20AMP</t>
  </si>
  <si>
    <t>TIPS PIPET EPI 0.1-5ML CS500</t>
  </si>
  <si>
    <t>TRACHEA &amp; ESOPHAGUS (CS) H&amp;EMAMMAL</t>
  </si>
  <si>
    <t>VWR BASE UNIT 1DR-L/1DWR 18X22X36</t>
  </si>
  <si>
    <t>VWR BASE UNIT 1DR-R/1DWR 18X22X36</t>
  </si>
  <si>
    <t>VWR THERMOMETER -2/10C</t>
  </si>
  <si>
    <t>Acids surrogate, 1X1ML</t>
  </si>
  <si>
    <t>Base, neutrals surrogate, 1X1ML</t>
  </si>
  <si>
    <t>D(+)GALACTOSE MINIMUM 99%</t>
  </si>
  <si>
    <t>Inlet liner, Ultra Inert, splitless,</t>
  </si>
  <si>
    <t>Insert, Repeller Block</t>
  </si>
  <si>
    <t>Peri-pump Tubing for sample 12/PK</t>
  </si>
  <si>
    <t>GLOVE PF BLACK DRAGON SM NTRL PK100</t>
  </si>
  <si>
    <t>PENLIGHT DIAGNOSTIC DISP PCKT CLIP PK6</t>
  </si>
  <si>
    <t>VIBRIO CHOLERAE (SM) G (-)</t>
  </si>
  <si>
    <t>470016-120</t>
  </si>
  <si>
    <t>EA</t>
  </si>
  <si>
    <t>470001-628</t>
  </si>
  <si>
    <t>S23802</t>
  </si>
  <si>
    <t>01671208</t>
  </si>
  <si>
    <t>CS</t>
  </si>
  <si>
    <t>149596</t>
  </si>
  <si>
    <t>4346907</t>
  </si>
  <si>
    <t>1600-ISM-290N-1-EA</t>
  </si>
  <si>
    <t>90000-048</t>
  </si>
  <si>
    <t>Agar, Granulated, 500g</t>
  </si>
  <si>
    <t>10-214530-EA</t>
  </si>
  <si>
    <t>ALS syringe, 10uL, fixed</t>
  </si>
  <si>
    <t>92-9301-0713-EA</t>
  </si>
  <si>
    <t>S111017</t>
  </si>
  <si>
    <t>S111018</t>
  </si>
  <si>
    <t>76196-666</t>
  </si>
  <si>
    <t>Bx</t>
  </si>
  <si>
    <t>97026-198</t>
  </si>
  <si>
    <t>PK</t>
  </si>
  <si>
    <t>470176-948</t>
  </si>
  <si>
    <t>470177-570</t>
  </si>
  <si>
    <t>89231-294</t>
  </si>
  <si>
    <t>58752-704</t>
  </si>
  <si>
    <t>0180005</t>
  </si>
  <si>
    <t>0180013</t>
  </si>
  <si>
    <t>97004-550</t>
  </si>
  <si>
    <t>1600-ISM-280N-1-EA</t>
  </si>
  <si>
    <t>14000677</t>
  </si>
  <si>
    <t>75820-342</t>
  </si>
  <si>
    <t>76436-470</t>
  </si>
  <si>
    <t>87003-261</t>
  </si>
  <si>
    <t>1491054</t>
  </si>
  <si>
    <t>14559508</t>
  </si>
  <si>
    <t>89501-620</t>
  </si>
  <si>
    <t>470182-658</t>
  </si>
  <si>
    <t>470177-584</t>
  </si>
  <si>
    <t>470106-046</t>
  </si>
  <si>
    <t>Boric Acid, Granular, Ultrapure</t>
  </si>
  <si>
    <t>11-4035-01-EA</t>
  </si>
  <si>
    <t>0571988</t>
  </si>
  <si>
    <t>0571991</t>
  </si>
  <si>
    <t>S28018</t>
  </si>
  <si>
    <t>S28017</t>
  </si>
  <si>
    <t>13994070</t>
  </si>
  <si>
    <t>97026-674</t>
  </si>
  <si>
    <t>10142-512</t>
  </si>
  <si>
    <t>RCR1618000-1A</t>
  </si>
  <si>
    <t>470218-460</t>
  </si>
  <si>
    <t>Cannabinoids Standard 1000 ug/ml</t>
  </si>
  <si>
    <t>226-34014-EA</t>
  </si>
  <si>
    <t>Cap, screw, blue, PTFE/red</t>
  </si>
  <si>
    <t>92-5182-0717-EA</t>
  </si>
  <si>
    <t>Cap, snap, clear, clear PTFE/red</t>
  </si>
  <si>
    <t>92-5182-0550-EA</t>
  </si>
  <si>
    <t>Cap, snap, green, clear PTFE/red</t>
  </si>
  <si>
    <t>92-5182-3457-EA</t>
  </si>
  <si>
    <t>35-C-100-PK</t>
  </si>
  <si>
    <t>35-C-250-PK</t>
  </si>
  <si>
    <t>35-C-1000-PK</t>
  </si>
  <si>
    <t>Caps/septa, screw, headspace,</t>
  </si>
  <si>
    <t>92-8010-0140-EA</t>
  </si>
  <si>
    <t>470334-058</t>
  </si>
  <si>
    <t>KT</t>
  </si>
  <si>
    <t>97026-750</t>
  </si>
  <si>
    <t>CG925001</t>
  </si>
  <si>
    <t>470121-804</t>
  </si>
  <si>
    <t>500032-500</t>
  </si>
  <si>
    <t>CT</t>
  </si>
  <si>
    <t>S98484</t>
  </si>
  <si>
    <t>Column nut for inlet with</t>
  </si>
  <si>
    <t>92-05921-21170-EA</t>
  </si>
  <si>
    <t>Column nut for MS interface</t>
  </si>
  <si>
    <t>92-05988-20066-EA</t>
  </si>
  <si>
    <t>Conical Tube Rack, Orange,Snap-Together</t>
  </si>
  <si>
    <t>6290-24306-EA</t>
  </si>
  <si>
    <t>Container, 1 Gal, Red, Clear Sliding Lid</t>
  </si>
  <si>
    <t>24-31143699-CS</t>
  </si>
  <si>
    <t>03376407</t>
  </si>
  <si>
    <t>S29626</t>
  </si>
  <si>
    <t>S15476</t>
  </si>
  <si>
    <t>114-3319D44-EA</t>
  </si>
  <si>
    <t>S27100</t>
  </si>
  <si>
    <t>Culture Tube, 55mL, 25x150mm, Rimless,</t>
  </si>
  <si>
    <t>1-9820-25-CS</t>
  </si>
  <si>
    <t>47727-680</t>
  </si>
  <si>
    <t>470328-176</t>
  </si>
  <si>
    <t>470336-428</t>
  </si>
  <si>
    <t>CVCC INTRO GEO 111 ROCK KIT SET C 1 BOX</t>
  </si>
  <si>
    <t>470336-430</t>
  </si>
  <si>
    <t>CVCC INTRO GEO 111 ROCK KIT SET D 1 BOX</t>
  </si>
  <si>
    <t>470336-432</t>
  </si>
  <si>
    <t>S14104</t>
  </si>
  <si>
    <t>S14105</t>
  </si>
  <si>
    <t>S14102</t>
  </si>
  <si>
    <t>S14103</t>
  </si>
  <si>
    <t>470177-816</t>
  </si>
  <si>
    <t>Cylinder, w/glass stopper, 250mL</t>
  </si>
  <si>
    <t>6-20036-250-CS</t>
  </si>
  <si>
    <t>45-G0750-500G-EA</t>
  </si>
  <si>
    <t>470148-748</t>
  </si>
  <si>
    <t>470206-374</t>
  </si>
  <si>
    <t>82029-850</t>
  </si>
  <si>
    <t>500008-455</t>
  </si>
  <si>
    <t>08918E</t>
  </si>
  <si>
    <t>470339-910</t>
  </si>
  <si>
    <t>SH3008102</t>
  </si>
  <si>
    <t>470001-622</t>
  </si>
  <si>
    <t>470001-614</t>
  </si>
  <si>
    <t>0571840</t>
  </si>
  <si>
    <t>13201650</t>
  </si>
  <si>
    <t>470177-410</t>
  </si>
  <si>
    <t>470018-870</t>
  </si>
  <si>
    <t>470201-138</t>
  </si>
  <si>
    <t>S43612</t>
  </si>
  <si>
    <t>S16043ND</t>
  </si>
  <si>
    <t>92-G3170-20126-EA</t>
  </si>
  <si>
    <t>470176-952</t>
  </si>
  <si>
    <t>057693Q</t>
  </si>
  <si>
    <t>75877-506</t>
  </si>
  <si>
    <t>470183-152</t>
  </si>
  <si>
    <t>90003-642</t>
  </si>
  <si>
    <t>191301597E</t>
  </si>
  <si>
    <t>SH300710340</t>
  </si>
  <si>
    <t>SH300710345</t>
  </si>
  <si>
    <t>Ferrule, 0.4 mm id, 15% graphite/85%</t>
  </si>
  <si>
    <t>92-5181-3323-EA</t>
  </si>
  <si>
    <t>02991356</t>
  </si>
  <si>
    <t>470182-648</t>
  </si>
  <si>
    <t>Filament, high temperature,</t>
  </si>
  <si>
    <t>92-G7005-60061-EA</t>
  </si>
  <si>
    <t>15-1001-055-PK</t>
  </si>
  <si>
    <t>Filter Circles, 70mm Dia, Grade 4,</t>
  </si>
  <si>
    <t>15-1004-070-PK</t>
  </si>
  <si>
    <t>89014-309</t>
  </si>
  <si>
    <t>097902C</t>
  </si>
  <si>
    <t>09805B</t>
  </si>
  <si>
    <t>89498-820</t>
  </si>
  <si>
    <t>28297-120</t>
  </si>
  <si>
    <t>Filter Unit,1000ml,CN 0.2um Pore Size,</t>
  </si>
  <si>
    <t>7-127-0020-CS</t>
  </si>
  <si>
    <t>14245151</t>
  </si>
  <si>
    <t>21377128</t>
  </si>
  <si>
    <t>2137745</t>
  </si>
  <si>
    <t>14357Q</t>
  </si>
  <si>
    <t>Flask,Volumetric, Green Colorware, 1L,</t>
  </si>
  <si>
    <t>6-28014E-1000-CS</t>
  </si>
  <si>
    <t>S28069</t>
  </si>
  <si>
    <t>S28065</t>
  </si>
  <si>
    <t>S37717</t>
  </si>
  <si>
    <t>S37674</t>
  </si>
  <si>
    <t>S37661</t>
  </si>
  <si>
    <t>S40925</t>
  </si>
  <si>
    <t>GC inlet seal, gold plated,</t>
  </si>
  <si>
    <t>92-5190-6144-EA</t>
  </si>
  <si>
    <t>89427-560</t>
  </si>
  <si>
    <t>89230-602</t>
  </si>
  <si>
    <t>Glove, PF Nitrile, Purple, Large,</t>
  </si>
  <si>
    <t>780-55083-CS</t>
  </si>
  <si>
    <t>Glove, PF Nitrile, Purple, Medium,</t>
  </si>
  <si>
    <t>780-55082-CS</t>
  </si>
  <si>
    <t>76050-990</t>
  </si>
  <si>
    <t>19181611</t>
  </si>
  <si>
    <t>470332-656</t>
  </si>
  <si>
    <t>1670187</t>
  </si>
  <si>
    <t>S95593</t>
  </si>
  <si>
    <t>101454-096</t>
  </si>
  <si>
    <t>3153735</t>
  </si>
  <si>
    <t>87003-253</t>
  </si>
  <si>
    <t>19090709</t>
  </si>
  <si>
    <t>Inlet liner O-ring, non-stick</t>
  </si>
  <si>
    <t>92-5188-5365-EA</t>
  </si>
  <si>
    <t>Inlet liner, split, single</t>
  </si>
  <si>
    <t>92-5183-4711-EA</t>
  </si>
  <si>
    <t>Inlet liner, splitless, single</t>
  </si>
  <si>
    <t>92-5062-3587-EA</t>
  </si>
  <si>
    <t>92-5190-3163-EA</t>
  </si>
  <si>
    <t>Insert, 50uL, Big Mouth, w/Bottom Spring</t>
  </si>
  <si>
    <t>226-24513-PK</t>
  </si>
  <si>
    <t>92-G3870-20135-EA</t>
  </si>
  <si>
    <t>03525100</t>
  </si>
  <si>
    <t>Ion focus lens</t>
  </si>
  <si>
    <t>92-05971-20143-EA</t>
  </si>
  <si>
    <t>470177-562</t>
  </si>
  <si>
    <t>470173-504</t>
  </si>
  <si>
    <t>S81065</t>
  </si>
  <si>
    <t>470008-088</t>
  </si>
  <si>
    <t>Lens, extraction, 3 mm</t>
  </si>
  <si>
    <t>92-G3870-20444-EA</t>
  </si>
  <si>
    <t>R12700</t>
  </si>
  <si>
    <t>S39313</t>
  </si>
  <si>
    <t>89407-238</t>
  </si>
  <si>
    <t>S94364</t>
  </si>
  <si>
    <t>422-18.1321.102-CS</t>
  </si>
  <si>
    <t>Middlebrook OADC 500ml</t>
  </si>
  <si>
    <t>10-212351-EA</t>
  </si>
  <si>
    <t>Minerals sample, 500ML</t>
  </si>
  <si>
    <t>1600-QCI-710-EA</t>
  </si>
  <si>
    <t>45-M0275-100ML-EA</t>
  </si>
  <si>
    <t>470181-126</t>
  </si>
  <si>
    <t>470232-056</t>
  </si>
  <si>
    <t>23001732</t>
  </si>
  <si>
    <t>NC9760236</t>
  </si>
  <si>
    <t>45-A-056-1.2ML-EA</t>
  </si>
  <si>
    <t>45-A-057-1.2ML-EA</t>
  </si>
  <si>
    <t>45-A-061-1.2ML-EA</t>
  </si>
  <si>
    <t>N95 Respirator with 2 Headbands, NIOSH</t>
  </si>
  <si>
    <t>482-695-CS</t>
  </si>
  <si>
    <t>A509P212</t>
  </si>
  <si>
    <t>18604843</t>
  </si>
  <si>
    <t>76196-650</t>
  </si>
  <si>
    <t>BX</t>
  </si>
  <si>
    <t>470006-170</t>
  </si>
  <si>
    <t>10756-142</t>
  </si>
  <si>
    <t>92-G1833-65569-EA</t>
  </si>
  <si>
    <t>07202010</t>
  </si>
  <si>
    <t>10416-318</t>
  </si>
  <si>
    <t>S40602</t>
  </si>
  <si>
    <t>25388-606</t>
  </si>
  <si>
    <t>Petri Dish, Stackable, 100mm x 15mm</t>
  </si>
  <si>
    <t>40-667695K-CS</t>
  </si>
  <si>
    <t>Petri Dish,100mm x 15mm, Slippable,</t>
  </si>
  <si>
    <t>40-229697-CS</t>
  </si>
  <si>
    <t>0987617</t>
  </si>
  <si>
    <t>pH Adjusting ISA for Ammonia Electrode</t>
  </si>
  <si>
    <t>2180-951211-EA</t>
  </si>
  <si>
    <t>28297-426</t>
  </si>
  <si>
    <t>pH Indicator Strips, 11mm x 100mm, pH</t>
  </si>
  <si>
    <t>15-2612-990-PK</t>
  </si>
  <si>
    <t>M1095400001</t>
  </si>
  <si>
    <t>BDH35309.606</t>
  </si>
  <si>
    <t>470001-654</t>
  </si>
  <si>
    <t>470148-804</t>
  </si>
  <si>
    <t>53516-178</t>
  </si>
  <si>
    <t>38-022491539-EA</t>
  </si>
  <si>
    <t>Pipet, 50mL Individually Wrapped,</t>
  </si>
  <si>
    <t>40-229030B-CS</t>
  </si>
  <si>
    <t>Pipet, 5mL Individually Wrapped,</t>
  </si>
  <si>
    <t>40-229005B-CS</t>
  </si>
  <si>
    <t>Pipette Tip, SafetySpace, 0.1-10uL, Sterile,</t>
  </si>
  <si>
    <t>109-790011F-PK</t>
  </si>
  <si>
    <t xml:space="preserve">PK100 10ML SCREW CAP VIAL CLEAR GLASS </t>
  </si>
  <si>
    <t>45-SU860099-EA</t>
  </si>
  <si>
    <t>45-SU860102-EA</t>
  </si>
  <si>
    <t>470001-636</t>
  </si>
  <si>
    <t>470001-660</t>
  </si>
  <si>
    <t>S17525B</t>
  </si>
  <si>
    <t>29444-104</t>
  </si>
  <si>
    <t>89405-024</t>
  </si>
  <si>
    <t>28317-478</t>
  </si>
  <si>
    <t>470180-680</t>
  </si>
  <si>
    <t>470180-684</t>
  </si>
  <si>
    <t>470001-624</t>
  </si>
  <si>
    <t>470177-416</t>
  </si>
  <si>
    <t>45-3115887001-EA</t>
  </si>
  <si>
    <t>470033-548</t>
  </si>
  <si>
    <t>470328-448</t>
  </si>
  <si>
    <t>470325-164</t>
  </si>
  <si>
    <t>470223-860</t>
  </si>
  <si>
    <t>470222-806</t>
  </si>
  <si>
    <t>S07816</t>
  </si>
  <si>
    <t>470218-576</t>
  </si>
  <si>
    <t>S1825S</t>
  </si>
  <si>
    <t>97026-696</t>
  </si>
  <si>
    <t>MSPP-2879200</t>
  </si>
  <si>
    <t>Repeller insulator</t>
  </si>
  <si>
    <t>92-G1099-20133-EA</t>
  </si>
  <si>
    <t>45-10165948001-EA</t>
  </si>
  <si>
    <t>75880-502</t>
  </si>
  <si>
    <t>S41140</t>
  </si>
  <si>
    <t>S95937B</t>
  </si>
  <si>
    <t>1482744</t>
  </si>
  <si>
    <t>470325-024</t>
  </si>
  <si>
    <t>470158-810</t>
  </si>
  <si>
    <t>470001-652</t>
  </si>
  <si>
    <t>470218-544</t>
  </si>
  <si>
    <t>470001-646</t>
  </si>
  <si>
    <t>S28068</t>
  </si>
  <si>
    <t>1950520</t>
  </si>
  <si>
    <t>470015-184</t>
  </si>
  <si>
    <t>470182-612</t>
  </si>
  <si>
    <t>470182-600</t>
  </si>
  <si>
    <t>VF-0581-03SSGF</t>
  </si>
  <si>
    <t>470154-114</t>
  </si>
  <si>
    <t>SVPHWRMOD12</t>
  </si>
  <si>
    <t>Z1377</t>
  </si>
  <si>
    <t>S41464</t>
  </si>
  <si>
    <t>22130021</t>
  </si>
  <si>
    <t>19046162</t>
  </si>
  <si>
    <t>Split vent replacement cartridge, 2/pk</t>
  </si>
  <si>
    <t>92-G1544-80530-EA</t>
  </si>
  <si>
    <t>76236-000</t>
  </si>
  <si>
    <t>31501861</t>
  </si>
  <si>
    <t>31501863</t>
  </si>
  <si>
    <t>RSRMSVPRO</t>
  </si>
  <si>
    <t>207-C5000-53B-PK</t>
  </si>
  <si>
    <t>06711628</t>
  </si>
  <si>
    <t>SVSENTCS001</t>
  </si>
  <si>
    <t>470176-958</t>
  </si>
  <si>
    <t>Test Tube Rack,for 16-20mm tubes,White,</t>
  </si>
  <si>
    <t>8-F18745-0002-CS</t>
  </si>
  <si>
    <t>S41724</t>
  </si>
  <si>
    <t>S95921</t>
  </si>
  <si>
    <t>13820053</t>
  </si>
  <si>
    <t>470003-560</t>
  </si>
  <si>
    <t>Thioglycollate Med 135C 500G</t>
  </si>
  <si>
    <t>10-211720-EA</t>
  </si>
  <si>
    <t>89129-838</t>
  </si>
  <si>
    <t>47745-180</t>
  </si>
  <si>
    <t>Tips,Racked,20uL,Low Retention,Sterile,</t>
  </si>
  <si>
    <t>35-RT-L10FLR-PK</t>
  </si>
  <si>
    <t>Tips,Racked,5000uL, PreSterile,Universal</t>
  </si>
  <si>
    <t>35-RT-5000S-PK</t>
  </si>
  <si>
    <t>Tissue Culture Flask, 250mL, 75cm2,</t>
  </si>
  <si>
    <t>40-229341-CS</t>
  </si>
  <si>
    <t>470148-786</t>
  </si>
  <si>
    <t>11878546</t>
  </si>
  <si>
    <t>89409-154</t>
  </si>
  <si>
    <t>470182-902</t>
  </si>
  <si>
    <t>470001-668</t>
  </si>
  <si>
    <t>Trypticase Soy Agar Plate</t>
  </si>
  <si>
    <t>10-221283-CS</t>
  </si>
  <si>
    <t>101374-140</t>
  </si>
  <si>
    <t>101374-920</t>
  </si>
  <si>
    <t>101374-910</t>
  </si>
  <si>
    <t>1495949A</t>
  </si>
  <si>
    <t>Tube Simmons Citrate Agar Slants 10/EA</t>
  </si>
  <si>
    <t>10-221026-PK</t>
  </si>
  <si>
    <t>470180-650</t>
  </si>
  <si>
    <t>06802737</t>
  </si>
  <si>
    <t>470144-232</t>
  </si>
  <si>
    <t>S25103</t>
  </si>
  <si>
    <t>035286</t>
  </si>
  <si>
    <t>B256082</t>
  </si>
  <si>
    <t>VIAL 2ML AMBER SCREW 9MM SHORT</t>
  </si>
  <si>
    <t>207-6ASV9-2P-PK</t>
  </si>
  <si>
    <t>03452344</t>
  </si>
  <si>
    <t>Vial convenience pack, screw</t>
  </si>
  <si>
    <t>92-5183-2080-EA</t>
  </si>
  <si>
    <t>Vial insert, 150uL, glass,</t>
  </si>
  <si>
    <t>92-5183-2088-EA</t>
  </si>
  <si>
    <t>Vial insert, 250uL, glass,</t>
  </si>
  <si>
    <t>92-5183-2085-EA</t>
  </si>
  <si>
    <t>033383C</t>
  </si>
  <si>
    <t>Vial, crimp/snap top, polypropylene</t>
  </si>
  <si>
    <t>92-5182-0567-EA</t>
  </si>
  <si>
    <t>Vial, screw top, clear, write-on</t>
  </si>
  <si>
    <t>92-5182-0715-EA</t>
  </si>
  <si>
    <t>Vial, screw top, headspace,</t>
  </si>
  <si>
    <t>92-5188-5392-EA</t>
  </si>
  <si>
    <t>Vial, snap top, clear, write-on</t>
  </si>
  <si>
    <t>92-5182-0546-EA</t>
  </si>
  <si>
    <t>Vial, VOA, Glass, Clear, 40mL, unbonded</t>
  </si>
  <si>
    <t>343-S236-0040-CS</t>
  </si>
  <si>
    <t>470180-926</t>
  </si>
  <si>
    <t>033912</t>
  </si>
  <si>
    <t>CFA012224-A</t>
  </si>
  <si>
    <t>VFF-1368-00</t>
  </si>
  <si>
    <t>CFE-2402-L</t>
  </si>
  <si>
    <t>CFE-2402-A</t>
  </si>
  <si>
    <t>56617-807</t>
  </si>
  <si>
    <t>VFF-0862-04P</t>
  </si>
  <si>
    <t>28333-133</t>
  </si>
  <si>
    <t>28333-129</t>
  </si>
  <si>
    <t>28313-057</t>
  </si>
  <si>
    <t>28333-139</t>
  </si>
  <si>
    <t>76457-528</t>
  </si>
  <si>
    <t>CFA103124-A</t>
  </si>
  <si>
    <t>58948-171</t>
  </si>
  <si>
    <t>28145-489</t>
  </si>
  <si>
    <t>89095-674</t>
  </si>
  <si>
    <t>32-10347671-PK</t>
  </si>
  <si>
    <t>32-10347673-PK</t>
  </si>
  <si>
    <t>Wood Applicator Stick,5.8",Straight cut</t>
  </si>
  <si>
    <t>44-807-PK</t>
  </si>
  <si>
    <t>19090606</t>
  </si>
  <si>
    <t>10-291940-EA</t>
  </si>
  <si>
    <t>Vendor Part No.</t>
  </si>
  <si>
    <t>UOM</t>
  </si>
  <si>
    <t>N/A</t>
  </si>
  <si>
    <t>Must provide a minimum of 90% (280) product pricing.</t>
  </si>
  <si>
    <t>Vendors may enter value-added services along with the description and pricing.</t>
  </si>
  <si>
    <t>Vendor Defined Category</t>
  </si>
  <si>
    <t>Discount % Off List Price</t>
  </si>
  <si>
    <t>Category Title</t>
  </si>
  <si>
    <t>Minimum Percentage Discount</t>
  </si>
  <si>
    <t xml:space="preserve">Vendor Defined Categories: </t>
  </si>
  <si>
    <t>j)</t>
  </si>
  <si>
    <t>Discount % Off  List Price:</t>
  </si>
  <si>
    <r>
      <t>This Final Contract Price field will be auto-calculated by subtracting the '</t>
    </r>
    <r>
      <rPr>
        <i/>
        <sz val="11"/>
        <color theme="3" tint="0.249977111117893"/>
        <rFont val="Aptos Narrow"/>
        <family val="2"/>
        <scheme val="minor"/>
      </rPr>
      <t xml:space="preserve">Discount Percentage off the List Price' </t>
    </r>
    <r>
      <rPr>
        <b/>
        <i/>
        <sz val="11"/>
        <color rgb="FFFF0000"/>
        <rFont val="Aptos Narrow"/>
        <family val="2"/>
        <scheme val="minor"/>
      </rPr>
      <t>(Column M)</t>
    </r>
    <r>
      <rPr>
        <i/>
        <sz val="11"/>
        <color theme="3" tint="0.249977111117893"/>
        <rFont val="Aptos Narrow"/>
        <family val="2"/>
        <scheme val="minor"/>
      </rPr>
      <t xml:space="preserve"> </t>
    </r>
    <r>
      <rPr>
        <sz val="11"/>
        <color theme="3" tint="0.249977111117893"/>
        <rFont val="Aptos Narrow"/>
        <family val="2"/>
        <scheme val="minor"/>
      </rPr>
      <t>from the '</t>
    </r>
    <r>
      <rPr>
        <i/>
        <sz val="11"/>
        <color theme="3" tint="0.249977111117893"/>
        <rFont val="Aptos Narrow"/>
        <family val="2"/>
        <scheme val="minor"/>
      </rPr>
      <t xml:space="preserve">Vendor's List Price' </t>
    </r>
    <r>
      <rPr>
        <b/>
        <i/>
        <sz val="11"/>
        <color rgb="FFFF0000"/>
        <rFont val="Aptos Narrow"/>
        <family val="2"/>
        <scheme val="minor"/>
      </rPr>
      <t>(Column L)</t>
    </r>
    <r>
      <rPr>
        <sz val="11"/>
        <color theme="3" tint="0.249977111117893"/>
        <rFont val="Aptos Narrow"/>
        <family val="2"/>
        <scheme val="minor"/>
      </rPr>
      <t xml:space="preserve">. 
Note: This is the final price that must be reflected in the Full-Line Catalog.
</t>
    </r>
    <r>
      <rPr>
        <b/>
        <i/>
        <sz val="11"/>
        <color theme="3" tint="0.249977111117893"/>
        <rFont val="Aptos Narrow"/>
        <family val="2"/>
        <scheme val="minor"/>
      </rPr>
      <t>Vendors should not modify this column.</t>
    </r>
  </si>
  <si>
    <t>Retractable Ink Pens</t>
  </si>
  <si>
    <t>Vendors must submit a comprehensive discount schedule including catalog categories with category discounts.</t>
  </si>
  <si>
    <r>
      <t>Vendors may provide and list an equivalent item to the item listed. 
Vendors should use the "</t>
    </r>
    <r>
      <rPr>
        <i/>
        <sz val="11"/>
        <color theme="3" tint="0.249977111117893"/>
        <rFont val="Aptos Narrow"/>
        <family val="2"/>
        <scheme val="minor"/>
      </rPr>
      <t>Comments</t>
    </r>
    <r>
      <rPr>
        <sz val="11"/>
        <color theme="3" tint="0.249977111117893"/>
        <rFont val="Aptos Narrow"/>
        <family val="2"/>
        <scheme val="minor"/>
      </rPr>
      <t>" column to provide for how the alternative item is equivalent to the item listed (functionality, quality, etc) including a web link to verify.</t>
    </r>
  </si>
  <si>
    <t>Vendors must submit a comprehensive discount schedule to include catalog categories with category discounts.</t>
  </si>
  <si>
    <t xml:space="preserve">       DIVISION OF PURCHASE AND CONTRACT</t>
  </si>
  <si>
    <t>Vendors shall provide the requested information for the proposed items in the cells highlighted in yellow:</t>
  </si>
  <si>
    <r>
      <t>Vendors may identify items listed as:
"</t>
    </r>
    <r>
      <rPr>
        <i/>
        <u/>
        <sz val="11"/>
        <color theme="3" tint="0.249977111117893"/>
        <rFont val="Aptos Narrow"/>
        <family val="2"/>
        <scheme val="minor"/>
      </rPr>
      <t>Active</t>
    </r>
    <r>
      <rPr>
        <sz val="11"/>
        <color theme="3" tint="0.249977111117893"/>
        <rFont val="Aptos Narrow"/>
        <family val="2"/>
        <scheme val="minor"/>
      </rPr>
      <t>" defined as items currently in production and available.
"</t>
    </r>
    <r>
      <rPr>
        <i/>
        <u/>
        <sz val="11"/>
        <color theme="3" tint="0.249977111117893"/>
        <rFont val="Aptos Narrow"/>
        <family val="2"/>
        <scheme val="minor"/>
      </rPr>
      <t>Non-Active</t>
    </r>
    <r>
      <rPr>
        <sz val="11"/>
        <color theme="3" tint="0.249977111117893"/>
        <rFont val="Aptos Narrow"/>
        <family val="2"/>
        <scheme val="minor"/>
      </rPr>
      <t xml:space="preserve">" defined as items that are no longer in production. 
- Vendors may list an alternative item for </t>
    </r>
    <r>
      <rPr>
        <i/>
        <sz val="11"/>
        <color theme="3" tint="0.249977111117893"/>
        <rFont val="Aptos Narrow"/>
        <family val="2"/>
        <scheme val="minor"/>
      </rPr>
      <t>Non-Active</t>
    </r>
    <r>
      <rPr>
        <sz val="11"/>
        <color theme="3" tint="0.249977111117893"/>
        <rFont val="Aptos Narrow"/>
        <family val="2"/>
        <scheme val="minor"/>
      </rPr>
      <t xml:space="preserve"> items in the </t>
    </r>
    <r>
      <rPr>
        <i/>
        <sz val="11"/>
        <color theme="3" tint="0.249977111117893"/>
        <rFont val="Aptos Narrow"/>
        <family val="2"/>
        <scheme val="minor"/>
      </rPr>
      <t>Equivalent Item Being Offered</t>
    </r>
    <r>
      <rPr>
        <sz val="11"/>
        <color theme="3" tint="0.249977111117893"/>
        <rFont val="Aptos Narrow"/>
        <family val="2"/>
        <scheme val="minor"/>
      </rPr>
      <t xml:space="preserve"> column.
- Vendors should use the "</t>
    </r>
    <r>
      <rPr>
        <i/>
        <sz val="11"/>
        <color theme="3" tint="0.249977111117893"/>
        <rFont val="Aptos Narrow"/>
        <family val="2"/>
        <scheme val="minor"/>
      </rPr>
      <t>Comments</t>
    </r>
    <r>
      <rPr>
        <sz val="11"/>
        <color theme="3" tint="0.249977111117893"/>
        <rFont val="Aptos Narrow"/>
        <family val="2"/>
        <scheme val="minor"/>
      </rPr>
      <t>" column to provide for how the alternative item is equivalent to the item listed (functionality, quality, etc) including a web link to verify.</t>
    </r>
  </si>
  <si>
    <r>
      <t xml:space="preserve">Vendors shall enter its own defined category name for each line item offered. See </t>
    </r>
    <r>
      <rPr>
        <i/>
        <sz val="11"/>
        <color rgb="FFFF0000"/>
        <rFont val="Aptos Narrow"/>
        <family val="2"/>
        <scheme val="minor"/>
      </rPr>
      <t>Vendor Defined Categories</t>
    </r>
    <r>
      <rPr>
        <sz val="11"/>
        <color rgb="FFFF0000"/>
        <rFont val="Aptos Narrow"/>
        <family val="2"/>
        <scheme val="minor"/>
      </rPr>
      <t xml:space="preserve"> tab.</t>
    </r>
  </si>
  <si>
    <r>
      <t xml:space="preserve">Vendor must enter the percentage off the line item.  The percentage off the line item must be at least the minimum percentage off of the listed category. See </t>
    </r>
    <r>
      <rPr>
        <i/>
        <sz val="11"/>
        <color rgb="FFFF0000"/>
        <rFont val="Aptos Narrow"/>
        <family val="2"/>
        <scheme val="minor"/>
      </rPr>
      <t>Vendor Defined Categories</t>
    </r>
    <r>
      <rPr>
        <sz val="11"/>
        <color rgb="FFFF0000"/>
        <rFont val="Aptos Narrow"/>
        <family val="2"/>
        <scheme val="minor"/>
      </rPr>
      <t xml:space="preserve"> tab.</t>
    </r>
  </si>
  <si>
    <t>Vendors must submit at least 90% (280) of the 311 listed items, or the proposal may be deemed non-responsive.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</si>
</sst>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0"/>
      <color indexed="8"/>
      <name val="Arial"/>
      <family val="2"/>
    </font>
    <font>
      <b/>
      <sz val="11"/>
      <color theme="1"/>
      <name val="Avenir Next LT Pro"/>
      <family val="2"/>
    </font>
    <font>
      <b/>
      <sz val="14"/>
      <color theme="4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0"/>
      <color rgb="FFC00000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i/>
      <sz val="11"/>
      <color theme="3" tint="0.249977111117893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Black"/>
      <family val="2"/>
    </font>
    <font>
      <b/>
      <sz val="11"/>
      <color theme="0"/>
      <name val="Aptos"/>
      <family val="2"/>
    </font>
    <font>
      <b/>
      <sz val="11"/>
      <name val="Aptos"/>
      <family val="2"/>
    </font>
    <font>
      <b/>
      <sz val="11"/>
      <color rgb="FFFF0000"/>
      <name val="Aptos"/>
      <family val="2"/>
    </font>
    <font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b/>
      <sz val="16"/>
      <color theme="3" tint="0.249977111117893"/>
      <name val="Aptos Narrow"/>
      <family val="2"/>
      <scheme val="minor"/>
    </font>
    <font>
      <i/>
      <u/>
      <sz val="11"/>
      <color theme="3" tint="0.249977111117893"/>
      <name val="Aptos Narrow"/>
      <family val="2"/>
      <scheme val="minor"/>
    </font>
    <font>
      <b/>
      <i/>
      <sz val="11"/>
      <color theme="3" tint="0.249977111117893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1"/>
      <color theme="4"/>
      <name val="Aptos"/>
      <family val="2"/>
    </font>
    <font>
      <sz val="11"/>
      <color rgb="FFFF0000"/>
      <name val="Aptos"/>
      <family val="2"/>
    </font>
    <font>
      <sz val="11"/>
      <color rgb="FFFF0000"/>
      <name val="Arial"/>
      <family val="2"/>
    </font>
    <font>
      <i/>
      <sz val="11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4" borderId="0" applyNumberFormat="0" applyBorder="0" applyAlignment="0" applyProtection="0"/>
    <xf numFmtId="4" fontId="5" fillId="6" borderId="21" applyNumberFormat="0" applyProtection="0">
      <alignment horizontal="left" vertical="center" indent="1"/>
    </xf>
    <xf numFmtId="4" fontId="5" fillId="7" borderId="21" applyNumberFormat="0" applyProtection="0">
      <alignment horizontal="right" vertical="center"/>
    </xf>
  </cellStyleXfs>
  <cellXfs count="195">
    <xf numFmtId="0" fontId="0" fillId="0" borderId="0" xfId="0"/>
    <xf numFmtId="0" fontId="0" fillId="0" borderId="0" xfId="0" applyProtection="1">
      <protection locked="0"/>
    </xf>
    <xf numFmtId="0" fontId="0" fillId="10" borderId="0" xfId="0" applyFill="1" applyProtection="1">
      <protection locked="0"/>
    </xf>
    <xf numFmtId="0" fontId="0" fillId="10" borderId="4" xfId="0" applyFill="1" applyBorder="1"/>
    <xf numFmtId="0" fontId="0" fillId="10" borderId="6" xfId="0" applyFill="1" applyBorder="1"/>
    <xf numFmtId="0" fontId="0" fillId="10" borderId="0" xfId="0" applyFill="1"/>
    <xf numFmtId="0" fontId="0" fillId="10" borderId="0" xfId="0" applyFill="1" applyAlignment="1">
      <alignment horizontal="left"/>
    </xf>
    <xf numFmtId="0" fontId="11" fillId="0" borderId="16" xfId="0" applyFont="1" applyBorder="1"/>
    <xf numFmtId="0" fontId="11" fillId="0" borderId="1" xfId="0" applyFont="1" applyBorder="1" applyAlignment="1">
      <alignment horizontal="right" vertical="center"/>
    </xf>
    <xf numFmtId="0" fontId="10" fillId="0" borderId="5" xfId="0" applyFont="1" applyBorder="1"/>
    <xf numFmtId="0" fontId="10" fillId="0" borderId="0" xfId="0" applyFont="1"/>
    <xf numFmtId="0" fontId="10" fillId="0" borderId="6" xfId="0" applyFont="1" applyBorder="1"/>
    <xf numFmtId="0" fontId="10" fillId="0" borderId="5" xfId="0" applyFont="1" applyBorder="1" applyAlignment="1">
      <alignment horizontal="right"/>
    </xf>
    <xf numFmtId="0" fontId="6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10" fillId="5" borderId="22" xfId="0" applyFont="1" applyFill="1" applyBorder="1" applyProtection="1">
      <protection locked="0"/>
    </xf>
    <xf numFmtId="0" fontId="0" fillId="5" borderId="22" xfId="0" applyFill="1" applyBorder="1" applyProtection="1">
      <protection locked="0"/>
    </xf>
    <xf numFmtId="44" fontId="0" fillId="5" borderId="22" xfId="1" applyFont="1" applyFill="1" applyBorder="1" applyProtection="1">
      <protection locked="0"/>
    </xf>
    <xf numFmtId="44" fontId="0" fillId="5" borderId="1" xfId="1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5" borderId="1" xfId="0" applyFill="1" applyBorder="1" applyProtection="1">
      <protection locked="0"/>
    </xf>
    <xf numFmtId="0" fontId="0" fillId="0" borderId="0" xfId="0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20" fillId="0" borderId="0" xfId="0" applyFont="1"/>
    <xf numFmtId="0" fontId="11" fillId="3" borderId="34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13" fillId="9" borderId="22" xfId="0" applyFont="1" applyFill="1" applyBorder="1"/>
    <xf numFmtId="0" fontId="13" fillId="9" borderId="22" xfId="0" applyFont="1" applyFill="1" applyBorder="1" applyAlignment="1">
      <alignment horizontal="center"/>
    </xf>
    <xf numFmtId="44" fontId="13" fillId="9" borderId="22" xfId="1" applyFont="1" applyFill="1" applyBorder="1" applyProtection="1"/>
    <xf numFmtId="44" fontId="13" fillId="9" borderId="1" xfId="1" applyFont="1" applyFill="1" applyBorder="1" applyProtection="1"/>
    <xf numFmtId="0" fontId="10" fillId="0" borderId="22" xfId="0" applyFont="1" applyBorder="1"/>
    <xf numFmtId="0" fontId="10" fillId="0" borderId="1" xfId="0" applyFont="1" applyBorder="1"/>
    <xf numFmtId="0" fontId="7" fillId="3" borderId="27" xfId="3" applyFont="1" applyFill="1" applyBorder="1" applyAlignment="1" applyProtection="1">
      <alignment horizontal="center" vertical="center" wrapText="1"/>
    </xf>
    <xf numFmtId="0" fontId="19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9" fillId="0" borderId="16" xfId="0" applyFont="1" applyBorder="1" applyProtection="1">
      <protection locked="0"/>
    </xf>
    <xf numFmtId="0" fontId="19" fillId="0" borderId="17" xfId="0" applyFont="1" applyBorder="1" applyProtection="1">
      <protection locked="0"/>
    </xf>
    <xf numFmtId="0" fontId="19" fillId="0" borderId="18" xfId="0" applyFont="1" applyBorder="1" applyProtection="1">
      <protection locked="0"/>
    </xf>
    <xf numFmtId="0" fontId="19" fillId="0" borderId="19" xfId="0" applyFont="1" applyBorder="1" applyProtection="1">
      <protection locked="0"/>
    </xf>
    <xf numFmtId="0" fontId="19" fillId="0" borderId="20" xfId="0" applyFont="1" applyBorder="1" applyProtection="1">
      <protection locked="0"/>
    </xf>
    <xf numFmtId="0" fontId="16" fillId="2" borderId="13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29" xfId="0" applyBorder="1"/>
    <xf numFmtId="0" fontId="11" fillId="0" borderId="0" xfId="0" applyFont="1"/>
    <xf numFmtId="0" fontId="11" fillId="3" borderId="1" xfId="0" applyFont="1" applyFill="1" applyBorder="1" applyAlignment="1">
      <alignment horizontal="center"/>
    </xf>
    <xf numFmtId="0" fontId="13" fillId="9" borderId="1" xfId="0" applyFont="1" applyFill="1" applyBorder="1"/>
    <xf numFmtId="0" fontId="10" fillId="10" borderId="1" xfId="0" applyFont="1" applyFill="1" applyBorder="1"/>
    <xf numFmtId="0" fontId="10" fillId="10" borderId="1" xfId="0" applyFont="1" applyFill="1" applyBorder="1" applyAlignment="1">
      <alignment horizontal="left"/>
    </xf>
    <xf numFmtId="0" fontId="10" fillId="1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1" fillId="0" borderId="38" xfId="0" applyFont="1" applyBorder="1"/>
    <xf numFmtId="0" fontId="11" fillId="0" borderId="31" xfId="0" applyFont="1" applyBorder="1"/>
    <xf numFmtId="0" fontId="10" fillId="10" borderId="40" xfId="0" applyFont="1" applyFill="1" applyBorder="1"/>
    <xf numFmtId="0" fontId="10" fillId="10" borderId="40" xfId="0" applyFont="1" applyFill="1" applyBorder="1" applyAlignment="1">
      <alignment horizontal="left"/>
    </xf>
    <xf numFmtId="0" fontId="10" fillId="10" borderId="40" xfId="0" applyFont="1" applyFill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4" fillId="3" borderId="1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11" fillId="10" borderId="0" xfId="0" applyFont="1" applyFill="1" applyAlignment="1">
      <alignment horizontal="center"/>
    </xf>
    <xf numFmtId="9" fontId="11" fillId="10" borderId="0" xfId="2" applyFont="1" applyFill="1" applyBorder="1" applyAlignment="1">
      <alignment horizontal="center"/>
    </xf>
    <xf numFmtId="9" fontId="13" fillId="9" borderId="1" xfId="2" applyFont="1" applyFill="1" applyBorder="1" applyProtection="1"/>
    <xf numFmtId="9" fontId="0" fillId="5" borderId="1" xfId="2" applyFont="1" applyFill="1" applyBorder="1" applyProtection="1">
      <protection locked="0"/>
    </xf>
    <xf numFmtId="0" fontId="19" fillId="0" borderId="0" xfId="0" applyFont="1" applyProtection="1">
      <protection locked="0"/>
    </xf>
    <xf numFmtId="0" fontId="16" fillId="8" borderId="41" xfId="0" applyFont="1" applyFill="1" applyBorder="1" applyAlignment="1">
      <alignment horizontal="center"/>
    </xf>
    <xf numFmtId="0" fontId="16" fillId="8" borderId="42" xfId="0" applyFont="1" applyFill="1" applyBorder="1" applyAlignment="1">
      <alignment horizontal="center"/>
    </xf>
    <xf numFmtId="0" fontId="16" fillId="8" borderId="43" xfId="0" applyFont="1" applyFill="1" applyBorder="1" applyAlignment="1">
      <alignment horizontal="center"/>
    </xf>
    <xf numFmtId="0" fontId="10" fillId="0" borderId="7" xfId="0" applyFont="1" applyBorder="1" applyAlignment="1">
      <alignment horizontal="right"/>
    </xf>
    <xf numFmtId="0" fontId="14" fillId="0" borderId="36" xfId="0" applyFont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1" xfId="0" applyFont="1" applyBorder="1"/>
    <xf numFmtId="0" fontId="11" fillId="0" borderId="1" xfId="0" applyFont="1" applyBorder="1"/>
    <xf numFmtId="0" fontId="0" fillId="0" borderId="28" xfId="0" applyBorder="1" applyProtection="1">
      <protection locked="0"/>
    </xf>
    <xf numFmtId="0" fontId="28" fillId="0" borderId="8" xfId="0" applyFont="1" applyBorder="1" applyAlignment="1">
      <alignment horizontal="center"/>
    </xf>
    <xf numFmtId="0" fontId="2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1" fillId="0" borderId="25" xfId="0" applyFont="1" applyBorder="1"/>
    <xf numFmtId="0" fontId="10" fillId="5" borderId="1" xfId="0" applyFont="1" applyFill="1" applyBorder="1"/>
    <xf numFmtId="0" fontId="10" fillId="5" borderId="40" xfId="0" applyFont="1" applyFill="1" applyBorder="1"/>
    <xf numFmtId="0" fontId="14" fillId="0" borderId="35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5" fillId="10" borderId="2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10" borderId="0" xfId="0" applyFont="1" applyFill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1" fillId="3" borderId="6" xfId="0" applyFont="1" applyFill="1" applyBorder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center"/>
    </xf>
    <xf numFmtId="0" fontId="10" fillId="0" borderId="35" xfId="0" applyFont="1" applyBorder="1" applyAlignment="1">
      <alignment horizontal="left" wrapText="1"/>
    </xf>
    <xf numFmtId="0" fontId="10" fillId="0" borderId="36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11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20" fillId="0" borderId="35" xfId="0" applyFont="1" applyBorder="1" applyAlignment="1">
      <alignment horizontal="left"/>
    </xf>
    <xf numFmtId="0" fontId="20" fillId="0" borderId="36" xfId="0" applyFont="1" applyBorder="1" applyAlignment="1">
      <alignment horizontal="left"/>
    </xf>
    <xf numFmtId="0" fontId="20" fillId="0" borderId="37" xfId="0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37" xfId="0" applyFont="1" applyBorder="1" applyAlignment="1">
      <alignment horizontal="left"/>
    </xf>
    <xf numFmtId="0" fontId="10" fillId="0" borderId="1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8" fillId="8" borderId="2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3" borderId="23" xfId="3" applyFont="1" applyFill="1" applyBorder="1" applyAlignment="1" applyProtection="1">
      <alignment horizontal="center" vertical="center"/>
    </xf>
    <xf numFmtId="0" fontId="7" fillId="3" borderId="31" xfId="3" applyFont="1" applyFill="1" applyBorder="1" applyAlignment="1" applyProtection="1">
      <alignment horizontal="center" vertical="center"/>
    </xf>
    <xf numFmtId="0" fontId="7" fillId="3" borderId="25" xfId="3" applyFont="1" applyFill="1" applyBorder="1" applyAlignment="1" applyProtection="1">
      <alignment horizontal="center" vertical="center"/>
    </xf>
    <xf numFmtId="0" fontId="7" fillId="5" borderId="24" xfId="3" applyFont="1" applyFill="1" applyBorder="1" applyAlignment="1" applyProtection="1">
      <alignment horizontal="center" vertical="center"/>
      <protection locked="0"/>
    </xf>
    <xf numFmtId="0" fontId="7" fillId="5" borderId="3" xfId="3" applyFont="1" applyFill="1" applyBorder="1" applyAlignment="1" applyProtection="1">
      <alignment horizontal="center" vertical="center"/>
      <protection locked="0"/>
    </xf>
    <xf numFmtId="0" fontId="7" fillId="5" borderId="4" xfId="3" applyFont="1" applyFill="1" applyBorder="1" applyAlignment="1" applyProtection="1">
      <alignment horizontal="center" vertical="center"/>
      <protection locked="0"/>
    </xf>
    <xf numFmtId="0" fontId="7" fillId="5" borderId="26" xfId="3" applyFont="1" applyFill="1" applyBorder="1" applyAlignment="1" applyProtection="1">
      <alignment horizontal="center" vertical="center"/>
      <protection locked="0"/>
    </xf>
    <xf numFmtId="0" fontId="7" fillId="5" borderId="0" xfId="3" applyFont="1" applyFill="1" applyBorder="1" applyAlignment="1" applyProtection="1">
      <alignment horizontal="center" vertical="center"/>
      <protection locked="0"/>
    </xf>
    <xf numFmtId="0" fontId="7" fillId="5" borderId="6" xfId="3" applyFont="1" applyFill="1" applyBorder="1" applyAlignment="1" applyProtection="1">
      <alignment horizontal="center" vertical="center"/>
      <protection locked="0"/>
    </xf>
    <xf numFmtId="0" fontId="7" fillId="5" borderId="33" xfId="3" applyFont="1" applyFill="1" applyBorder="1" applyAlignment="1" applyProtection="1">
      <alignment horizontal="center" vertical="center"/>
      <protection locked="0"/>
    </xf>
    <xf numFmtId="0" fontId="7" fillId="5" borderId="29" xfId="3" applyFont="1" applyFill="1" applyBorder="1" applyAlignment="1" applyProtection="1">
      <alignment horizontal="center" vertical="center"/>
      <protection locked="0"/>
    </xf>
    <xf numFmtId="0" fontId="7" fillId="5" borderId="32" xfId="3" applyFont="1" applyFill="1" applyBorder="1" applyAlignment="1" applyProtection="1">
      <alignment horizontal="center" vertical="center"/>
      <protection locked="0"/>
    </xf>
    <xf numFmtId="0" fontId="7" fillId="5" borderId="30" xfId="3" applyFont="1" applyFill="1" applyBorder="1" applyAlignment="1" applyProtection="1">
      <alignment horizontal="center" vertical="center"/>
      <protection locked="0"/>
    </xf>
    <xf numFmtId="0" fontId="7" fillId="5" borderId="8" xfId="3" applyFont="1" applyFill="1" applyBorder="1" applyAlignment="1" applyProtection="1">
      <alignment horizontal="center" vertical="center"/>
      <protection locked="0"/>
    </xf>
    <xf numFmtId="0" fontId="7" fillId="5" borderId="9" xfId="3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4" fontId="11" fillId="3" borderId="8" xfId="0" applyNumberFormat="1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0" xfId="0" applyFont="1" applyFill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6" xfId="0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7" fillId="3" borderId="44" xfId="0" applyFont="1" applyFill="1" applyBorder="1" applyAlignment="1">
      <alignment horizontal="center" vertical="center"/>
    </xf>
    <xf numFmtId="0" fontId="27" fillId="3" borderId="33" xfId="0" applyFont="1" applyFill="1" applyBorder="1" applyAlignment="1">
      <alignment horizontal="center" vertical="center"/>
    </xf>
    <xf numFmtId="0" fontId="16" fillId="5" borderId="45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/>
    </xf>
    <xf numFmtId="0" fontId="16" fillId="5" borderId="29" xfId="0" applyFont="1" applyFill="1" applyBorder="1" applyAlignment="1">
      <alignment horizontal="center" vertical="center"/>
    </xf>
    <xf numFmtId="0" fontId="16" fillId="5" borderId="47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9" xfId="0" applyFont="1" applyBorder="1" applyAlignment="1">
      <alignment horizontal="center"/>
    </xf>
  </cellXfs>
  <cellStyles count="6">
    <cellStyle name="Currency" xfId="1" builtinId="4"/>
    <cellStyle name="Good" xfId="3" builtinId="26"/>
    <cellStyle name="Normal" xfId="0" builtinId="0"/>
    <cellStyle name="Percent" xfId="2" builtinId="5"/>
    <cellStyle name="SAPBEXstdData" xfId="5" xr:uid="{8805DB16-A49A-4626-8920-6544E3D558C2}"/>
    <cellStyle name="SAPBEXstdItem" xfId="4" xr:uid="{3A418E88-F0D4-47B7-BF43-6DE22F95FBF6}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380120</xdr:colOff>
      <xdr:row>0</xdr:row>
      <xdr:rowOff>140970</xdr:rowOff>
    </xdr:from>
    <xdr:to>
      <xdr:col>11</xdr:col>
      <xdr:colOff>358776</xdr:colOff>
      <xdr:row>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11275F-B362-475F-BD7C-92D259339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5920" y="140970"/>
          <a:ext cx="2420865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1907382</xdr:colOff>
      <xdr:row>0</xdr:row>
      <xdr:rowOff>83503</xdr:rowOff>
    </xdr:from>
    <xdr:to>
      <xdr:col>3</xdr:col>
      <xdr:colOff>1036480</xdr:colOff>
      <xdr:row>3</xdr:row>
      <xdr:rowOff>78318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73B241-E91E-489F-925B-086B31987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226" y="83503"/>
          <a:ext cx="2101850" cy="5305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cconnect-my.sharepoint.com/personal/melinda_tomlinson_doa_nc_gov/Documents/State%20Term%20Contracts/4110B%20Laboratory%20Supplies%20STC%20-%20Rebid/1.%20Data%20Collection%20&amp;%20Analysis/Historical%20Information/Spend%20Reports/493A%20Vendor%20Spend%20Reports/Fisher/STC493A-Laboratory%20Equipment%20&amp;%20Supplies-Quarterly%20Report%202021%20Q4%20Fisher%20Scientific.xlsx" TargetMode="External"/><Relationship Id="rId2" Type="http://schemas.microsoft.com/office/2019/04/relationships/externalLinkLongPath" Target="/personal/melinda_tomlinson_doa_nc_gov/Documents/State%20Term%20Contracts/4110B%20Laboratory%20Supplies%20STC%20-%20Rebid/1.%20Data%20Collection%20&amp;%20Analysis/Historical%20Information/Spend%20Reports/493A%20Vendor%20Spend%20Reports/Fisher/STC493A-Laboratory%20Equipment%20&amp;%20Supplies-Quarterly%20Report%202021%20Q4%20Fisher%20Scientific.xlsx?5FA7E80E" TargetMode="External"/><Relationship Id="rId1" Type="http://schemas.openxmlformats.org/officeDocument/2006/relationships/externalLinkPath" Target="file:///\\5FA7E80E\STC493A-Laboratory%20Equipment%20&amp;%20Supplies-Quarterly%20Report%202021%20Q4%20Fisher%20Scientif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ummary"/>
      <sheetName val="Sheet1"/>
      <sheetName val="Mandatory Pivot"/>
      <sheetName val="Mandatory Agencies"/>
      <sheetName val="Sheet3"/>
      <sheetName val="Non-Mandatory Agencies"/>
      <sheetName val="Data List"/>
    </sheetNames>
    <sheetDataSet>
      <sheetData sheetId="0"/>
      <sheetData sheetId="1"/>
      <sheetData sheetId="2"/>
      <sheetData sheetId="3"/>
      <sheetData sheetId="4"/>
      <sheetData sheetId="5">
        <row r="1">
          <cell r="N1"/>
        </row>
        <row r="2">
          <cell r="N2"/>
        </row>
      </sheetData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omlinson, Melinda" id="{D472CC7E-877F-435B-8073-E5C1D7BE9BF0}" userId="S::melinda.tomlinson@doa.nc.gov::ddcc79a9-2dfc-413e-84cf-f807440ba9e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3" dT="2024-04-29T19:26:50.09" personId="{D472CC7E-877F-435B-8073-E5C1D7BE9BF0}" id="{88C14B86-D234-416F-8EBA-856E3B34258D}">
    <text>Total Cost Proposal shall be the sum of the Final Contract Price.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B134C-E284-4523-B070-AF2EEBA2E74F}">
  <sheetPr>
    <pageSetUpPr fitToPage="1"/>
  </sheetPr>
  <dimension ref="A1:Y29"/>
  <sheetViews>
    <sheetView showGridLines="0" tabSelected="1" zoomScale="110" zoomScaleNormal="110" workbookViewId="0">
      <selection activeCell="C18" sqref="C18:E18"/>
    </sheetView>
  </sheetViews>
  <sheetFormatPr defaultRowHeight="14.4" x14ac:dyDescent="0.3"/>
  <cols>
    <col min="1" max="2" width="8.88671875" style="1"/>
    <col min="3" max="3" width="9" style="1" customWidth="1"/>
    <col min="4" max="4" width="8.88671875" style="1"/>
    <col min="5" max="5" width="9.5546875" style="1" customWidth="1"/>
    <col min="6" max="6" width="9.6640625" style="1" customWidth="1"/>
    <col min="7" max="12" width="8.88671875" style="1"/>
    <col min="13" max="13" width="11.5546875" style="1" customWidth="1"/>
    <col min="14" max="19" width="8.88671875" style="1"/>
    <col min="20" max="20" width="20.44140625" style="1" customWidth="1"/>
    <col min="21" max="16384" width="8.88671875" style="1"/>
  </cols>
  <sheetData>
    <row r="1" spans="1:25" x14ac:dyDescent="0.3">
      <c r="A1" s="92" t="s">
        <v>280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3"/>
    </row>
    <row r="2" spans="1:25" ht="14.4" customHeight="1" x14ac:dyDescent="0.3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4"/>
    </row>
    <row r="3" spans="1:25" ht="14.4" customHeight="1" x14ac:dyDescent="0.3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4"/>
    </row>
    <row r="4" spans="1:25" ht="14.4" customHeight="1" x14ac:dyDescent="0.3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4"/>
    </row>
    <row r="5" spans="1:25" ht="29.4" customHeight="1" x14ac:dyDescent="0.3">
      <c r="A5" s="94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4"/>
      <c r="U5" s="2"/>
    </row>
    <row r="6" spans="1:25" ht="15" thickBot="1" x14ac:dyDescent="0.35">
      <c r="A6" s="96"/>
      <c r="B6" s="97"/>
      <c r="C6" s="97"/>
      <c r="D6" s="5"/>
      <c r="E6" s="5"/>
      <c r="F6" s="5"/>
      <c r="G6" s="5"/>
      <c r="H6" s="5"/>
      <c r="I6" s="5"/>
      <c r="J6" s="5"/>
      <c r="K6" s="5"/>
      <c r="L6" s="6"/>
      <c r="M6" s="6"/>
      <c r="N6" s="5"/>
      <c r="O6" s="5"/>
      <c r="P6" s="5"/>
      <c r="Q6" s="5"/>
      <c r="R6" s="5"/>
      <c r="S6" s="5"/>
      <c r="T6" s="4"/>
    </row>
    <row r="7" spans="1:25" ht="21" x14ac:dyDescent="0.4">
      <c r="A7" s="98" t="s">
        <v>254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</row>
    <row r="8" spans="1:25" ht="21" x14ac:dyDescent="0.4">
      <c r="A8" s="101" t="s">
        <v>255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3"/>
    </row>
    <row r="9" spans="1:25" ht="21.6" thickBot="1" x14ac:dyDescent="0.45">
      <c r="A9" s="104" t="s">
        <v>256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6"/>
    </row>
    <row r="10" spans="1:25" x14ac:dyDescent="0.3">
      <c r="A10" s="80">
        <v>1</v>
      </c>
      <c r="B10" s="122" t="s">
        <v>262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4"/>
    </row>
    <row r="11" spans="1:25" ht="15" thickBot="1" x14ac:dyDescent="0.35">
      <c r="A11" s="7">
        <v>2</v>
      </c>
      <c r="B11" s="127" t="s">
        <v>706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9"/>
    </row>
    <row r="12" spans="1:25" ht="15" thickBot="1" x14ac:dyDescent="0.35">
      <c r="A12" s="55"/>
      <c r="B12" s="73" t="s">
        <v>264</v>
      </c>
      <c r="C12" s="72" t="s">
        <v>697</v>
      </c>
      <c r="D12" s="72"/>
      <c r="E12" s="72"/>
      <c r="F12" s="116" t="s">
        <v>708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8"/>
      <c r="Y12" s="76"/>
    </row>
    <row r="13" spans="1:25" ht="72.599999999999994" customHeight="1" x14ac:dyDescent="0.3">
      <c r="A13" s="55"/>
      <c r="B13" s="8" t="s">
        <v>267</v>
      </c>
      <c r="C13" s="84" t="s">
        <v>285</v>
      </c>
      <c r="D13" s="84"/>
      <c r="E13" s="84"/>
      <c r="F13" s="130" t="s">
        <v>707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1"/>
    </row>
    <row r="14" spans="1:25" ht="28.2" customHeight="1" x14ac:dyDescent="0.3">
      <c r="A14" s="56"/>
      <c r="B14" s="8" t="s">
        <v>266</v>
      </c>
      <c r="C14" s="84" t="s">
        <v>288</v>
      </c>
      <c r="D14" s="84"/>
      <c r="E14" s="84"/>
      <c r="F14" s="85" t="s">
        <v>703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6"/>
    </row>
    <row r="15" spans="1:25" x14ac:dyDescent="0.3">
      <c r="A15" s="56"/>
      <c r="B15" s="8" t="s">
        <v>269</v>
      </c>
      <c r="C15" s="87" t="s">
        <v>281</v>
      </c>
      <c r="D15" s="87"/>
      <c r="E15" s="87"/>
      <c r="F15" s="87" t="s">
        <v>263</v>
      </c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126"/>
    </row>
    <row r="16" spans="1:25" x14ac:dyDescent="0.3">
      <c r="A16" s="56"/>
      <c r="B16" s="8" t="s">
        <v>272</v>
      </c>
      <c r="C16" s="87" t="s">
        <v>282</v>
      </c>
      <c r="D16" s="87"/>
      <c r="E16" s="87"/>
      <c r="F16" s="87" t="s">
        <v>265</v>
      </c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126"/>
    </row>
    <row r="17" spans="1:20" x14ac:dyDescent="0.3">
      <c r="A17" s="56"/>
      <c r="B17" s="8" t="s">
        <v>275</v>
      </c>
      <c r="C17" s="125" t="s">
        <v>268</v>
      </c>
      <c r="D17" s="125"/>
      <c r="E17" s="125"/>
      <c r="F17" s="87" t="s">
        <v>271</v>
      </c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126"/>
    </row>
    <row r="18" spans="1:20" x14ac:dyDescent="0.3">
      <c r="A18" s="56"/>
      <c r="B18" s="8" t="s">
        <v>276</v>
      </c>
      <c r="C18" s="125" t="s">
        <v>270</v>
      </c>
      <c r="D18" s="125"/>
      <c r="E18" s="125"/>
      <c r="F18" s="87" t="s">
        <v>289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126"/>
    </row>
    <row r="19" spans="1:20" x14ac:dyDescent="0.3">
      <c r="A19" s="56"/>
      <c r="B19" s="8" t="s">
        <v>286</v>
      </c>
      <c r="C19" s="125" t="s">
        <v>273</v>
      </c>
      <c r="D19" s="125"/>
      <c r="E19" s="125"/>
      <c r="F19" s="87" t="s">
        <v>274</v>
      </c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126"/>
    </row>
    <row r="20" spans="1:20" ht="26.4" customHeight="1" x14ac:dyDescent="0.3">
      <c r="A20" s="56"/>
      <c r="B20" s="83" t="s">
        <v>287</v>
      </c>
      <c r="C20" s="119" t="s">
        <v>699</v>
      </c>
      <c r="D20" s="119"/>
      <c r="E20" s="119"/>
      <c r="F20" s="120" t="s">
        <v>709</v>
      </c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1"/>
    </row>
    <row r="21" spans="1:20" ht="44.4" customHeight="1" x14ac:dyDescent="0.3">
      <c r="A21" s="56"/>
      <c r="B21" s="8" t="s">
        <v>698</v>
      </c>
      <c r="C21" s="84" t="s">
        <v>277</v>
      </c>
      <c r="D21" s="84"/>
      <c r="E21" s="84"/>
      <c r="F21" s="107" t="s">
        <v>700</v>
      </c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9"/>
    </row>
    <row r="22" spans="1:20" x14ac:dyDescent="0.3">
      <c r="A22" s="74">
        <v>3</v>
      </c>
      <c r="B22" s="113" t="s">
        <v>704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</row>
    <row r="23" spans="1:20" x14ac:dyDescent="0.3">
      <c r="A23" s="75">
        <v>4</v>
      </c>
      <c r="B23" s="110" t="s">
        <v>692</v>
      </c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2"/>
    </row>
    <row r="24" spans="1:20" x14ac:dyDescent="0.3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4"/>
    </row>
    <row r="25" spans="1:20" x14ac:dyDescent="0.3">
      <c r="A25" s="60" t="s">
        <v>19</v>
      </c>
      <c r="S25" s="10"/>
      <c r="T25" s="11"/>
    </row>
    <row r="26" spans="1:20" x14ac:dyDescent="0.3">
      <c r="A26" s="12" t="s">
        <v>133</v>
      </c>
      <c r="B26" s="88" t="s">
        <v>278</v>
      </c>
      <c r="C26" s="88"/>
      <c r="D26" s="88"/>
      <c r="E26" s="88"/>
      <c r="F26" s="88"/>
      <c r="G26" s="88"/>
      <c r="H26" s="88"/>
      <c r="I26" s="88"/>
      <c r="J26" s="88"/>
      <c r="K26" s="88"/>
      <c r="L26" s="10"/>
      <c r="M26" s="10"/>
      <c r="N26" s="10"/>
      <c r="O26" s="10"/>
      <c r="P26" s="10"/>
      <c r="Q26" s="10"/>
      <c r="R26" s="10"/>
      <c r="S26" s="10"/>
      <c r="T26" s="11"/>
    </row>
    <row r="27" spans="1:20" x14ac:dyDescent="0.3">
      <c r="A27" s="12" t="s">
        <v>133</v>
      </c>
      <c r="B27" s="88" t="s">
        <v>710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9"/>
    </row>
    <row r="28" spans="1:20" ht="15" thickBot="1" x14ac:dyDescent="0.35">
      <c r="A28" s="71" t="s">
        <v>133</v>
      </c>
      <c r="B28" s="90" t="s">
        <v>279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1"/>
    </row>
    <row r="29" spans="1:20" x14ac:dyDescent="0.3">
      <c r="A29" s="9"/>
    </row>
  </sheetData>
  <sheetProtection algorithmName="SHA-512" hashValue="/7XqGTnEPy4xIQGMWND86iBHJTLACnC2nZLl4kKWwmqdWuxkr2jrSoGG7tBPcA5oxm6QT6fjejF+43N/nJxscA==" saltValue="HjbaXtyLos+PbxSj7DPNuA==" spinCount="100000" sheet="1" objects="1" scenarios="1"/>
  <protectedRanges>
    <protectedRange sqref="E5:H5 E2:H3" name="Range1 Vendor Response_1"/>
  </protectedRanges>
  <mergeCells count="32">
    <mergeCell ref="F12:T12"/>
    <mergeCell ref="C20:E20"/>
    <mergeCell ref="F20:T20"/>
    <mergeCell ref="B10:T10"/>
    <mergeCell ref="C17:E17"/>
    <mergeCell ref="F17:T17"/>
    <mergeCell ref="C18:E18"/>
    <mergeCell ref="F18:T18"/>
    <mergeCell ref="C19:E19"/>
    <mergeCell ref="F19:T19"/>
    <mergeCell ref="F15:T15"/>
    <mergeCell ref="C16:E16"/>
    <mergeCell ref="F16:T16"/>
    <mergeCell ref="B11:T11"/>
    <mergeCell ref="C13:E13"/>
    <mergeCell ref="F13:T13"/>
    <mergeCell ref="A1:S5"/>
    <mergeCell ref="A6:C6"/>
    <mergeCell ref="A7:T7"/>
    <mergeCell ref="A8:T8"/>
    <mergeCell ref="A9:T9"/>
    <mergeCell ref="C14:E14"/>
    <mergeCell ref="F14:T14"/>
    <mergeCell ref="C15:E15"/>
    <mergeCell ref="B27:T27"/>
    <mergeCell ref="B28:T28"/>
    <mergeCell ref="B26:K26"/>
    <mergeCell ref="C21:E21"/>
    <mergeCell ref="F21:T21"/>
    <mergeCell ref="B23:T23"/>
    <mergeCell ref="B22:T22"/>
    <mergeCell ref="A24:T2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4CB71-B12A-44DB-95FC-386757BC76E9}">
  <dimension ref="A1:U327"/>
  <sheetViews>
    <sheetView showGridLines="0" zoomScale="80" zoomScaleNormal="80" workbookViewId="0">
      <selection activeCell="K23" sqref="K23"/>
    </sheetView>
  </sheetViews>
  <sheetFormatPr defaultRowHeight="14.4" x14ac:dyDescent="0.3"/>
  <cols>
    <col min="1" max="1" width="8.33203125" style="1" bestFit="1" customWidth="1"/>
    <col min="2" max="2" width="23.44140625" style="1" bestFit="1" customWidth="1"/>
    <col min="3" max="3" width="43.44140625" style="1" bestFit="1" customWidth="1"/>
    <col min="4" max="4" width="18.21875" style="1" customWidth="1"/>
    <col min="5" max="5" width="5" style="1" bestFit="1" customWidth="1"/>
    <col min="6" max="6" width="17.109375" style="1" bestFit="1" customWidth="1"/>
    <col min="7" max="7" width="32.21875" style="1" bestFit="1" customWidth="1"/>
    <col min="8" max="8" width="32.21875" style="1" customWidth="1"/>
    <col min="9" max="9" width="25.6640625" style="1" bestFit="1" customWidth="1"/>
    <col min="10" max="10" width="17.88671875" style="1" bestFit="1" customWidth="1"/>
    <col min="11" max="11" width="19.109375" style="1" bestFit="1" customWidth="1"/>
    <col min="12" max="12" width="16.6640625" style="1" bestFit="1" customWidth="1"/>
    <col min="13" max="13" width="22.88671875" style="1" bestFit="1" customWidth="1"/>
    <col min="14" max="14" width="17.88671875" style="1" bestFit="1" customWidth="1"/>
    <col min="15" max="15" width="49.33203125" style="1" customWidth="1"/>
    <col min="16" max="16" width="36.6640625" style="1" customWidth="1"/>
    <col min="17" max="16384" width="8.88671875" style="1"/>
  </cols>
  <sheetData>
    <row r="1" spans="1:21" ht="14.4" customHeight="1" x14ac:dyDescent="0.3">
      <c r="A1" s="135" t="s">
        <v>705</v>
      </c>
      <c r="B1" s="135"/>
      <c r="C1" s="136"/>
      <c r="D1" s="136"/>
      <c r="E1" s="136"/>
      <c r="F1" s="136"/>
      <c r="G1" s="137"/>
      <c r="H1" s="140" t="s">
        <v>252</v>
      </c>
      <c r="I1" s="143"/>
      <c r="J1" s="144"/>
      <c r="K1" s="144"/>
      <c r="L1" s="144"/>
      <c r="M1" s="144"/>
      <c r="N1" s="144"/>
      <c r="O1" s="144"/>
      <c r="P1" s="145"/>
      <c r="Q1" s="13"/>
      <c r="R1" s="13"/>
      <c r="S1" s="13"/>
      <c r="T1" s="13"/>
      <c r="U1" s="14"/>
    </row>
    <row r="2" spans="1:21" ht="14.4" customHeight="1" x14ac:dyDescent="0.3">
      <c r="A2" s="136"/>
      <c r="B2" s="136"/>
      <c r="C2" s="136"/>
      <c r="D2" s="136"/>
      <c r="E2" s="136"/>
      <c r="F2" s="136"/>
      <c r="G2" s="137"/>
      <c r="H2" s="141"/>
      <c r="I2" s="146"/>
      <c r="J2" s="147"/>
      <c r="K2" s="147"/>
      <c r="L2" s="147"/>
      <c r="M2" s="147"/>
      <c r="N2" s="147"/>
      <c r="O2" s="147"/>
      <c r="P2" s="148"/>
      <c r="Q2" s="14"/>
      <c r="R2" s="14"/>
      <c r="S2" s="14"/>
      <c r="T2" s="14"/>
      <c r="U2" s="14"/>
    </row>
    <row r="3" spans="1:21" ht="14.4" customHeight="1" x14ac:dyDescent="0.3">
      <c r="A3" s="136"/>
      <c r="B3" s="136"/>
      <c r="C3" s="136"/>
      <c r="D3" s="136"/>
      <c r="E3" s="136"/>
      <c r="F3" s="136"/>
      <c r="G3" s="137"/>
      <c r="H3" s="142"/>
      <c r="I3" s="149"/>
      <c r="J3" s="150"/>
      <c r="K3" s="150"/>
      <c r="L3" s="150"/>
      <c r="M3" s="150"/>
      <c r="N3" s="150"/>
      <c r="O3" s="150"/>
      <c r="P3" s="151"/>
      <c r="Q3" s="14"/>
      <c r="R3" s="14"/>
      <c r="S3" s="14"/>
      <c r="T3" s="14"/>
      <c r="U3" s="14"/>
    </row>
    <row r="4" spans="1:21" ht="36.6" thickBot="1" x14ac:dyDescent="0.35">
      <c r="A4" s="138"/>
      <c r="B4" s="138"/>
      <c r="C4" s="138"/>
      <c r="D4" s="138"/>
      <c r="E4" s="138"/>
      <c r="F4" s="138"/>
      <c r="G4" s="139"/>
      <c r="H4" s="32" t="s">
        <v>253</v>
      </c>
      <c r="I4" s="152"/>
      <c r="J4" s="153"/>
      <c r="K4" s="153"/>
      <c r="L4" s="153"/>
      <c r="M4" s="153"/>
      <c r="N4" s="153"/>
      <c r="O4" s="153"/>
      <c r="P4" s="154"/>
      <c r="Q4" s="14"/>
      <c r="R4" s="14"/>
      <c r="S4" s="14"/>
      <c r="T4" s="14"/>
      <c r="U4" s="14"/>
    </row>
    <row r="5" spans="1:21" ht="15" thickBot="1" x14ac:dyDescent="0.35">
      <c r="A5" s="155"/>
      <c r="B5" s="156"/>
      <c r="C5" s="156"/>
      <c r="D5" s="156"/>
      <c r="E5" s="156"/>
      <c r="F5" s="156"/>
      <c r="G5" s="156"/>
      <c r="H5"/>
      <c r="I5"/>
      <c r="J5"/>
      <c r="K5"/>
      <c r="L5"/>
      <c r="M5"/>
      <c r="N5"/>
      <c r="O5"/>
      <c r="P5"/>
    </row>
    <row r="6" spans="1:21" ht="21" x14ac:dyDescent="0.4">
      <c r="A6" s="132" t="s">
        <v>254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4"/>
    </row>
    <row r="7" spans="1:21" ht="21" x14ac:dyDescent="0.4">
      <c r="A7" s="160" t="s">
        <v>255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2"/>
    </row>
    <row r="8" spans="1:21" ht="21" x14ac:dyDescent="0.4">
      <c r="A8" s="160" t="s">
        <v>256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2"/>
    </row>
    <row r="9" spans="1:21" x14ac:dyDescent="0.3">
      <c r="A9" s="163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5"/>
    </row>
    <row r="10" spans="1:21" ht="26.4" thickBot="1" x14ac:dyDescent="0.55000000000000004">
      <c r="A10" s="166" t="s">
        <v>257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8"/>
    </row>
    <row r="11" spans="1:21" ht="15" thickBot="1" x14ac:dyDescent="0.35">
      <c r="A11" s="21"/>
      <c r="B11" s="21"/>
      <c r="C11" s="21"/>
      <c r="D11" s="21"/>
      <c r="E11" s="21"/>
      <c r="F11" s="21"/>
      <c r="G11" s="21"/>
      <c r="H11"/>
      <c r="I11"/>
      <c r="J11"/>
      <c r="K11"/>
      <c r="L11"/>
      <c r="M11"/>
      <c r="N11"/>
      <c r="O11"/>
      <c r="P11"/>
    </row>
    <row r="12" spans="1:21" ht="15" thickBot="1" x14ac:dyDescent="0.35">
      <c r="A12"/>
      <c r="B12"/>
      <c r="C12"/>
      <c r="D12"/>
      <c r="E12"/>
      <c r="F12"/>
      <c r="G12" s="63"/>
      <c r="I12" s="22" t="s">
        <v>11</v>
      </c>
      <c r="J12" s="169" t="s">
        <v>12</v>
      </c>
      <c r="K12" s="170"/>
      <c r="L12" s="54"/>
      <c r="M12" s="62"/>
      <c r="N12" s="46"/>
      <c r="O12"/>
      <c r="P12"/>
    </row>
    <row r="13" spans="1:21" ht="15" thickBot="1" x14ac:dyDescent="0.35">
      <c r="A13"/>
      <c r="B13"/>
      <c r="C13" s="23"/>
      <c r="D13" s="23"/>
      <c r="E13" s="23"/>
      <c r="F13"/>
      <c r="G13" s="64"/>
      <c r="I13" s="24">
        <f>COUNTA(L17:L327)</f>
        <v>0</v>
      </c>
      <c r="J13" s="157">
        <f>SUM(N17:N327)</f>
        <v>0</v>
      </c>
      <c r="K13" s="158"/>
      <c r="L13"/>
      <c r="M13"/>
      <c r="N13"/>
      <c r="O13"/>
      <c r="P13"/>
    </row>
    <row r="14" spans="1:21" x14ac:dyDescent="0.3">
      <c r="A14"/>
      <c r="B14"/>
      <c r="C14"/>
      <c r="D14"/>
      <c r="E14"/>
      <c r="F14"/>
      <c r="G14"/>
      <c r="H14"/>
      <c r="I14" s="159" t="s">
        <v>691</v>
      </c>
      <c r="J14" s="159"/>
      <c r="K14" s="159"/>
      <c r="L14" s="45"/>
      <c r="M14"/>
      <c r="N14"/>
      <c r="O14"/>
      <c r="P14"/>
    </row>
    <row r="15" spans="1:21" x14ac:dyDescent="0.3">
      <c r="A15" s="25" t="s">
        <v>0</v>
      </c>
      <c r="B15" s="61" t="s">
        <v>693</v>
      </c>
      <c r="C15" s="25" t="s">
        <v>1</v>
      </c>
      <c r="D15" s="47" t="s">
        <v>688</v>
      </c>
      <c r="E15" s="47" t="s">
        <v>689</v>
      </c>
      <c r="F15" s="25" t="s">
        <v>283</v>
      </c>
      <c r="G15" s="25" t="s">
        <v>2</v>
      </c>
      <c r="H15" s="25" t="s">
        <v>6</v>
      </c>
      <c r="I15" s="25" t="s">
        <v>3</v>
      </c>
      <c r="J15" s="25" t="s">
        <v>7</v>
      </c>
      <c r="K15" s="25" t="s">
        <v>8</v>
      </c>
      <c r="L15" s="25" t="s">
        <v>9</v>
      </c>
      <c r="M15" s="61" t="s">
        <v>694</v>
      </c>
      <c r="N15" s="25" t="s">
        <v>4</v>
      </c>
      <c r="O15" s="25" t="s">
        <v>10</v>
      </c>
      <c r="P15" s="25" t="s">
        <v>290</v>
      </c>
    </row>
    <row r="16" spans="1:21" x14ac:dyDescent="0.3">
      <c r="A16" s="26" t="s">
        <v>5</v>
      </c>
      <c r="B16" s="48" t="s">
        <v>701</v>
      </c>
      <c r="C16" s="26" t="s">
        <v>258</v>
      </c>
      <c r="D16" s="48" t="s">
        <v>259</v>
      </c>
      <c r="E16" s="53" t="s">
        <v>522</v>
      </c>
      <c r="F16" s="27" t="s">
        <v>284</v>
      </c>
      <c r="G16" s="27" t="s">
        <v>690</v>
      </c>
      <c r="H16" s="27" t="s">
        <v>259</v>
      </c>
      <c r="I16" s="27" t="s">
        <v>260</v>
      </c>
      <c r="J16" s="27" t="s">
        <v>261</v>
      </c>
      <c r="K16" s="27">
        <v>50</v>
      </c>
      <c r="L16" s="28">
        <v>40</v>
      </c>
      <c r="M16" s="65">
        <v>7.0000000000000007E-2</v>
      </c>
      <c r="N16" s="28">
        <f>(L16)-(L16*M16)</f>
        <v>37.200000000000003</v>
      </c>
      <c r="O16" s="29"/>
      <c r="P16" s="26"/>
    </row>
    <row r="17" spans="1:16" x14ac:dyDescent="0.3">
      <c r="A17" s="30">
        <v>1</v>
      </c>
      <c r="B17" s="81"/>
      <c r="C17" s="49" t="s">
        <v>150</v>
      </c>
      <c r="D17" s="50" t="s">
        <v>311</v>
      </c>
      <c r="E17" s="51" t="s">
        <v>312</v>
      </c>
      <c r="F17" s="15"/>
      <c r="G17" s="16"/>
      <c r="H17" s="16"/>
      <c r="I17" s="16"/>
      <c r="J17" s="16"/>
      <c r="K17" s="16"/>
      <c r="L17" s="17"/>
      <c r="M17" s="66"/>
      <c r="N17" s="28">
        <f>(L17)-(L17*M17)</f>
        <v>0</v>
      </c>
      <c r="O17" s="18"/>
      <c r="P17" s="16"/>
    </row>
    <row r="18" spans="1:16" x14ac:dyDescent="0.3">
      <c r="A18" s="30">
        <v>2</v>
      </c>
      <c r="B18" s="81"/>
      <c r="C18" s="49" t="s">
        <v>163</v>
      </c>
      <c r="D18" s="50" t="s">
        <v>313</v>
      </c>
      <c r="E18" s="51" t="s">
        <v>312</v>
      </c>
      <c r="F18" s="15"/>
      <c r="G18" s="16"/>
      <c r="H18" s="16"/>
      <c r="I18" s="16"/>
      <c r="J18" s="16"/>
      <c r="K18" s="16"/>
      <c r="L18" s="17"/>
      <c r="M18" s="66"/>
      <c r="N18" s="28">
        <f t="shared" ref="N18:N81" si="0">(L18)-(L18*M18)</f>
        <v>0</v>
      </c>
      <c r="O18" s="18"/>
      <c r="P18" s="16"/>
    </row>
    <row r="19" spans="1:16" x14ac:dyDescent="0.3">
      <c r="A19" s="30">
        <v>3</v>
      </c>
      <c r="B19" s="81"/>
      <c r="C19" s="31" t="s">
        <v>112</v>
      </c>
      <c r="D19" s="44" t="s">
        <v>314</v>
      </c>
      <c r="E19" s="52" t="s">
        <v>312</v>
      </c>
      <c r="F19" s="15"/>
      <c r="G19" s="16"/>
      <c r="H19" s="16"/>
      <c r="I19" s="16"/>
      <c r="J19" s="16"/>
      <c r="K19" s="16"/>
      <c r="L19" s="17"/>
      <c r="M19" s="66"/>
      <c r="N19" s="28">
        <f t="shared" si="0"/>
        <v>0</v>
      </c>
      <c r="O19" s="18"/>
      <c r="P19" s="16"/>
    </row>
    <row r="20" spans="1:16" x14ac:dyDescent="0.3">
      <c r="A20" s="30">
        <v>4</v>
      </c>
      <c r="B20" s="81"/>
      <c r="C20" s="31" t="s">
        <v>102</v>
      </c>
      <c r="D20" s="44" t="s">
        <v>315</v>
      </c>
      <c r="E20" s="52" t="s">
        <v>316</v>
      </c>
      <c r="F20" s="15"/>
      <c r="G20" s="16"/>
      <c r="H20" s="16"/>
      <c r="I20" s="16"/>
      <c r="J20" s="16"/>
      <c r="K20" s="16"/>
      <c r="L20" s="17"/>
      <c r="M20" s="66"/>
      <c r="N20" s="28">
        <f t="shared" si="0"/>
        <v>0</v>
      </c>
      <c r="O20" s="18"/>
      <c r="P20" s="16"/>
    </row>
    <row r="21" spans="1:16" x14ac:dyDescent="0.3">
      <c r="A21" s="30">
        <v>5</v>
      </c>
      <c r="B21" s="81"/>
      <c r="C21" s="31" t="s">
        <v>25</v>
      </c>
      <c r="D21" s="44" t="s">
        <v>317</v>
      </c>
      <c r="E21" s="52" t="s">
        <v>316</v>
      </c>
      <c r="F21" s="15"/>
      <c r="G21" s="16"/>
      <c r="H21" s="16"/>
      <c r="I21" s="16"/>
      <c r="J21" s="16"/>
      <c r="K21" s="16"/>
      <c r="L21" s="17"/>
      <c r="M21" s="66"/>
      <c r="N21" s="28">
        <f t="shared" si="0"/>
        <v>0</v>
      </c>
      <c r="O21" s="18"/>
      <c r="P21" s="16"/>
    </row>
    <row r="22" spans="1:16" x14ac:dyDescent="0.3">
      <c r="A22" s="30">
        <v>6</v>
      </c>
      <c r="B22" s="81"/>
      <c r="C22" s="31" t="s">
        <v>115</v>
      </c>
      <c r="D22" s="44" t="s">
        <v>318</v>
      </c>
      <c r="E22" s="52" t="s">
        <v>312</v>
      </c>
      <c r="F22" s="15"/>
      <c r="G22" s="16"/>
      <c r="H22" s="16"/>
      <c r="I22" s="16"/>
      <c r="J22" s="16"/>
      <c r="K22" s="16"/>
      <c r="L22" s="17"/>
      <c r="M22" s="66"/>
      <c r="N22" s="28">
        <f t="shared" si="0"/>
        <v>0</v>
      </c>
      <c r="O22" s="18"/>
      <c r="P22" s="16"/>
    </row>
    <row r="23" spans="1:16" x14ac:dyDescent="0.3">
      <c r="A23" s="30">
        <v>7</v>
      </c>
      <c r="B23" s="81"/>
      <c r="C23" s="49" t="s">
        <v>302</v>
      </c>
      <c r="D23" s="50" t="s">
        <v>319</v>
      </c>
      <c r="E23" s="51" t="s">
        <v>312</v>
      </c>
      <c r="F23" s="15"/>
      <c r="G23" s="16"/>
      <c r="H23" s="16"/>
      <c r="I23" s="16"/>
      <c r="J23" s="16"/>
      <c r="K23" s="16"/>
      <c r="L23" s="17"/>
      <c r="M23" s="66"/>
      <c r="N23" s="28">
        <f t="shared" si="0"/>
        <v>0</v>
      </c>
      <c r="O23" s="18"/>
      <c r="P23" s="16"/>
    </row>
    <row r="24" spans="1:16" x14ac:dyDescent="0.3">
      <c r="A24" s="30">
        <v>8</v>
      </c>
      <c r="B24" s="81"/>
      <c r="C24" s="49" t="s">
        <v>172</v>
      </c>
      <c r="D24" s="50" t="s">
        <v>320</v>
      </c>
      <c r="E24" s="51" t="s">
        <v>312</v>
      </c>
      <c r="F24" s="15"/>
      <c r="G24" s="16"/>
      <c r="H24" s="16"/>
      <c r="I24" s="16"/>
      <c r="J24" s="16"/>
      <c r="K24" s="16"/>
      <c r="L24" s="17"/>
      <c r="M24" s="66"/>
      <c r="N24" s="28">
        <f t="shared" si="0"/>
        <v>0</v>
      </c>
      <c r="O24" s="18"/>
      <c r="P24" s="16"/>
    </row>
    <row r="25" spans="1:16" x14ac:dyDescent="0.3">
      <c r="A25" s="30">
        <v>9</v>
      </c>
      <c r="B25" s="81"/>
      <c r="C25" s="49" t="s">
        <v>321</v>
      </c>
      <c r="D25" s="50" t="s">
        <v>322</v>
      </c>
      <c r="E25" s="51" t="s">
        <v>312</v>
      </c>
      <c r="F25" s="15"/>
      <c r="G25" s="16"/>
      <c r="H25" s="16"/>
      <c r="I25" s="16"/>
      <c r="J25" s="16"/>
      <c r="K25" s="16"/>
      <c r="L25" s="17"/>
      <c r="M25" s="66"/>
      <c r="N25" s="28">
        <f t="shared" si="0"/>
        <v>0</v>
      </c>
      <c r="O25" s="18"/>
      <c r="P25" s="16"/>
    </row>
    <row r="26" spans="1:16" x14ac:dyDescent="0.3">
      <c r="A26" s="30">
        <v>10</v>
      </c>
      <c r="B26" s="81"/>
      <c r="C26" s="49" t="s">
        <v>323</v>
      </c>
      <c r="D26" s="50" t="s">
        <v>324</v>
      </c>
      <c r="E26" s="51" t="s">
        <v>312</v>
      </c>
      <c r="F26" s="15"/>
      <c r="G26" s="16"/>
      <c r="H26" s="16"/>
      <c r="I26" s="16"/>
      <c r="J26" s="16"/>
      <c r="K26" s="16"/>
      <c r="L26" s="17"/>
      <c r="M26" s="66"/>
      <c r="N26" s="28">
        <f t="shared" si="0"/>
        <v>0</v>
      </c>
      <c r="O26" s="18"/>
      <c r="P26" s="16"/>
    </row>
    <row r="27" spans="1:16" x14ac:dyDescent="0.3">
      <c r="A27" s="30">
        <v>11</v>
      </c>
      <c r="B27" s="81"/>
      <c r="C27" s="31" t="s">
        <v>93</v>
      </c>
      <c r="D27" s="44" t="s">
        <v>325</v>
      </c>
      <c r="E27" s="52" t="s">
        <v>312</v>
      </c>
      <c r="F27" s="15"/>
      <c r="G27" s="16"/>
      <c r="H27" s="16"/>
      <c r="I27" s="16"/>
      <c r="J27" s="16"/>
      <c r="K27" s="16"/>
      <c r="L27" s="17"/>
      <c r="M27" s="66"/>
      <c r="N27" s="28">
        <f t="shared" si="0"/>
        <v>0</v>
      </c>
      <c r="O27" s="18"/>
      <c r="P27" s="16"/>
    </row>
    <row r="28" spans="1:16" x14ac:dyDescent="0.3">
      <c r="A28" s="30">
        <v>12</v>
      </c>
      <c r="B28" s="81"/>
      <c r="C28" s="31" t="s">
        <v>94</v>
      </c>
      <c r="D28" s="44" t="s">
        <v>326</v>
      </c>
      <c r="E28" s="52" t="s">
        <v>312</v>
      </c>
      <c r="F28" s="15"/>
      <c r="G28" s="16"/>
      <c r="H28" s="16"/>
      <c r="I28" s="16"/>
      <c r="J28" s="16"/>
      <c r="K28" s="16"/>
      <c r="L28" s="17"/>
      <c r="M28" s="66"/>
      <c r="N28" s="28">
        <f t="shared" si="0"/>
        <v>0</v>
      </c>
      <c r="O28" s="18"/>
      <c r="P28" s="16"/>
    </row>
    <row r="29" spans="1:16" x14ac:dyDescent="0.3">
      <c r="A29" s="30">
        <v>13</v>
      </c>
      <c r="B29" s="81"/>
      <c r="C29" s="49" t="s">
        <v>147</v>
      </c>
      <c r="D29" s="50" t="s">
        <v>327</v>
      </c>
      <c r="E29" s="51" t="s">
        <v>328</v>
      </c>
      <c r="F29" s="15"/>
      <c r="G29" s="16"/>
      <c r="H29" s="16"/>
      <c r="I29" s="16"/>
      <c r="J29" s="16"/>
      <c r="K29" s="16"/>
      <c r="L29" s="17"/>
      <c r="M29" s="66"/>
      <c r="N29" s="28">
        <f t="shared" si="0"/>
        <v>0</v>
      </c>
      <c r="O29" s="18"/>
      <c r="P29" s="16"/>
    </row>
    <row r="30" spans="1:16" x14ac:dyDescent="0.3">
      <c r="A30" s="30">
        <v>14</v>
      </c>
      <c r="B30" s="81"/>
      <c r="C30" s="49" t="s">
        <v>155</v>
      </c>
      <c r="D30" s="50" t="s">
        <v>329</v>
      </c>
      <c r="E30" s="51" t="s">
        <v>330</v>
      </c>
      <c r="F30" s="15"/>
      <c r="G30" s="16"/>
      <c r="H30" s="16"/>
      <c r="I30" s="16"/>
      <c r="J30" s="16"/>
      <c r="K30" s="16"/>
      <c r="L30" s="17"/>
      <c r="M30" s="66"/>
      <c r="N30" s="28">
        <f t="shared" si="0"/>
        <v>0</v>
      </c>
      <c r="O30" s="18"/>
      <c r="P30" s="16"/>
    </row>
    <row r="31" spans="1:16" x14ac:dyDescent="0.3">
      <c r="A31" s="30">
        <v>15</v>
      </c>
      <c r="B31" s="81"/>
      <c r="C31" s="49" t="s">
        <v>192</v>
      </c>
      <c r="D31" s="50" t="s">
        <v>331</v>
      </c>
      <c r="E31" s="51" t="s">
        <v>312</v>
      </c>
      <c r="F31" s="15"/>
      <c r="G31" s="16"/>
      <c r="H31" s="16"/>
      <c r="I31" s="16"/>
      <c r="J31" s="16"/>
      <c r="K31" s="16"/>
      <c r="L31" s="17"/>
      <c r="M31" s="66"/>
      <c r="N31" s="28">
        <f t="shared" si="0"/>
        <v>0</v>
      </c>
      <c r="O31" s="18"/>
      <c r="P31" s="16"/>
    </row>
    <row r="32" spans="1:16" x14ac:dyDescent="0.3">
      <c r="A32" s="30">
        <v>16</v>
      </c>
      <c r="B32" s="81"/>
      <c r="C32" s="49" t="s">
        <v>183</v>
      </c>
      <c r="D32" s="50" t="s">
        <v>332</v>
      </c>
      <c r="E32" s="51" t="s">
        <v>312</v>
      </c>
      <c r="F32" s="15"/>
      <c r="G32" s="16"/>
      <c r="H32" s="16"/>
      <c r="I32" s="16"/>
      <c r="J32" s="16"/>
      <c r="K32" s="16"/>
      <c r="L32" s="17"/>
      <c r="M32" s="66"/>
      <c r="N32" s="28">
        <f t="shared" si="0"/>
        <v>0</v>
      </c>
      <c r="O32" s="18"/>
      <c r="P32" s="16"/>
    </row>
    <row r="33" spans="1:16" x14ac:dyDescent="0.3">
      <c r="A33" s="30">
        <v>17</v>
      </c>
      <c r="B33" s="81"/>
      <c r="C33" s="49" t="s">
        <v>168</v>
      </c>
      <c r="D33" s="50" t="s">
        <v>333</v>
      </c>
      <c r="E33" s="51" t="s">
        <v>330</v>
      </c>
      <c r="F33" s="15"/>
      <c r="G33" s="16"/>
      <c r="H33" s="16"/>
      <c r="I33" s="16"/>
      <c r="J33" s="16"/>
      <c r="K33" s="16"/>
      <c r="L33" s="17"/>
      <c r="M33" s="66"/>
      <c r="N33" s="28">
        <f t="shared" si="0"/>
        <v>0</v>
      </c>
      <c r="O33" s="18"/>
      <c r="P33" s="16"/>
    </row>
    <row r="34" spans="1:16" x14ac:dyDescent="0.3">
      <c r="A34" s="30">
        <v>18</v>
      </c>
      <c r="B34" s="81"/>
      <c r="C34" s="49" t="s">
        <v>171</v>
      </c>
      <c r="D34" s="50" t="s">
        <v>334</v>
      </c>
      <c r="E34" s="51" t="s">
        <v>312</v>
      </c>
      <c r="F34" s="15"/>
      <c r="G34" s="16"/>
      <c r="H34" s="16"/>
      <c r="I34" s="16"/>
      <c r="J34" s="16"/>
      <c r="K34" s="16"/>
      <c r="L34" s="17"/>
      <c r="M34" s="66"/>
      <c r="N34" s="28">
        <f>(L34)-(L34*M34)</f>
        <v>0</v>
      </c>
      <c r="O34" s="18"/>
      <c r="P34" s="16"/>
    </row>
    <row r="35" spans="1:16" x14ac:dyDescent="0.3">
      <c r="A35" s="30">
        <v>19</v>
      </c>
      <c r="B35" s="81"/>
      <c r="C35" s="31" t="s">
        <v>66</v>
      </c>
      <c r="D35" s="44" t="s">
        <v>335</v>
      </c>
      <c r="E35" s="52" t="s">
        <v>316</v>
      </c>
      <c r="F35" s="15"/>
      <c r="G35" s="16"/>
      <c r="H35" s="16"/>
      <c r="I35" s="16"/>
      <c r="J35" s="16"/>
      <c r="K35" s="16"/>
      <c r="L35" s="17"/>
      <c r="M35" s="66"/>
      <c r="N35" s="28">
        <f t="shared" si="0"/>
        <v>0</v>
      </c>
      <c r="O35" s="18"/>
      <c r="P35" s="16"/>
    </row>
    <row r="36" spans="1:16" x14ac:dyDescent="0.3">
      <c r="A36" s="30">
        <v>20</v>
      </c>
      <c r="B36" s="81"/>
      <c r="C36" s="31" t="s">
        <v>89</v>
      </c>
      <c r="D36" s="44">
        <v>180010</v>
      </c>
      <c r="E36" s="52" t="s">
        <v>316</v>
      </c>
      <c r="F36" s="15"/>
      <c r="G36" s="16"/>
      <c r="H36" s="16"/>
      <c r="I36" s="16"/>
      <c r="J36" s="16"/>
      <c r="K36" s="16"/>
      <c r="L36" s="17"/>
      <c r="M36" s="66"/>
      <c r="N36" s="28">
        <f t="shared" si="0"/>
        <v>0</v>
      </c>
      <c r="O36" s="18"/>
      <c r="P36" s="16"/>
    </row>
    <row r="37" spans="1:16" x14ac:dyDescent="0.3">
      <c r="A37" s="30">
        <v>21</v>
      </c>
      <c r="B37" s="81"/>
      <c r="C37" s="31" t="s">
        <v>39</v>
      </c>
      <c r="D37" s="44" t="s">
        <v>336</v>
      </c>
      <c r="E37" s="52" t="s">
        <v>316</v>
      </c>
      <c r="F37" s="15"/>
      <c r="G37" s="16"/>
      <c r="H37" s="16"/>
      <c r="I37" s="16"/>
      <c r="J37" s="16"/>
      <c r="K37" s="16"/>
      <c r="L37" s="17"/>
      <c r="M37" s="66"/>
      <c r="N37" s="28">
        <f t="shared" si="0"/>
        <v>0</v>
      </c>
      <c r="O37" s="18"/>
      <c r="P37" s="16"/>
    </row>
    <row r="38" spans="1:16" x14ac:dyDescent="0.3">
      <c r="A38" s="30">
        <v>22</v>
      </c>
      <c r="B38" s="81"/>
      <c r="C38" s="49" t="s">
        <v>204</v>
      </c>
      <c r="D38" s="50" t="s">
        <v>337</v>
      </c>
      <c r="E38" s="51" t="s">
        <v>312</v>
      </c>
      <c r="F38" s="15"/>
      <c r="G38" s="16"/>
      <c r="H38" s="16"/>
      <c r="I38" s="16"/>
      <c r="J38" s="16"/>
      <c r="K38" s="16"/>
      <c r="L38" s="17"/>
      <c r="M38" s="66"/>
      <c r="N38" s="28">
        <f t="shared" si="0"/>
        <v>0</v>
      </c>
      <c r="O38" s="18"/>
      <c r="P38" s="16"/>
    </row>
    <row r="39" spans="1:16" x14ac:dyDescent="0.3">
      <c r="A39" s="30">
        <v>23</v>
      </c>
      <c r="B39" s="81"/>
      <c r="C39" s="49" t="s">
        <v>303</v>
      </c>
      <c r="D39" s="50" t="s">
        <v>338</v>
      </c>
      <c r="E39" s="51" t="s">
        <v>312</v>
      </c>
      <c r="F39" s="15"/>
      <c r="G39" s="16"/>
      <c r="H39" s="16"/>
      <c r="I39" s="16"/>
      <c r="J39" s="16"/>
      <c r="K39" s="16"/>
      <c r="L39" s="17"/>
      <c r="M39" s="66"/>
      <c r="N39" s="28">
        <f t="shared" si="0"/>
        <v>0</v>
      </c>
      <c r="O39" s="18"/>
      <c r="P39" s="16"/>
    </row>
    <row r="40" spans="1:16" x14ac:dyDescent="0.3">
      <c r="A40" s="30">
        <v>24</v>
      </c>
      <c r="B40" s="81"/>
      <c r="C40" s="31" t="s">
        <v>53</v>
      </c>
      <c r="D40" s="44" t="s">
        <v>339</v>
      </c>
      <c r="E40" s="52" t="s">
        <v>312</v>
      </c>
      <c r="F40" s="15"/>
      <c r="G40" s="16"/>
      <c r="H40" s="16"/>
      <c r="I40" s="16"/>
      <c r="J40" s="16"/>
      <c r="K40" s="16"/>
      <c r="L40" s="17"/>
      <c r="M40" s="66"/>
      <c r="N40" s="28">
        <f t="shared" si="0"/>
        <v>0</v>
      </c>
      <c r="O40" s="18"/>
      <c r="P40" s="16"/>
    </row>
    <row r="41" spans="1:16" x14ac:dyDescent="0.3">
      <c r="A41" s="30">
        <v>25</v>
      </c>
      <c r="B41" s="81"/>
      <c r="C41" s="49" t="s">
        <v>206</v>
      </c>
      <c r="D41" s="50" t="s">
        <v>340</v>
      </c>
      <c r="E41" s="51" t="s">
        <v>330</v>
      </c>
      <c r="F41" s="15"/>
      <c r="G41" s="16"/>
      <c r="H41" s="16"/>
      <c r="I41" s="16"/>
      <c r="J41" s="16"/>
      <c r="K41" s="16"/>
      <c r="L41" s="17"/>
      <c r="M41" s="66"/>
      <c r="N41" s="28">
        <f t="shared" si="0"/>
        <v>0</v>
      </c>
      <c r="O41" s="18"/>
      <c r="P41" s="16"/>
    </row>
    <row r="42" spans="1:16" x14ac:dyDescent="0.3">
      <c r="A42" s="30">
        <v>26</v>
      </c>
      <c r="B42" s="81"/>
      <c r="C42" s="49" t="s">
        <v>207</v>
      </c>
      <c r="D42" s="50" t="s">
        <v>341</v>
      </c>
      <c r="E42" s="51" t="s">
        <v>330</v>
      </c>
      <c r="F42" s="15"/>
      <c r="G42" s="16"/>
      <c r="H42" s="16"/>
      <c r="I42" s="16"/>
      <c r="J42" s="16"/>
      <c r="K42" s="16"/>
      <c r="L42" s="17"/>
      <c r="M42" s="66"/>
      <c r="N42" s="28">
        <f t="shared" si="0"/>
        <v>0</v>
      </c>
      <c r="O42" s="18"/>
      <c r="P42" s="16"/>
    </row>
    <row r="43" spans="1:16" x14ac:dyDescent="0.3">
      <c r="A43" s="30">
        <v>27</v>
      </c>
      <c r="B43" s="81"/>
      <c r="C43" s="49" t="s">
        <v>156</v>
      </c>
      <c r="D43" s="50" t="s">
        <v>342</v>
      </c>
      <c r="E43" s="51" t="s">
        <v>312</v>
      </c>
      <c r="F43" s="15"/>
      <c r="G43" s="16"/>
      <c r="H43" s="16"/>
      <c r="I43" s="16"/>
      <c r="J43" s="16"/>
      <c r="K43" s="16"/>
      <c r="L43" s="17"/>
      <c r="M43" s="66"/>
      <c r="N43" s="28">
        <f t="shared" si="0"/>
        <v>0</v>
      </c>
      <c r="O43" s="18"/>
      <c r="P43" s="16"/>
    </row>
    <row r="44" spans="1:16" x14ac:dyDescent="0.3">
      <c r="A44" s="30">
        <v>28</v>
      </c>
      <c r="B44" s="81"/>
      <c r="C44" s="31" t="s">
        <v>27</v>
      </c>
      <c r="D44" s="44" t="s">
        <v>343</v>
      </c>
      <c r="E44" s="52" t="s">
        <v>330</v>
      </c>
      <c r="F44" s="15"/>
      <c r="G44" s="16"/>
      <c r="H44" s="16"/>
      <c r="I44" s="16"/>
      <c r="J44" s="16"/>
      <c r="K44" s="16"/>
      <c r="L44" s="17"/>
      <c r="M44" s="66"/>
      <c r="N44" s="28">
        <f t="shared" si="0"/>
        <v>0</v>
      </c>
      <c r="O44" s="18"/>
      <c r="P44" s="16"/>
    </row>
    <row r="45" spans="1:16" x14ac:dyDescent="0.3">
      <c r="A45" s="30">
        <v>29</v>
      </c>
      <c r="B45" s="81"/>
      <c r="C45" s="31" t="s">
        <v>103</v>
      </c>
      <c r="D45" s="44" t="s">
        <v>344</v>
      </c>
      <c r="E45" s="52" t="s">
        <v>330</v>
      </c>
      <c r="F45" s="15"/>
      <c r="G45" s="16"/>
      <c r="H45" s="16"/>
      <c r="I45" s="16"/>
      <c r="J45" s="16"/>
      <c r="K45" s="16"/>
      <c r="L45" s="17"/>
      <c r="M45" s="66"/>
      <c r="N45" s="28">
        <f t="shared" si="0"/>
        <v>0</v>
      </c>
      <c r="O45" s="18"/>
      <c r="P45" s="16"/>
    </row>
    <row r="46" spans="1:16" x14ac:dyDescent="0.3">
      <c r="A46" s="30">
        <v>30</v>
      </c>
      <c r="B46" s="81"/>
      <c r="C46" s="49" t="s">
        <v>212</v>
      </c>
      <c r="D46" s="50" t="s">
        <v>345</v>
      </c>
      <c r="E46" s="51" t="s">
        <v>316</v>
      </c>
      <c r="F46" s="15"/>
      <c r="G46" s="16"/>
      <c r="H46" s="16"/>
      <c r="I46" s="16"/>
      <c r="J46" s="16"/>
      <c r="K46" s="16"/>
      <c r="L46" s="17"/>
      <c r="M46" s="66"/>
      <c r="N46" s="28">
        <f t="shared" si="0"/>
        <v>0</v>
      </c>
      <c r="O46" s="18"/>
      <c r="P46" s="16"/>
    </row>
    <row r="47" spans="1:16" x14ac:dyDescent="0.3">
      <c r="A47" s="30">
        <v>31</v>
      </c>
      <c r="B47" s="81"/>
      <c r="C47" s="49" t="s">
        <v>200</v>
      </c>
      <c r="D47" s="50" t="s">
        <v>346</v>
      </c>
      <c r="E47" s="51" t="s">
        <v>312</v>
      </c>
      <c r="F47" s="15"/>
      <c r="G47" s="16"/>
      <c r="H47" s="16"/>
      <c r="I47" s="16"/>
      <c r="J47" s="16"/>
      <c r="K47" s="16"/>
      <c r="L47" s="17"/>
      <c r="M47" s="66"/>
      <c r="N47" s="28">
        <f t="shared" si="0"/>
        <v>0</v>
      </c>
      <c r="O47" s="18"/>
      <c r="P47" s="16"/>
    </row>
    <row r="48" spans="1:16" x14ac:dyDescent="0.3">
      <c r="A48" s="30">
        <v>32</v>
      </c>
      <c r="B48" s="81"/>
      <c r="C48" s="49" t="s">
        <v>199</v>
      </c>
      <c r="D48" s="50" t="s">
        <v>347</v>
      </c>
      <c r="E48" s="51" t="s">
        <v>312</v>
      </c>
      <c r="F48" s="15"/>
      <c r="G48" s="16"/>
      <c r="H48" s="16"/>
      <c r="I48" s="16"/>
      <c r="J48" s="16"/>
      <c r="K48" s="16"/>
      <c r="L48" s="17"/>
      <c r="M48" s="66"/>
      <c r="N48" s="28">
        <f t="shared" si="0"/>
        <v>0</v>
      </c>
      <c r="O48" s="18"/>
      <c r="P48" s="16"/>
    </row>
    <row r="49" spans="1:16" x14ac:dyDescent="0.3">
      <c r="A49" s="30">
        <v>33</v>
      </c>
      <c r="B49" s="81"/>
      <c r="C49" s="49" t="s">
        <v>191</v>
      </c>
      <c r="D49" s="50" t="s">
        <v>348</v>
      </c>
      <c r="E49" s="51" t="s">
        <v>312</v>
      </c>
      <c r="F49" s="15"/>
      <c r="G49" s="16"/>
      <c r="H49" s="16"/>
      <c r="I49" s="16"/>
      <c r="J49" s="16"/>
      <c r="K49" s="16"/>
      <c r="L49" s="17"/>
      <c r="M49" s="66"/>
      <c r="N49" s="28">
        <f t="shared" si="0"/>
        <v>0</v>
      </c>
      <c r="O49" s="18"/>
      <c r="P49" s="16"/>
    </row>
    <row r="50" spans="1:16" x14ac:dyDescent="0.3">
      <c r="A50" s="30">
        <v>34</v>
      </c>
      <c r="B50" s="81"/>
      <c r="C50" s="49" t="s">
        <v>349</v>
      </c>
      <c r="D50" s="50" t="s">
        <v>350</v>
      </c>
      <c r="E50" s="51" t="s">
        <v>312</v>
      </c>
      <c r="F50" s="15"/>
      <c r="G50" s="16"/>
      <c r="H50" s="16"/>
      <c r="I50" s="16"/>
      <c r="J50" s="16"/>
      <c r="K50" s="16"/>
      <c r="L50" s="17"/>
      <c r="M50" s="66"/>
      <c r="N50" s="28">
        <f t="shared" si="0"/>
        <v>0</v>
      </c>
      <c r="O50" s="18"/>
      <c r="P50" s="16"/>
    </row>
    <row r="51" spans="1:16" x14ac:dyDescent="0.3">
      <c r="A51" s="30">
        <v>35</v>
      </c>
      <c r="B51" s="81"/>
      <c r="C51" s="31" t="s">
        <v>80</v>
      </c>
      <c r="D51" s="44" t="s">
        <v>351</v>
      </c>
      <c r="E51" s="52" t="s">
        <v>316</v>
      </c>
      <c r="F51" s="15"/>
      <c r="G51" s="16"/>
      <c r="H51" s="16"/>
      <c r="I51" s="16"/>
      <c r="J51" s="16"/>
      <c r="K51" s="16"/>
      <c r="L51" s="17"/>
      <c r="M51" s="66"/>
      <c r="N51" s="28">
        <f t="shared" si="0"/>
        <v>0</v>
      </c>
      <c r="O51" s="18"/>
      <c r="P51" s="16"/>
    </row>
    <row r="52" spans="1:16" x14ac:dyDescent="0.3">
      <c r="A52" s="30">
        <v>36</v>
      </c>
      <c r="B52" s="81"/>
      <c r="C52" s="31" t="s">
        <v>106</v>
      </c>
      <c r="D52" s="44" t="s">
        <v>352</v>
      </c>
      <c r="E52" s="52" t="s">
        <v>316</v>
      </c>
      <c r="F52" s="15"/>
      <c r="G52" s="16"/>
      <c r="H52" s="16"/>
      <c r="I52" s="16"/>
      <c r="J52" s="16"/>
      <c r="K52" s="16"/>
      <c r="L52" s="17"/>
      <c r="M52" s="66"/>
      <c r="N52" s="28">
        <f t="shared" si="0"/>
        <v>0</v>
      </c>
      <c r="O52" s="18"/>
      <c r="P52" s="16"/>
    </row>
    <row r="53" spans="1:16" x14ac:dyDescent="0.3">
      <c r="A53" s="30">
        <v>37</v>
      </c>
      <c r="B53" s="81"/>
      <c r="C53" s="31" t="s">
        <v>73</v>
      </c>
      <c r="D53" s="44" t="s">
        <v>353</v>
      </c>
      <c r="E53" s="52" t="s">
        <v>312</v>
      </c>
      <c r="F53" s="15"/>
      <c r="G53" s="16"/>
      <c r="H53" s="16"/>
      <c r="I53" s="16"/>
      <c r="J53" s="16"/>
      <c r="K53" s="16"/>
      <c r="L53" s="17"/>
      <c r="M53" s="66"/>
      <c r="N53" s="28">
        <f t="shared" si="0"/>
        <v>0</v>
      </c>
      <c r="O53" s="18"/>
      <c r="P53" s="16"/>
    </row>
    <row r="54" spans="1:16" x14ac:dyDescent="0.3">
      <c r="A54" s="30">
        <v>38</v>
      </c>
      <c r="B54" s="81"/>
      <c r="C54" s="31" t="s">
        <v>77</v>
      </c>
      <c r="D54" s="44" t="s">
        <v>354</v>
      </c>
      <c r="E54" s="52" t="s">
        <v>312</v>
      </c>
      <c r="F54" s="15"/>
      <c r="G54" s="16"/>
      <c r="H54" s="16"/>
      <c r="I54" s="16"/>
      <c r="J54" s="16"/>
      <c r="K54" s="16"/>
      <c r="L54" s="17"/>
      <c r="M54" s="66"/>
      <c r="N54" s="28">
        <f t="shared" si="0"/>
        <v>0</v>
      </c>
      <c r="O54" s="18"/>
      <c r="P54" s="16"/>
    </row>
    <row r="55" spans="1:16" x14ac:dyDescent="0.3">
      <c r="A55" s="30">
        <v>39</v>
      </c>
      <c r="B55" s="81"/>
      <c r="C55" s="31" t="s">
        <v>45</v>
      </c>
      <c r="D55" s="44" t="s">
        <v>355</v>
      </c>
      <c r="E55" s="52" t="s">
        <v>312</v>
      </c>
      <c r="F55" s="15"/>
      <c r="G55" s="16"/>
      <c r="H55" s="16"/>
      <c r="I55" s="16"/>
      <c r="J55" s="16"/>
      <c r="K55" s="16"/>
      <c r="L55" s="17"/>
      <c r="M55" s="66"/>
      <c r="N55" s="28">
        <f t="shared" si="0"/>
        <v>0</v>
      </c>
      <c r="O55" s="18"/>
      <c r="P55" s="16"/>
    </row>
    <row r="56" spans="1:16" x14ac:dyDescent="0.3">
      <c r="A56" s="30">
        <v>40</v>
      </c>
      <c r="B56" s="81"/>
      <c r="C56" s="49" t="s">
        <v>177</v>
      </c>
      <c r="D56" s="50" t="s">
        <v>356</v>
      </c>
      <c r="E56" s="51" t="s">
        <v>330</v>
      </c>
      <c r="F56" s="15"/>
      <c r="G56" s="16"/>
      <c r="H56" s="16"/>
      <c r="I56" s="16"/>
      <c r="J56" s="16"/>
      <c r="K56" s="16"/>
      <c r="L56" s="17"/>
      <c r="M56" s="66"/>
      <c r="N56" s="28">
        <f t="shared" si="0"/>
        <v>0</v>
      </c>
      <c r="O56" s="18"/>
      <c r="P56" s="16"/>
    </row>
    <row r="57" spans="1:16" x14ac:dyDescent="0.3">
      <c r="A57" s="30">
        <v>41</v>
      </c>
      <c r="B57" s="81"/>
      <c r="C57" s="49" t="s">
        <v>205</v>
      </c>
      <c r="D57" s="50" t="s">
        <v>357</v>
      </c>
      <c r="E57" s="51" t="s">
        <v>330</v>
      </c>
      <c r="F57" s="15"/>
      <c r="G57" s="16"/>
      <c r="H57" s="16"/>
      <c r="I57" s="16"/>
      <c r="J57" s="16"/>
      <c r="K57" s="16"/>
      <c r="L57" s="17"/>
      <c r="M57" s="66"/>
      <c r="N57" s="28">
        <f t="shared" si="0"/>
        <v>0</v>
      </c>
      <c r="O57" s="18"/>
      <c r="P57" s="16"/>
    </row>
    <row r="58" spans="1:16" x14ac:dyDescent="0.3">
      <c r="A58" s="30">
        <v>42</v>
      </c>
      <c r="B58" s="81"/>
      <c r="C58" s="49" t="s">
        <v>195</v>
      </c>
      <c r="D58" s="50" t="s">
        <v>358</v>
      </c>
      <c r="E58" s="51" t="s">
        <v>312</v>
      </c>
      <c r="F58" s="15"/>
      <c r="G58" s="16"/>
      <c r="H58" s="16"/>
      <c r="I58" s="16"/>
      <c r="J58" s="16"/>
      <c r="K58" s="16"/>
      <c r="L58" s="17"/>
      <c r="M58" s="66"/>
      <c r="N58" s="28">
        <f t="shared" si="0"/>
        <v>0</v>
      </c>
      <c r="O58" s="18"/>
      <c r="P58" s="16"/>
    </row>
    <row r="59" spans="1:16" x14ac:dyDescent="0.3">
      <c r="A59" s="30">
        <v>43</v>
      </c>
      <c r="B59" s="81"/>
      <c r="C59" s="49" t="s">
        <v>223</v>
      </c>
      <c r="D59" s="50" t="s">
        <v>359</v>
      </c>
      <c r="E59" s="51" t="s">
        <v>312</v>
      </c>
      <c r="F59" s="15"/>
      <c r="G59" s="16"/>
      <c r="H59" s="16"/>
      <c r="I59" s="16"/>
      <c r="J59" s="16"/>
      <c r="K59" s="16"/>
      <c r="L59" s="17"/>
      <c r="M59" s="66"/>
      <c r="N59" s="28">
        <f t="shared" si="0"/>
        <v>0</v>
      </c>
      <c r="O59" s="18"/>
      <c r="P59" s="16"/>
    </row>
    <row r="60" spans="1:16" x14ac:dyDescent="0.3">
      <c r="A60" s="30">
        <v>44</v>
      </c>
      <c r="B60" s="81"/>
      <c r="C60" s="49" t="s">
        <v>360</v>
      </c>
      <c r="D60" s="50" t="s">
        <v>361</v>
      </c>
      <c r="E60" s="51" t="s">
        <v>312</v>
      </c>
      <c r="F60" s="15"/>
      <c r="G60" s="16"/>
      <c r="H60" s="16"/>
      <c r="I60" s="16"/>
      <c r="J60" s="16"/>
      <c r="K60" s="16"/>
      <c r="L60" s="17"/>
      <c r="M60" s="66"/>
      <c r="N60" s="28">
        <f t="shared" si="0"/>
        <v>0</v>
      </c>
      <c r="O60" s="18"/>
      <c r="P60" s="16"/>
    </row>
    <row r="61" spans="1:16" x14ac:dyDescent="0.3">
      <c r="A61" s="30">
        <v>45</v>
      </c>
      <c r="B61" s="81"/>
      <c r="C61" s="49" t="s">
        <v>362</v>
      </c>
      <c r="D61" s="50" t="s">
        <v>363</v>
      </c>
      <c r="E61" s="51" t="s">
        <v>312</v>
      </c>
      <c r="F61" s="15"/>
      <c r="G61" s="16"/>
      <c r="H61" s="16"/>
      <c r="I61" s="16"/>
      <c r="J61" s="16"/>
      <c r="K61" s="16"/>
      <c r="L61" s="17"/>
      <c r="M61" s="66"/>
      <c r="N61" s="28">
        <f t="shared" si="0"/>
        <v>0</v>
      </c>
      <c r="O61" s="18"/>
      <c r="P61" s="16"/>
    </row>
    <row r="62" spans="1:16" x14ac:dyDescent="0.3">
      <c r="A62" s="30">
        <v>46</v>
      </c>
      <c r="B62" s="81"/>
      <c r="C62" s="49" t="s">
        <v>364</v>
      </c>
      <c r="D62" s="50" t="s">
        <v>365</v>
      </c>
      <c r="E62" s="51" t="s">
        <v>312</v>
      </c>
      <c r="F62" s="15"/>
      <c r="G62" s="16"/>
      <c r="H62" s="16"/>
      <c r="I62" s="16"/>
      <c r="J62" s="16"/>
      <c r="K62" s="16"/>
      <c r="L62" s="17"/>
      <c r="M62" s="66"/>
      <c r="N62" s="28">
        <f t="shared" si="0"/>
        <v>0</v>
      </c>
      <c r="O62" s="18"/>
      <c r="P62" s="16"/>
    </row>
    <row r="63" spans="1:16" x14ac:dyDescent="0.3">
      <c r="A63" s="30">
        <v>47</v>
      </c>
      <c r="B63" s="81"/>
      <c r="C63" s="49" t="s">
        <v>366</v>
      </c>
      <c r="D63" s="50" t="s">
        <v>367</v>
      </c>
      <c r="E63" s="51" t="s">
        <v>312</v>
      </c>
      <c r="F63" s="15"/>
      <c r="G63" s="16"/>
      <c r="H63" s="16"/>
      <c r="I63" s="16"/>
      <c r="J63" s="16"/>
      <c r="K63" s="16"/>
      <c r="L63" s="17"/>
      <c r="M63" s="66"/>
      <c r="N63" s="28">
        <f t="shared" si="0"/>
        <v>0</v>
      </c>
      <c r="O63" s="18"/>
      <c r="P63" s="16"/>
    </row>
    <row r="64" spans="1:16" x14ac:dyDescent="0.3">
      <c r="A64" s="30">
        <v>48</v>
      </c>
      <c r="B64" s="81"/>
      <c r="C64" s="49" t="s">
        <v>128</v>
      </c>
      <c r="D64" s="50" t="s">
        <v>368</v>
      </c>
      <c r="E64" s="51" t="s">
        <v>330</v>
      </c>
      <c r="F64" s="15"/>
      <c r="G64" s="16"/>
      <c r="H64" s="16"/>
      <c r="I64" s="16"/>
      <c r="J64" s="16"/>
      <c r="K64" s="16"/>
      <c r="L64" s="17"/>
      <c r="M64" s="66"/>
      <c r="N64" s="28">
        <f t="shared" si="0"/>
        <v>0</v>
      </c>
      <c r="O64" s="18"/>
      <c r="P64" s="16"/>
    </row>
    <row r="65" spans="1:16" x14ac:dyDescent="0.3">
      <c r="A65" s="30">
        <v>49</v>
      </c>
      <c r="B65" s="81"/>
      <c r="C65" s="49" t="s">
        <v>132</v>
      </c>
      <c r="D65" s="50" t="s">
        <v>369</v>
      </c>
      <c r="E65" s="51" t="s">
        <v>330</v>
      </c>
      <c r="F65" s="15"/>
      <c r="G65" s="16"/>
      <c r="H65" s="16"/>
      <c r="I65" s="16"/>
      <c r="J65" s="16"/>
      <c r="K65" s="16"/>
      <c r="L65" s="17"/>
      <c r="M65" s="66"/>
      <c r="N65" s="28">
        <f t="shared" si="0"/>
        <v>0</v>
      </c>
      <c r="O65" s="18"/>
      <c r="P65" s="16"/>
    </row>
    <row r="66" spans="1:16" x14ac:dyDescent="0.3">
      <c r="A66" s="30">
        <v>50</v>
      </c>
      <c r="B66" s="81"/>
      <c r="C66" s="49" t="s">
        <v>131</v>
      </c>
      <c r="D66" s="50" t="s">
        <v>370</v>
      </c>
      <c r="E66" s="51" t="s">
        <v>330</v>
      </c>
      <c r="F66" s="15"/>
      <c r="G66" s="16"/>
      <c r="H66" s="16"/>
      <c r="I66" s="16"/>
      <c r="J66" s="16"/>
      <c r="K66" s="16"/>
      <c r="L66" s="17"/>
      <c r="M66" s="66"/>
      <c r="N66" s="28">
        <f t="shared" si="0"/>
        <v>0</v>
      </c>
      <c r="O66" s="18"/>
      <c r="P66" s="16"/>
    </row>
    <row r="67" spans="1:16" x14ac:dyDescent="0.3">
      <c r="A67" s="30">
        <v>51</v>
      </c>
      <c r="B67" s="81"/>
      <c r="C67" s="49" t="s">
        <v>371</v>
      </c>
      <c r="D67" s="50" t="s">
        <v>372</v>
      </c>
      <c r="E67" s="51" t="s">
        <v>312</v>
      </c>
      <c r="F67" s="15"/>
      <c r="G67" s="16"/>
      <c r="H67" s="16"/>
      <c r="I67" s="16"/>
      <c r="J67" s="16"/>
      <c r="K67" s="16"/>
      <c r="L67" s="17"/>
      <c r="M67" s="66"/>
      <c r="N67" s="28">
        <f t="shared" si="0"/>
        <v>0</v>
      </c>
      <c r="O67" s="18"/>
      <c r="P67" s="16"/>
    </row>
    <row r="68" spans="1:16" x14ac:dyDescent="0.3">
      <c r="A68" s="30">
        <v>52</v>
      </c>
      <c r="B68" s="81"/>
      <c r="C68" s="49" t="s">
        <v>208</v>
      </c>
      <c r="D68" s="50" t="s">
        <v>373</v>
      </c>
      <c r="E68" s="51" t="s">
        <v>374</v>
      </c>
      <c r="F68" s="15"/>
      <c r="G68" s="16"/>
      <c r="H68" s="16"/>
      <c r="I68" s="16"/>
      <c r="J68" s="16"/>
      <c r="K68" s="16"/>
      <c r="L68" s="17"/>
      <c r="M68" s="66"/>
      <c r="N68" s="28">
        <f t="shared" si="0"/>
        <v>0</v>
      </c>
      <c r="O68" s="18"/>
      <c r="P68" s="16"/>
    </row>
    <row r="69" spans="1:16" x14ac:dyDescent="0.3">
      <c r="A69" s="30">
        <v>53</v>
      </c>
      <c r="B69" s="81"/>
      <c r="C69" s="49" t="s">
        <v>251</v>
      </c>
      <c r="D69" s="50" t="s">
        <v>375</v>
      </c>
      <c r="E69" s="51" t="s">
        <v>330</v>
      </c>
      <c r="F69" s="15"/>
      <c r="G69" s="16"/>
      <c r="H69" s="16"/>
      <c r="I69" s="16"/>
      <c r="J69" s="16"/>
      <c r="K69" s="16"/>
      <c r="L69" s="17"/>
      <c r="M69" s="66"/>
      <c r="N69" s="28">
        <f t="shared" si="0"/>
        <v>0</v>
      </c>
      <c r="O69" s="18"/>
      <c r="P69" s="16"/>
    </row>
    <row r="70" spans="1:16" x14ac:dyDescent="0.3">
      <c r="A70" s="30">
        <v>54</v>
      </c>
      <c r="B70" s="81"/>
      <c r="C70" s="31" t="s">
        <v>100</v>
      </c>
      <c r="D70" s="44" t="s">
        <v>376</v>
      </c>
      <c r="E70" s="52" t="s">
        <v>312</v>
      </c>
      <c r="F70" s="15"/>
      <c r="G70" s="16"/>
      <c r="H70" s="16"/>
      <c r="I70" s="16"/>
      <c r="J70" s="16"/>
      <c r="K70" s="16"/>
      <c r="L70" s="17"/>
      <c r="M70" s="66"/>
      <c r="N70" s="28">
        <f t="shared" si="0"/>
        <v>0</v>
      </c>
      <c r="O70" s="18"/>
      <c r="P70" s="16"/>
    </row>
    <row r="71" spans="1:16" x14ac:dyDescent="0.3">
      <c r="A71" s="30">
        <v>55</v>
      </c>
      <c r="B71" s="81"/>
      <c r="C71" s="49" t="s">
        <v>203</v>
      </c>
      <c r="D71" s="50" t="s">
        <v>377</v>
      </c>
      <c r="E71" s="51" t="s">
        <v>312</v>
      </c>
      <c r="F71" s="15"/>
      <c r="G71" s="16"/>
      <c r="H71" s="16"/>
      <c r="I71" s="16"/>
      <c r="J71" s="16"/>
      <c r="K71" s="16"/>
      <c r="L71" s="17"/>
      <c r="M71" s="66"/>
      <c r="N71" s="28">
        <f t="shared" si="0"/>
        <v>0</v>
      </c>
      <c r="O71" s="18"/>
      <c r="P71" s="16"/>
    </row>
    <row r="72" spans="1:16" x14ac:dyDescent="0.3">
      <c r="A72" s="30">
        <v>56</v>
      </c>
      <c r="B72" s="81"/>
      <c r="C72" s="49" t="s">
        <v>201</v>
      </c>
      <c r="D72" s="50" t="s">
        <v>378</v>
      </c>
      <c r="E72" s="51" t="s">
        <v>379</v>
      </c>
      <c r="F72" s="15"/>
      <c r="G72" s="16"/>
      <c r="H72" s="16"/>
      <c r="I72" s="16"/>
      <c r="J72" s="16"/>
      <c r="K72" s="16"/>
      <c r="L72" s="17"/>
      <c r="M72" s="66"/>
      <c r="N72" s="28">
        <f t="shared" si="0"/>
        <v>0</v>
      </c>
      <c r="O72" s="18"/>
      <c r="P72" s="16"/>
    </row>
    <row r="73" spans="1:16" x14ac:dyDescent="0.3">
      <c r="A73" s="30">
        <v>57</v>
      </c>
      <c r="B73" s="81"/>
      <c r="C73" s="31" t="s">
        <v>55</v>
      </c>
      <c r="D73" s="44" t="s">
        <v>380</v>
      </c>
      <c r="E73" s="52" t="s">
        <v>312</v>
      </c>
      <c r="F73" s="15"/>
      <c r="G73" s="16"/>
      <c r="H73" s="16"/>
      <c r="I73" s="16"/>
      <c r="J73" s="16"/>
      <c r="K73" s="16"/>
      <c r="L73" s="17"/>
      <c r="M73" s="66"/>
      <c r="N73" s="28">
        <f t="shared" si="0"/>
        <v>0</v>
      </c>
      <c r="O73" s="18"/>
      <c r="P73" s="16"/>
    </row>
    <row r="74" spans="1:16" x14ac:dyDescent="0.3">
      <c r="A74" s="30">
        <v>58</v>
      </c>
      <c r="B74" s="81"/>
      <c r="C74" s="49" t="s">
        <v>381</v>
      </c>
      <c r="D74" s="50" t="s">
        <v>382</v>
      </c>
      <c r="E74" s="51" t="s">
        <v>312</v>
      </c>
      <c r="F74" s="15"/>
      <c r="G74" s="16"/>
      <c r="H74" s="16"/>
      <c r="I74" s="16"/>
      <c r="J74" s="16"/>
      <c r="K74" s="16"/>
      <c r="L74" s="17"/>
      <c r="M74" s="66"/>
      <c r="N74" s="28">
        <f t="shared" si="0"/>
        <v>0</v>
      </c>
      <c r="O74" s="18"/>
      <c r="P74" s="16"/>
    </row>
    <row r="75" spans="1:16" x14ac:dyDescent="0.3">
      <c r="A75" s="30">
        <v>59</v>
      </c>
      <c r="B75" s="81"/>
      <c r="C75" s="49" t="s">
        <v>383</v>
      </c>
      <c r="D75" s="50" t="s">
        <v>384</v>
      </c>
      <c r="E75" s="51" t="s">
        <v>312</v>
      </c>
      <c r="F75" s="15"/>
      <c r="G75" s="16"/>
      <c r="H75" s="16"/>
      <c r="I75" s="16"/>
      <c r="J75" s="16"/>
      <c r="K75" s="16"/>
      <c r="L75" s="17"/>
      <c r="M75" s="66"/>
      <c r="N75" s="28">
        <f t="shared" si="0"/>
        <v>0</v>
      </c>
      <c r="O75" s="18"/>
      <c r="P75" s="16"/>
    </row>
    <row r="76" spans="1:16" x14ac:dyDescent="0.3">
      <c r="A76" s="30">
        <v>60</v>
      </c>
      <c r="B76" s="81"/>
      <c r="C76" s="49" t="s">
        <v>385</v>
      </c>
      <c r="D76" s="50" t="s">
        <v>386</v>
      </c>
      <c r="E76" s="51" t="s">
        <v>312</v>
      </c>
      <c r="F76" s="15"/>
      <c r="G76" s="16"/>
      <c r="H76" s="16"/>
      <c r="I76" s="16"/>
      <c r="J76" s="16"/>
      <c r="K76" s="16"/>
      <c r="L76" s="17"/>
      <c r="M76" s="66"/>
      <c r="N76" s="28">
        <f t="shared" si="0"/>
        <v>0</v>
      </c>
      <c r="O76" s="18"/>
      <c r="P76" s="16"/>
    </row>
    <row r="77" spans="1:16" x14ac:dyDescent="0.3">
      <c r="A77" s="30">
        <v>61</v>
      </c>
      <c r="B77" s="81"/>
      <c r="C77" s="49" t="s">
        <v>387</v>
      </c>
      <c r="D77" s="50" t="s">
        <v>388</v>
      </c>
      <c r="E77" s="51" t="s">
        <v>316</v>
      </c>
      <c r="F77" s="15"/>
      <c r="G77" s="16"/>
      <c r="H77" s="16"/>
      <c r="I77" s="16"/>
      <c r="J77" s="16"/>
      <c r="K77" s="16"/>
      <c r="L77" s="17"/>
      <c r="M77" s="66"/>
      <c r="N77" s="28">
        <f t="shared" si="0"/>
        <v>0</v>
      </c>
      <c r="O77" s="18"/>
      <c r="P77" s="16"/>
    </row>
    <row r="78" spans="1:16" x14ac:dyDescent="0.3">
      <c r="A78" s="30">
        <v>62</v>
      </c>
      <c r="B78" s="81"/>
      <c r="C78" s="31" t="s">
        <v>83</v>
      </c>
      <c r="D78" s="44" t="s">
        <v>389</v>
      </c>
      <c r="E78" s="52" t="s">
        <v>330</v>
      </c>
      <c r="F78" s="15"/>
      <c r="G78" s="16"/>
      <c r="H78" s="16"/>
      <c r="I78" s="16"/>
      <c r="J78" s="16"/>
      <c r="K78" s="16"/>
      <c r="L78" s="17"/>
      <c r="M78" s="66"/>
      <c r="N78" s="28">
        <f t="shared" si="0"/>
        <v>0</v>
      </c>
      <c r="O78" s="18"/>
      <c r="P78" s="16"/>
    </row>
    <row r="79" spans="1:16" x14ac:dyDescent="0.3">
      <c r="A79" s="30">
        <v>63</v>
      </c>
      <c r="B79" s="81"/>
      <c r="C79" s="31" t="s">
        <v>79</v>
      </c>
      <c r="D79" s="44" t="s">
        <v>390</v>
      </c>
      <c r="E79" s="52" t="s">
        <v>312</v>
      </c>
      <c r="F79" s="15"/>
      <c r="G79" s="16"/>
      <c r="H79" s="16"/>
      <c r="I79" s="16"/>
      <c r="J79" s="16"/>
      <c r="K79" s="16"/>
      <c r="L79" s="17"/>
      <c r="M79" s="66"/>
      <c r="N79" s="28">
        <f t="shared" si="0"/>
        <v>0</v>
      </c>
      <c r="O79" s="18"/>
      <c r="P79" s="16"/>
    </row>
    <row r="80" spans="1:16" x14ac:dyDescent="0.3">
      <c r="A80" s="30">
        <v>64</v>
      </c>
      <c r="B80" s="81"/>
      <c r="C80" s="31" t="s">
        <v>85</v>
      </c>
      <c r="D80" s="44" t="s">
        <v>391</v>
      </c>
      <c r="E80" s="52" t="s">
        <v>312</v>
      </c>
      <c r="F80" s="15"/>
      <c r="G80" s="16"/>
      <c r="H80" s="16"/>
      <c r="I80" s="16"/>
      <c r="J80" s="16"/>
      <c r="K80" s="16"/>
      <c r="L80" s="17"/>
      <c r="M80" s="66"/>
      <c r="N80" s="28">
        <f t="shared" si="0"/>
        <v>0</v>
      </c>
      <c r="O80" s="18"/>
      <c r="P80" s="16"/>
    </row>
    <row r="81" spans="1:16" x14ac:dyDescent="0.3">
      <c r="A81" s="30">
        <v>65</v>
      </c>
      <c r="B81" s="81"/>
      <c r="C81" s="49" t="s">
        <v>138</v>
      </c>
      <c r="D81" s="50" t="s">
        <v>392</v>
      </c>
      <c r="E81" s="51" t="s">
        <v>312</v>
      </c>
      <c r="F81" s="15"/>
      <c r="G81" s="16"/>
      <c r="H81" s="16"/>
      <c r="I81" s="16"/>
      <c r="J81" s="16"/>
      <c r="K81" s="16"/>
      <c r="L81" s="17"/>
      <c r="M81" s="66"/>
      <c r="N81" s="28">
        <f t="shared" si="0"/>
        <v>0</v>
      </c>
      <c r="O81" s="18"/>
      <c r="P81" s="16"/>
    </row>
    <row r="82" spans="1:16" x14ac:dyDescent="0.3">
      <c r="A82" s="30">
        <v>66</v>
      </c>
      <c r="B82" s="81"/>
      <c r="C82" s="31" t="s">
        <v>44</v>
      </c>
      <c r="D82" s="44" t="s">
        <v>393</v>
      </c>
      <c r="E82" s="52" t="s">
        <v>312</v>
      </c>
      <c r="F82" s="15"/>
      <c r="G82" s="16"/>
      <c r="H82" s="16"/>
      <c r="I82" s="16"/>
      <c r="J82" s="16"/>
      <c r="K82" s="16"/>
      <c r="L82" s="17"/>
      <c r="M82" s="66"/>
      <c r="N82" s="28">
        <f t="shared" ref="N82:N145" si="1">(L82)-(L82*M82)</f>
        <v>0</v>
      </c>
      <c r="O82" s="18"/>
      <c r="P82" s="16"/>
    </row>
    <row r="83" spans="1:16" x14ac:dyDescent="0.3">
      <c r="A83" s="30">
        <v>67</v>
      </c>
      <c r="B83" s="81"/>
      <c r="C83" s="49" t="s">
        <v>394</v>
      </c>
      <c r="D83" s="50" t="s">
        <v>395</v>
      </c>
      <c r="E83" s="51" t="s">
        <v>316</v>
      </c>
      <c r="F83" s="15"/>
      <c r="G83" s="16"/>
      <c r="H83" s="16"/>
      <c r="I83" s="16"/>
      <c r="J83" s="16"/>
      <c r="K83" s="16"/>
      <c r="L83" s="17"/>
      <c r="M83" s="66"/>
      <c r="N83" s="28">
        <f t="shared" si="1"/>
        <v>0</v>
      </c>
      <c r="O83" s="18"/>
      <c r="P83" s="16"/>
    </row>
    <row r="84" spans="1:16" x14ac:dyDescent="0.3">
      <c r="A84" s="30">
        <v>68</v>
      </c>
      <c r="B84" s="81"/>
      <c r="C84" s="49" t="s">
        <v>174</v>
      </c>
      <c r="D84" s="50" t="s">
        <v>396</v>
      </c>
      <c r="E84" s="51" t="s">
        <v>312</v>
      </c>
      <c r="F84" s="15"/>
      <c r="G84" s="16"/>
      <c r="H84" s="16"/>
      <c r="I84" s="16"/>
      <c r="J84" s="16"/>
      <c r="K84" s="16"/>
      <c r="L84" s="17"/>
      <c r="M84" s="66"/>
      <c r="N84" s="28">
        <f t="shared" si="1"/>
        <v>0</v>
      </c>
      <c r="O84" s="18"/>
      <c r="P84" s="16"/>
    </row>
    <row r="85" spans="1:16" x14ac:dyDescent="0.3">
      <c r="A85" s="30">
        <v>69</v>
      </c>
      <c r="B85" s="81"/>
      <c r="C85" s="49" t="s">
        <v>226</v>
      </c>
      <c r="D85" s="50" t="s">
        <v>397</v>
      </c>
      <c r="E85" s="51" t="s">
        <v>374</v>
      </c>
      <c r="F85" s="15"/>
      <c r="G85" s="16"/>
      <c r="H85" s="16"/>
      <c r="I85" s="16"/>
      <c r="J85" s="16"/>
      <c r="K85" s="16"/>
      <c r="L85" s="17"/>
      <c r="M85" s="66"/>
      <c r="N85" s="28">
        <f t="shared" si="1"/>
        <v>0</v>
      </c>
      <c r="O85" s="18"/>
      <c r="P85" s="16"/>
    </row>
    <row r="86" spans="1:16" x14ac:dyDescent="0.3">
      <c r="A86" s="30">
        <v>70</v>
      </c>
      <c r="B86" s="81"/>
      <c r="C86" s="49" t="s">
        <v>227</v>
      </c>
      <c r="D86" s="50" t="s">
        <v>398</v>
      </c>
      <c r="E86" s="51" t="s">
        <v>374</v>
      </c>
      <c r="F86" s="15"/>
      <c r="G86" s="16"/>
      <c r="H86" s="16"/>
      <c r="I86" s="16"/>
      <c r="J86" s="16"/>
      <c r="K86" s="16"/>
      <c r="L86" s="17"/>
      <c r="M86" s="66"/>
      <c r="N86" s="28">
        <f t="shared" si="1"/>
        <v>0</v>
      </c>
      <c r="O86" s="18"/>
      <c r="P86" s="16"/>
    </row>
    <row r="87" spans="1:16" x14ac:dyDescent="0.3">
      <c r="A87" s="30">
        <v>71</v>
      </c>
      <c r="B87" s="81"/>
      <c r="C87" s="49" t="s">
        <v>399</v>
      </c>
      <c r="D87" s="50" t="s">
        <v>400</v>
      </c>
      <c r="E87" s="51" t="s">
        <v>374</v>
      </c>
      <c r="F87" s="15"/>
      <c r="G87" s="16"/>
      <c r="H87" s="16"/>
      <c r="I87" s="16"/>
      <c r="J87" s="16"/>
      <c r="K87" s="16"/>
      <c r="L87" s="17"/>
      <c r="M87" s="66"/>
      <c r="N87" s="28">
        <f t="shared" si="1"/>
        <v>0</v>
      </c>
      <c r="O87" s="18"/>
      <c r="P87" s="16"/>
    </row>
    <row r="88" spans="1:16" x14ac:dyDescent="0.3">
      <c r="A88" s="30">
        <v>72</v>
      </c>
      <c r="B88" s="81"/>
      <c r="C88" s="49" t="s">
        <v>401</v>
      </c>
      <c r="D88" s="50" t="s">
        <v>402</v>
      </c>
      <c r="E88" s="51" t="s">
        <v>374</v>
      </c>
      <c r="F88" s="15"/>
      <c r="G88" s="16"/>
      <c r="H88" s="16"/>
      <c r="I88" s="16"/>
      <c r="J88" s="16"/>
      <c r="K88" s="16"/>
      <c r="L88" s="17"/>
      <c r="M88" s="66"/>
      <c r="N88" s="28">
        <f t="shared" si="1"/>
        <v>0</v>
      </c>
      <c r="O88" s="18"/>
      <c r="P88" s="16"/>
    </row>
    <row r="89" spans="1:16" x14ac:dyDescent="0.3">
      <c r="A89" s="30">
        <v>73</v>
      </c>
      <c r="B89" s="81"/>
      <c r="C89" s="31" t="s">
        <v>60</v>
      </c>
      <c r="D89" s="44" t="s">
        <v>403</v>
      </c>
      <c r="E89" s="52" t="s">
        <v>312</v>
      </c>
      <c r="F89" s="15"/>
      <c r="G89" s="16"/>
      <c r="H89" s="16"/>
      <c r="I89" s="16"/>
      <c r="J89" s="16"/>
      <c r="K89" s="16"/>
      <c r="L89" s="17"/>
      <c r="M89" s="66"/>
      <c r="N89" s="28">
        <f t="shared" si="1"/>
        <v>0</v>
      </c>
      <c r="O89" s="18"/>
      <c r="P89" s="16"/>
    </row>
    <row r="90" spans="1:16" x14ac:dyDescent="0.3">
      <c r="A90" s="30">
        <v>74</v>
      </c>
      <c r="B90" s="81"/>
      <c r="C90" s="31" t="s">
        <v>38</v>
      </c>
      <c r="D90" s="44" t="s">
        <v>404</v>
      </c>
      <c r="E90" s="52" t="s">
        <v>312</v>
      </c>
      <c r="F90" s="15"/>
      <c r="G90" s="16"/>
      <c r="H90" s="16"/>
      <c r="I90" s="16"/>
      <c r="J90" s="16"/>
      <c r="K90" s="16"/>
      <c r="L90" s="17"/>
      <c r="M90" s="66"/>
      <c r="N90" s="28">
        <f t="shared" si="1"/>
        <v>0</v>
      </c>
      <c r="O90" s="18"/>
      <c r="P90" s="16"/>
    </row>
    <row r="91" spans="1:16" x14ac:dyDescent="0.3">
      <c r="A91" s="30">
        <v>75</v>
      </c>
      <c r="B91" s="81"/>
      <c r="C91" s="31" t="s">
        <v>42</v>
      </c>
      <c r="D91" s="44" t="s">
        <v>405</v>
      </c>
      <c r="E91" s="52" t="s">
        <v>312</v>
      </c>
      <c r="F91" s="15"/>
      <c r="G91" s="16"/>
      <c r="H91" s="16"/>
      <c r="I91" s="16"/>
      <c r="J91" s="16"/>
      <c r="K91" s="16"/>
      <c r="L91" s="17"/>
      <c r="M91" s="66"/>
      <c r="N91" s="28">
        <f t="shared" si="1"/>
        <v>0</v>
      </c>
      <c r="O91" s="18"/>
      <c r="P91" s="16"/>
    </row>
    <row r="92" spans="1:16" x14ac:dyDescent="0.3">
      <c r="A92" s="30">
        <v>76</v>
      </c>
      <c r="B92" s="81"/>
      <c r="C92" s="31" t="s">
        <v>46</v>
      </c>
      <c r="D92" s="44" t="s">
        <v>406</v>
      </c>
      <c r="E92" s="52" t="s">
        <v>312</v>
      </c>
      <c r="F92" s="15"/>
      <c r="G92" s="16"/>
      <c r="H92" s="16"/>
      <c r="I92" s="16"/>
      <c r="J92" s="16"/>
      <c r="K92" s="16"/>
      <c r="L92" s="17"/>
      <c r="M92" s="66"/>
      <c r="N92" s="28">
        <f t="shared" si="1"/>
        <v>0</v>
      </c>
      <c r="O92" s="18"/>
      <c r="P92" s="16"/>
    </row>
    <row r="93" spans="1:16" x14ac:dyDescent="0.3">
      <c r="A93" s="30">
        <v>77</v>
      </c>
      <c r="B93" s="81"/>
      <c r="C93" s="49" t="s">
        <v>291</v>
      </c>
      <c r="D93" s="50" t="s">
        <v>407</v>
      </c>
      <c r="E93" s="51" t="s">
        <v>312</v>
      </c>
      <c r="F93" s="15"/>
      <c r="G93" s="16"/>
      <c r="H93" s="16"/>
      <c r="I93" s="16"/>
      <c r="J93" s="16"/>
      <c r="K93" s="16"/>
      <c r="L93" s="17"/>
      <c r="M93" s="66"/>
      <c r="N93" s="28">
        <f t="shared" si="1"/>
        <v>0</v>
      </c>
      <c r="O93" s="18"/>
      <c r="P93" s="16"/>
    </row>
    <row r="94" spans="1:16" x14ac:dyDescent="0.3">
      <c r="A94" s="30">
        <v>78</v>
      </c>
      <c r="B94" s="81"/>
      <c r="C94" s="49" t="s">
        <v>408</v>
      </c>
      <c r="D94" s="50" t="s">
        <v>409</v>
      </c>
      <c r="E94" s="51" t="s">
        <v>316</v>
      </c>
      <c r="F94" s="15"/>
      <c r="G94" s="16"/>
      <c r="H94" s="16"/>
      <c r="I94" s="16"/>
      <c r="J94" s="16"/>
      <c r="K94" s="16"/>
      <c r="L94" s="17"/>
      <c r="M94" s="66"/>
      <c r="N94" s="28">
        <f t="shared" si="1"/>
        <v>0</v>
      </c>
      <c r="O94" s="18"/>
      <c r="P94" s="16"/>
    </row>
    <row r="95" spans="1:16" x14ac:dyDescent="0.3">
      <c r="A95" s="30">
        <v>79</v>
      </c>
      <c r="B95" s="81"/>
      <c r="C95" s="49" t="s">
        <v>304</v>
      </c>
      <c r="D95" s="50" t="s">
        <v>410</v>
      </c>
      <c r="E95" s="51" t="s">
        <v>312</v>
      </c>
      <c r="F95" s="15"/>
      <c r="G95" s="16"/>
      <c r="H95" s="16"/>
      <c r="I95" s="16"/>
      <c r="J95" s="16"/>
      <c r="K95" s="16"/>
      <c r="L95" s="17"/>
      <c r="M95" s="66"/>
      <c r="N95" s="28">
        <f t="shared" si="1"/>
        <v>0</v>
      </c>
      <c r="O95" s="18"/>
      <c r="P95" s="16"/>
    </row>
    <row r="96" spans="1:16" x14ac:dyDescent="0.3">
      <c r="A96" s="30">
        <v>80</v>
      </c>
      <c r="B96" s="81"/>
      <c r="C96" s="49" t="s">
        <v>161</v>
      </c>
      <c r="D96" s="50" t="s">
        <v>411</v>
      </c>
      <c r="E96" s="51" t="s">
        <v>312</v>
      </c>
      <c r="F96" s="15"/>
      <c r="G96" s="16"/>
      <c r="H96" s="16"/>
      <c r="I96" s="16"/>
      <c r="J96" s="16"/>
      <c r="K96" s="16"/>
      <c r="L96" s="17"/>
      <c r="M96" s="66"/>
      <c r="N96" s="28">
        <f t="shared" si="1"/>
        <v>0</v>
      </c>
      <c r="O96" s="18"/>
      <c r="P96" s="16"/>
    </row>
    <row r="97" spans="1:16" x14ac:dyDescent="0.3">
      <c r="A97" s="30">
        <v>81</v>
      </c>
      <c r="B97" s="81"/>
      <c r="C97" s="49" t="s">
        <v>231</v>
      </c>
      <c r="D97" s="50" t="s">
        <v>412</v>
      </c>
      <c r="E97" s="51" t="s">
        <v>312</v>
      </c>
      <c r="F97" s="15"/>
      <c r="G97" s="16"/>
      <c r="H97" s="16"/>
      <c r="I97" s="16"/>
      <c r="J97" s="16"/>
      <c r="K97" s="16"/>
      <c r="L97" s="17"/>
      <c r="M97" s="66"/>
      <c r="N97" s="28">
        <f t="shared" si="1"/>
        <v>0</v>
      </c>
      <c r="O97" s="18"/>
      <c r="P97" s="16"/>
    </row>
    <row r="98" spans="1:16" x14ac:dyDescent="0.3">
      <c r="A98" s="30">
        <v>82</v>
      </c>
      <c r="B98" s="81"/>
      <c r="C98" s="49" t="s">
        <v>245</v>
      </c>
      <c r="D98" s="50" t="s">
        <v>413</v>
      </c>
      <c r="E98" s="51" t="s">
        <v>330</v>
      </c>
      <c r="F98" s="15"/>
      <c r="G98" s="16"/>
      <c r="H98" s="16"/>
      <c r="I98" s="16"/>
      <c r="J98" s="16"/>
      <c r="K98" s="16"/>
      <c r="L98" s="17"/>
      <c r="M98" s="66"/>
      <c r="N98" s="28">
        <f t="shared" si="1"/>
        <v>0</v>
      </c>
      <c r="O98" s="18"/>
      <c r="P98" s="16"/>
    </row>
    <row r="99" spans="1:16" x14ac:dyDescent="0.3">
      <c r="A99" s="30">
        <v>83</v>
      </c>
      <c r="B99" s="81"/>
      <c r="C99" s="49" t="s">
        <v>153</v>
      </c>
      <c r="D99" s="50" t="s">
        <v>414</v>
      </c>
      <c r="E99" s="51" t="s">
        <v>312</v>
      </c>
      <c r="F99" s="15"/>
      <c r="G99" s="16"/>
      <c r="H99" s="16"/>
      <c r="I99" s="16"/>
      <c r="J99" s="16"/>
      <c r="K99" s="16"/>
      <c r="L99" s="17"/>
      <c r="M99" s="66"/>
      <c r="N99" s="28">
        <f t="shared" si="1"/>
        <v>0</v>
      </c>
      <c r="O99" s="18"/>
      <c r="P99" s="16"/>
    </row>
    <row r="100" spans="1:16" x14ac:dyDescent="0.3">
      <c r="A100" s="30">
        <v>84</v>
      </c>
      <c r="B100" s="81"/>
      <c r="C100" s="31" t="s">
        <v>59</v>
      </c>
      <c r="D100" s="44" t="s">
        <v>415</v>
      </c>
      <c r="E100" s="52" t="s">
        <v>316</v>
      </c>
      <c r="F100" s="15"/>
      <c r="G100" s="16"/>
      <c r="H100" s="16"/>
      <c r="I100" s="16"/>
      <c r="J100" s="16"/>
      <c r="K100" s="16"/>
      <c r="L100" s="17"/>
      <c r="M100" s="66"/>
      <c r="N100" s="28">
        <f t="shared" si="1"/>
        <v>0</v>
      </c>
      <c r="O100" s="18"/>
      <c r="P100" s="16"/>
    </row>
    <row r="101" spans="1:16" x14ac:dyDescent="0.3">
      <c r="A101" s="30">
        <v>85</v>
      </c>
      <c r="B101" s="81"/>
      <c r="C101" s="49" t="s">
        <v>233</v>
      </c>
      <c r="D101" s="50" t="s">
        <v>416</v>
      </c>
      <c r="E101" s="51" t="s">
        <v>312</v>
      </c>
      <c r="F101" s="15"/>
      <c r="G101" s="16"/>
      <c r="H101" s="16"/>
      <c r="I101" s="16"/>
      <c r="J101" s="16"/>
      <c r="K101" s="16"/>
      <c r="L101" s="17"/>
      <c r="M101" s="66"/>
      <c r="N101" s="28">
        <f t="shared" si="1"/>
        <v>0</v>
      </c>
      <c r="O101" s="18"/>
      <c r="P101" s="16"/>
    </row>
    <row r="102" spans="1:16" x14ac:dyDescent="0.3">
      <c r="A102" s="30">
        <v>86</v>
      </c>
      <c r="B102" s="81"/>
      <c r="C102" s="31" t="s">
        <v>111</v>
      </c>
      <c r="D102" s="44" t="s">
        <v>417</v>
      </c>
      <c r="E102" s="52" t="s">
        <v>312</v>
      </c>
      <c r="F102" s="15"/>
      <c r="G102" s="16"/>
      <c r="H102" s="16"/>
      <c r="I102" s="16"/>
      <c r="J102" s="16"/>
      <c r="K102" s="16"/>
      <c r="L102" s="17"/>
      <c r="M102" s="66"/>
      <c r="N102" s="28">
        <f t="shared" si="1"/>
        <v>0</v>
      </c>
      <c r="O102" s="18"/>
      <c r="P102" s="16"/>
    </row>
    <row r="103" spans="1:16" x14ac:dyDescent="0.3">
      <c r="A103" s="30">
        <v>87</v>
      </c>
      <c r="B103" s="81"/>
      <c r="C103" s="49" t="s">
        <v>239</v>
      </c>
      <c r="D103" s="50" t="s">
        <v>418</v>
      </c>
      <c r="E103" s="51" t="s">
        <v>312</v>
      </c>
      <c r="F103" s="15"/>
      <c r="G103" s="16"/>
      <c r="H103" s="16"/>
      <c r="I103" s="16"/>
      <c r="J103" s="16"/>
      <c r="K103" s="16"/>
      <c r="L103" s="17"/>
      <c r="M103" s="66"/>
      <c r="N103" s="28">
        <f t="shared" si="1"/>
        <v>0</v>
      </c>
      <c r="O103" s="18"/>
      <c r="P103" s="16"/>
    </row>
    <row r="104" spans="1:16" x14ac:dyDescent="0.3">
      <c r="A104" s="30">
        <v>88</v>
      </c>
      <c r="B104" s="81"/>
      <c r="C104" s="49" t="s">
        <v>209</v>
      </c>
      <c r="D104" s="50" t="s">
        <v>419</v>
      </c>
      <c r="E104" s="51" t="s">
        <v>312</v>
      </c>
      <c r="F104" s="15"/>
      <c r="G104" s="16"/>
      <c r="H104" s="16"/>
      <c r="I104" s="16"/>
      <c r="J104" s="16"/>
      <c r="K104" s="16"/>
      <c r="L104" s="17"/>
      <c r="M104" s="66"/>
      <c r="N104" s="28">
        <f t="shared" si="1"/>
        <v>0</v>
      </c>
      <c r="O104" s="18"/>
      <c r="P104" s="16"/>
    </row>
    <row r="105" spans="1:16" x14ac:dyDescent="0.3">
      <c r="A105" s="30">
        <v>89</v>
      </c>
      <c r="B105" s="81"/>
      <c r="C105" s="31" t="s">
        <v>82</v>
      </c>
      <c r="D105" s="44" t="s">
        <v>420</v>
      </c>
      <c r="E105" s="52" t="s">
        <v>312</v>
      </c>
      <c r="F105" s="15"/>
      <c r="G105" s="16"/>
      <c r="H105" s="16"/>
      <c r="I105" s="16"/>
      <c r="J105" s="16"/>
      <c r="K105" s="16"/>
      <c r="L105" s="17"/>
      <c r="M105" s="66"/>
      <c r="N105" s="28">
        <f t="shared" si="1"/>
        <v>0</v>
      </c>
      <c r="O105" s="18"/>
      <c r="P105" s="16"/>
    </row>
    <row r="106" spans="1:16" x14ac:dyDescent="0.3">
      <c r="A106" s="30">
        <v>90</v>
      </c>
      <c r="B106" s="81"/>
      <c r="C106" s="31" t="s">
        <v>23</v>
      </c>
      <c r="D106" s="44" t="s">
        <v>421</v>
      </c>
      <c r="E106" s="52" t="s">
        <v>312</v>
      </c>
      <c r="F106" s="15"/>
      <c r="G106" s="16"/>
      <c r="H106" s="16"/>
      <c r="I106" s="16"/>
      <c r="J106" s="16"/>
      <c r="K106" s="16"/>
      <c r="L106" s="17"/>
      <c r="M106" s="66"/>
      <c r="N106" s="28">
        <f t="shared" si="1"/>
        <v>0</v>
      </c>
      <c r="O106" s="18"/>
      <c r="P106" s="16"/>
    </row>
    <row r="107" spans="1:16" x14ac:dyDescent="0.3">
      <c r="A107" s="30">
        <v>91</v>
      </c>
      <c r="B107" s="81"/>
      <c r="C107" s="49" t="s">
        <v>193</v>
      </c>
      <c r="D107" s="50" t="s">
        <v>422</v>
      </c>
      <c r="E107" s="51" t="s">
        <v>312</v>
      </c>
      <c r="F107" s="15"/>
      <c r="G107" s="16"/>
      <c r="H107" s="16"/>
      <c r="I107" s="16"/>
      <c r="J107" s="16"/>
      <c r="K107" s="16"/>
      <c r="L107" s="17"/>
      <c r="M107" s="66"/>
      <c r="N107" s="28">
        <f t="shared" si="1"/>
        <v>0</v>
      </c>
      <c r="O107" s="18"/>
      <c r="P107" s="16"/>
    </row>
    <row r="108" spans="1:16" x14ac:dyDescent="0.3">
      <c r="A108" s="30">
        <v>92</v>
      </c>
      <c r="B108" s="81"/>
      <c r="C108" s="49" t="s">
        <v>214</v>
      </c>
      <c r="D108" s="50" t="s">
        <v>423</v>
      </c>
      <c r="E108" s="51" t="s">
        <v>312</v>
      </c>
      <c r="F108" s="15"/>
      <c r="G108" s="16"/>
      <c r="H108" s="16"/>
      <c r="I108" s="16"/>
      <c r="J108" s="16"/>
      <c r="K108" s="16"/>
      <c r="L108" s="17"/>
      <c r="M108" s="66"/>
      <c r="N108" s="28">
        <f t="shared" si="1"/>
        <v>0</v>
      </c>
      <c r="O108" s="18"/>
      <c r="P108" s="16"/>
    </row>
    <row r="109" spans="1:16" x14ac:dyDescent="0.3">
      <c r="A109" s="30">
        <v>93</v>
      </c>
      <c r="B109" s="81"/>
      <c r="C109" s="49" t="s">
        <v>211</v>
      </c>
      <c r="D109" s="50" t="s">
        <v>424</v>
      </c>
      <c r="E109" s="51" t="s">
        <v>312</v>
      </c>
      <c r="F109" s="15"/>
      <c r="G109" s="16"/>
      <c r="H109" s="16"/>
      <c r="I109" s="16"/>
      <c r="J109" s="16"/>
      <c r="K109" s="16"/>
      <c r="L109" s="17"/>
      <c r="M109" s="66"/>
      <c r="N109" s="28">
        <f t="shared" si="1"/>
        <v>0</v>
      </c>
      <c r="O109" s="18"/>
      <c r="P109" s="16"/>
    </row>
    <row r="110" spans="1:16" x14ac:dyDescent="0.3">
      <c r="A110" s="30">
        <v>94</v>
      </c>
      <c r="B110" s="81"/>
      <c r="C110" s="31" t="s">
        <v>56</v>
      </c>
      <c r="D110" s="44" t="s">
        <v>425</v>
      </c>
      <c r="E110" s="52" t="s">
        <v>312</v>
      </c>
      <c r="F110" s="15"/>
      <c r="G110" s="16"/>
      <c r="H110" s="16"/>
      <c r="I110" s="16"/>
      <c r="J110" s="16"/>
      <c r="K110" s="16"/>
      <c r="L110" s="17"/>
      <c r="M110" s="66"/>
      <c r="N110" s="28">
        <f t="shared" si="1"/>
        <v>0</v>
      </c>
      <c r="O110" s="18"/>
      <c r="P110" s="16"/>
    </row>
    <row r="111" spans="1:16" x14ac:dyDescent="0.3">
      <c r="A111" s="30">
        <v>95</v>
      </c>
      <c r="B111" s="81"/>
      <c r="C111" s="31" t="s">
        <v>101</v>
      </c>
      <c r="D111" s="44" t="s">
        <v>426</v>
      </c>
      <c r="E111" s="52" t="s">
        <v>312</v>
      </c>
      <c r="F111" s="15"/>
      <c r="G111" s="16"/>
      <c r="H111" s="16"/>
      <c r="I111" s="16"/>
      <c r="J111" s="16"/>
      <c r="K111" s="16"/>
      <c r="L111" s="17"/>
      <c r="M111" s="66"/>
      <c r="N111" s="28">
        <f t="shared" si="1"/>
        <v>0</v>
      </c>
      <c r="O111" s="18"/>
      <c r="P111" s="16"/>
    </row>
    <row r="112" spans="1:16" x14ac:dyDescent="0.3">
      <c r="A112" s="30">
        <v>96</v>
      </c>
      <c r="B112" s="81"/>
      <c r="C112" s="49" t="s">
        <v>135</v>
      </c>
      <c r="D112" s="50" t="s">
        <v>427</v>
      </c>
      <c r="E112" s="51" t="s">
        <v>312</v>
      </c>
      <c r="F112" s="15"/>
      <c r="G112" s="16"/>
      <c r="H112" s="16"/>
      <c r="I112" s="16"/>
      <c r="J112" s="16"/>
      <c r="K112" s="16"/>
      <c r="L112" s="17"/>
      <c r="M112" s="66"/>
      <c r="N112" s="28">
        <f t="shared" si="1"/>
        <v>0</v>
      </c>
      <c r="O112" s="18"/>
      <c r="P112" s="16"/>
    </row>
    <row r="113" spans="1:16" x14ac:dyDescent="0.3">
      <c r="A113" s="30">
        <v>97</v>
      </c>
      <c r="B113" s="81"/>
      <c r="C113" s="49" t="s">
        <v>178</v>
      </c>
      <c r="D113" s="50" t="s">
        <v>428</v>
      </c>
      <c r="E113" s="51" t="s">
        <v>312</v>
      </c>
      <c r="F113" s="15"/>
      <c r="G113" s="16"/>
      <c r="H113" s="16"/>
      <c r="I113" s="16"/>
      <c r="J113" s="16"/>
      <c r="K113" s="16"/>
      <c r="L113" s="17"/>
      <c r="M113" s="66"/>
      <c r="N113" s="28">
        <f t="shared" si="1"/>
        <v>0</v>
      </c>
      <c r="O113" s="18"/>
      <c r="P113" s="16"/>
    </row>
    <row r="114" spans="1:16" x14ac:dyDescent="0.3">
      <c r="A114" s="30">
        <v>98</v>
      </c>
      <c r="B114" s="81"/>
      <c r="C114" s="31" t="s">
        <v>96</v>
      </c>
      <c r="D114" s="44" t="s">
        <v>429</v>
      </c>
      <c r="E114" s="52" t="s">
        <v>312</v>
      </c>
      <c r="F114" s="15"/>
      <c r="G114" s="16"/>
      <c r="H114" s="16"/>
      <c r="I114" s="16"/>
      <c r="J114" s="16"/>
      <c r="K114" s="16"/>
      <c r="L114" s="17"/>
      <c r="M114" s="66"/>
      <c r="N114" s="28">
        <f t="shared" si="1"/>
        <v>0</v>
      </c>
      <c r="O114" s="18"/>
      <c r="P114" s="16"/>
    </row>
    <row r="115" spans="1:16" x14ac:dyDescent="0.3">
      <c r="A115" s="30">
        <v>99</v>
      </c>
      <c r="B115" s="81"/>
      <c r="C115" s="49" t="s">
        <v>159</v>
      </c>
      <c r="D115" s="50" t="s">
        <v>430</v>
      </c>
      <c r="E115" s="51" t="s">
        <v>312</v>
      </c>
      <c r="F115" s="15"/>
      <c r="G115" s="16"/>
      <c r="H115" s="16"/>
      <c r="I115" s="16"/>
      <c r="J115" s="16"/>
      <c r="K115" s="16"/>
      <c r="L115" s="17"/>
      <c r="M115" s="66"/>
      <c r="N115" s="28">
        <f t="shared" si="1"/>
        <v>0</v>
      </c>
      <c r="O115" s="18"/>
      <c r="P115" s="16"/>
    </row>
    <row r="116" spans="1:16" x14ac:dyDescent="0.3">
      <c r="A116" s="30">
        <v>100</v>
      </c>
      <c r="B116" s="81"/>
      <c r="C116" s="49" t="s">
        <v>160</v>
      </c>
      <c r="D116" s="50" t="s">
        <v>431</v>
      </c>
      <c r="E116" s="51" t="s">
        <v>312</v>
      </c>
      <c r="F116" s="15"/>
      <c r="G116" s="16"/>
      <c r="H116" s="16"/>
      <c r="I116" s="16"/>
      <c r="J116" s="16"/>
      <c r="K116" s="16"/>
      <c r="L116" s="17"/>
      <c r="M116" s="66"/>
      <c r="N116" s="28">
        <f t="shared" si="1"/>
        <v>0</v>
      </c>
      <c r="O116" s="18"/>
      <c r="P116" s="16"/>
    </row>
    <row r="117" spans="1:16" x14ac:dyDescent="0.3">
      <c r="A117" s="30">
        <v>101</v>
      </c>
      <c r="B117" s="81"/>
      <c r="C117" s="49" t="s">
        <v>229</v>
      </c>
      <c r="D117" s="50" t="s">
        <v>432</v>
      </c>
      <c r="E117" s="51" t="s">
        <v>330</v>
      </c>
      <c r="F117" s="15"/>
      <c r="G117" s="16"/>
      <c r="H117" s="16"/>
      <c r="I117" s="16"/>
      <c r="J117" s="16"/>
      <c r="K117" s="16"/>
      <c r="L117" s="17"/>
      <c r="M117" s="66"/>
      <c r="N117" s="28">
        <f t="shared" si="1"/>
        <v>0</v>
      </c>
      <c r="O117" s="18"/>
      <c r="P117" s="16"/>
    </row>
    <row r="118" spans="1:16" x14ac:dyDescent="0.3">
      <c r="A118" s="30">
        <v>102</v>
      </c>
      <c r="B118" s="81"/>
      <c r="C118" s="31" t="s">
        <v>30</v>
      </c>
      <c r="D118" s="44" t="s">
        <v>433</v>
      </c>
      <c r="E118" s="52" t="s">
        <v>330</v>
      </c>
      <c r="F118" s="15"/>
      <c r="G118" s="16"/>
      <c r="H118" s="16"/>
      <c r="I118" s="16"/>
      <c r="J118" s="16"/>
      <c r="K118" s="16"/>
      <c r="L118" s="17"/>
      <c r="M118" s="66"/>
      <c r="N118" s="28">
        <f t="shared" si="1"/>
        <v>0</v>
      </c>
      <c r="O118" s="18"/>
      <c r="P118" s="16"/>
    </row>
    <row r="119" spans="1:16" x14ac:dyDescent="0.3">
      <c r="A119" s="30">
        <v>103</v>
      </c>
      <c r="B119" s="81"/>
      <c r="C119" s="31" t="s">
        <v>64</v>
      </c>
      <c r="D119" s="44" t="s">
        <v>434</v>
      </c>
      <c r="E119" s="52" t="s">
        <v>312</v>
      </c>
      <c r="F119" s="15"/>
      <c r="G119" s="16"/>
      <c r="H119" s="16"/>
      <c r="I119" s="16"/>
      <c r="J119" s="16"/>
      <c r="K119" s="16"/>
      <c r="L119" s="17"/>
      <c r="M119" s="66"/>
      <c r="N119" s="28">
        <f t="shared" si="1"/>
        <v>0</v>
      </c>
      <c r="O119" s="18"/>
      <c r="P119" s="16"/>
    </row>
    <row r="120" spans="1:16" x14ac:dyDescent="0.3">
      <c r="A120" s="30">
        <v>104</v>
      </c>
      <c r="B120" s="81"/>
      <c r="C120" s="31" t="s">
        <v>113</v>
      </c>
      <c r="D120" s="44" t="s">
        <v>435</v>
      </c>
      <c r="E120" s="52" t="s">
        <v>312</v>
      </c>
      <c r="F120" s="15"/>
      <c r="G120" s="16"/>
      <c r="H120" s="16"/>
      <c r="I120" s="16"/>
      <c r="J120" s="16"/>
      <c r="K120" s="16"/>
      <c r="L120" s="17"/>
      <c r="M120" s="66"/>
      <c r="N120" s="28">
        <f t="shared" si="1"/>
        <v>0</v>
      </c>
      <c r="O120" s="18"/>
      <c r="P120" s="16"/>
    </row>
    <row r="121" spans="1:16" x14ac:dyDescent="0.3">
      <c r="A121" s="30">
        <v>105</v>
      </c>
      <c r="B121" s="81"/>
      <c r="C121" s="49" t="s">
        <v>436</v>
      </c>
      <c r="D121" s="50" t="s">
        <v>437</v>
      </c>
      <c r="E121" s="51" t="s">
        <v>312</v>
      </c>
      <c r="F121" s="15"/>
      <c r="G121" s="16"/>
      <c r="H121" s="16"/>
      <c r="I121" s="16"/>
      <c r="J121" s="16"/>
      <c r="K121" s="16"/>
      <c r="L121" s="17"/>
      <c r="M121" s="66"/>
      <c r="N121" s="28">
        <f t="shared" si="1"/>
        <v>0</v>
      </c>
      <c r="O121" s="18"/>
      <c r="P121" s="16"/>
    </row>
    <row r="122" spans="1:16" x14ac:dyDescent="0.3">
      <c r="A122" s="30">
        <v>106</v>
      </c>
      <c r="B122" s="81"/>
      <c r="C122" s="31" t="s">
        <v>34</v>
      </c>
      <c r="D122" s="44" t="s">
        <v>438</v>
      </c>
      <c r="E122" s="52" t="s">
        <v>316</v>
      </c>
      <c r="F122" s="15"/>
      <c r="G122" s="16"/>
      <c r="H122" s="16"/>
      <c r="I122" s="16"/>
      <c r="J122" s="16"/>
      <c r="K122" s="16"/>
      <c r="L122" s="17"/>
      <c r="M122" s="66"/>
      <c r="N122" s="28">
        <f t="shared" si="1"/>
        <v>0</v>
      </c>
      <c r="O122" s="18"/>
      <c r="P122" s="16"/>
    </row>
    <row r="123" spans="1:16" x14ac:dyDescent="0.3">
      <c r="A123" s="30">
        <v>107</v>
      </c>
      <c r="B123" s="81"/>
      <c r="C123" s="49" t="s">
        <v>292</v>
      </c>
      <c r="D123" s="50" t="s">
        <v>439</v>
      </c>
      <c r="E123" s="51" t="s">
        <v>312</v>
      </c>
      <c r="F123" s="15"/>
      <c r="G123" s="16"/>
      <c r="H123" s="16"/>
      <c r="I123" s="16"/>
      <c r="J123" s="16"/>
      <c r="K123" s="16"/>
      <c r="L123" s="17"/>
      <c r="M123" s="66"/>
      <c r="N123" s="28">
        <f t="shared" si="1"/>
        <v>0</v>
      </c>
      <c r="O123" s="18"/>
      <c r="P123" s="16"/>
    </row>
    <row r="124" spans="1:16" x14ac:dyDescent="0.3">
      <c r="A124" s="30">
        <v>108</v>
      </c>
      <c r="B124" s="81"/>
      <c r="C124" s="49" t="s">
        <v>440</v>
      </c>
      <c r="D124" s="50" t="s">
        <v>441</v>
      </c>
      <c r="E124" s="51" t="s">
        <v>312</v>
      </c>
      <c r="F124" s="15"/>
      <c r="G124" s="16"/>
      <c r="H124" s="16"/>
      <c r="I124" s="16"/>
      <c r="J124" s="16"/>
      <c r="K124" s="16"/>
      <c r="L124" s="17"/>
      <c r="M124" s="66"/>
      <c r="N124" s="28">
        <f t="shared" si="1"/>
        <v>0</v>
      </c>
      <c r="O124" s="18"/>
      <c r="P124" s="16"/>
    </row>
    <row r="125" spans="1:16" x14ac:dyDescent="0.3">
      <c r="A125" s="30">
        <v>109</v>
      </c>
      <c r="B125" s="81"/>
      <c r="C125" s="49" t="s">
        <v>129</v>
      </c>
      <c r="D125" s="50" t="s">
        <v>442</v>
      </c>
      <c r="E125" s="51" t="s">
        <v>330</v>
      </c>
      <c r="F125" s="15"/>
      <c r="G125" s="16"/>
      <c r="H125" s="16"/>
      <c r="I125" s="16"/>
      <c r="J125" s="16"/>
      <c r="K125" s="16"/>
      <c r="L125" s="17"/>
      <c r="M125" s="66"/>
      <c r="N125" s="28">
        <f t="shared" si="1"/>
        <v>0</v>
      </c>
      <c r="O125" s="18"/>
      <c r="P125" s="16"/>
    </row>
    <row r="126" spans="1:16" x14ac:dyDescent="0.3">
      <c r="A126" s="30">
        <v>110</v>
      </c>
      <c r="B126" s="81"/>
      <c r="C126" s="49" t="s">
        <v>443</v>
      </c>
      <c r="D126" s="50" t="s">
        <v>444</v>
      </c>
      <c r="E126" s="51" t="s">
        <v>330</v>
      </c>
      <c r="F126" s="15"/>
      <c r="G126" s="16"/>
      <c r="H126" s="16"/>
      <c r="I126" s="16"/>
      <c r="J126" s="16"/>
      <c r="K126" s="16"/>
      <c r="L126" s="17"/>
      <c r="M126" s="66"/>
      <c r="N126" s="28">
        <f t="shared" si="1"/>
        <v>0</v>
      </c>
      <c r="O126" s="18"/>
      <c r="P126" s="16"/>
    </row>
    <row r="127" spans="1:16" x14ac:dyDescent="0.3">
      <c r="A127" s="30">
        <v>111</v>
      </c>
      <c r="B127" s="81"/>
      <c r="C127" s="49" t="s">
        <v>143</v>
      </c>
      <c r="D127" s="50" t="s">
        <v>445</v>
      </c>
      <c r="E127" s="51" t="s">
        <v>316</v>
      </c>
      <c r="F127" s="15"/>
      <c r="G127" s="16"/>
      <c r="H127" s="16"/>
      <c r="I127" s="16"/>
      <c r="J127" s="16"/>
      <c r="K127" s="16"/>
      <c r="L127" s="17"/>
      <c r="M127" s="66"/>
      <c r="N127" s="28">
        <f t="shared" si="1"/>
        <v>0</v>
      </c>
      <c r="O127" s="18"/>
      <c r="P127" s="16"/>
    </row>
    <row r="128" spans="1:16" x14ac:dyDescent="0.3">
      <c r="A128" s="30">
        <v>112</v>
      </c>
      <c r="B128" s="81"/>
      <c r="C128" s="31" t="s">
        <v>110</v>
      </c>
      <c r="D128" s="44" t="s">
        <v>446</v>
      </c>
      <c r="E128" s="52" t="s">
        <v>330</v>
      </c>
      <c r="F128" s="15"/>
      <c r="G128" s="16"/>
      <c r="H128" s="16"/>
      <c r="I128" s="16"/>
      <c r="J128" s="16"/>
      <c r="K128" s="16"/>
      <c r="L128" s="17"/>
      <c r="M128" s="66"/>
      <c r="N128" s="28">
        <f t="shared" si="1"/>
        <v>0</v>
      </c>
      <c r="O128" s="18"/>
      <c r="P128" s="16"/>
    </row>
    <row r="129" spans="1:16" x14ac:dyDescent="0.3">
      <c r="A129" s="30">
        <v>113</v>
      </c>
      <c r="B129" s="81"/>
      <c r="C129" s="31" t="s">
        <v>41</v>
      </c>
      <c r="D129" s="44" t="s">
        <v>447</v>
      </c>
      <c r="E129" s="52" t="s">
        <v>330</v>
      </c>
      <c r="F129" s="15"/>
      <c r="G129" s="16"/>
      <c r="H129" s="16"/>
      <c r="I129" s="16"/>
      <c r="J129" s="16"/>
      <c r="K129" s="16"/>
      <c r="L129" s="17"/>
      <c r="M129" s="66"/>
      <c r="N129" s="28">
        <f t="shared" si="1"/>
        <v>0</v>
      </c>
      <c r="O129" s="18"/>
      <c r="P129" s="16"/>
    </row>
    <row r="130" spans="1:16" x14ac:dyDescent="0.3">
      <c r="A130" s="30">
        <v>114</v>
      </c>
      <c r="B130" s="81"/>
      <c r="C130" s="49" t="s">
        <v>169</v>
      </c>
      <c r="D130" s="50" t="s">
        <v>448</v>
      </c>
      <c r="E130" s="51" t="s">
        <v>312</v>
      </c>
      <c r="F130" s="15"/>
      <c r="G130" s="16"/>
      <c r="H130" s="16"/>
      <c r="I130" s="16"/>
      <c r="J130" s="16"/>
      <c r="K130" s="16"/>
      <c r="L130" s="17"/>
      <c r="M130" s="66"/>
      <c r="N130" s="28">
        <f t="shared" si="1"/>
        <v>0</v>
      </c>
      <c r="O130" s="18"/>
      <c r="P130" s="16"/>
    </row>
    <row r="131" spans="1:16" x14ac:dyDescent="0.3">
      <c r="A131" s="30">
        <v>115</v>
      </c>
      <c r="B131" s="81"/>
      <c r="C131" s="49" t="s">
        <v>293</v>
      </c>
      <c r="D131" s="50" t="s">
        <v>449</v>
      </c>
      <c r="E131" s="51" t="s">
        <v>330</v>
      </c>
      <c r="F131" s="15"/>
      <c r="G131" s="16"/>
      <c r="H131" s="16"/>
      <c r="I131" s="16"/>
      <c r="J131" s="16"/>
      <c r="K131" s="16"/>
      <c r="L131" s="17"/>
      <c r="M131" s="66"/>
      <c r="N131" s="28">
        <f t="shared" si="1"/>
        <v>0</v>
      </c>
      <c r="O131" s="18"/>
      <c r="P131" s="16"/>
    </row>
    <row r="132" spans="1:16" x14ac:dyDescent="0.3">
      <c r="A132" s="30">
        <v>116</v>
      </c>
      <c r="B132" s="81"/>
      <c r="C132" s="49" t="s">
        <v>450</v>
      </c>
      <c r="D132" s="50" t="s">
        <v>451</v>
      </c>
      <c r="E132" s="51" t="s">
        <v>316</v>
      </c>
      <c r="F132" s="15"/>
      <c r="G132" s="16"/>
      <c r="H132" s="16"/>
      <c r="I132" s="16"/>
      <c r="J132" s="16"/>
      <c r="K132" s="16"/>
      <c r="L132" s="17"/>
      <c r="M132" s="66"/>
      <c r="N132" s="28">
        <f t="shared" si="1"/>
        <v>0</v>
      </c>
      <c r="O132" s="18"/>
      <c r="P132" s="16"/>
    </row>
    <row r="133" spans="1:16" x14ac:dyDescent="0.3">
      <c r="A133" s="30">
        <v>117</v>
      </c>
      <c r="B133" s="81"/>
      <c r="C133" s="31" t="s">
        <v>36</v>
      </c>
      <c r="D133" s="44" t="s">
        <v>452</v>
      </c>
      <c r="E133" s="52" t="s">
        <v>316</v>
      </c>
      <c r="F133" s="15"/>
      <c r="G133" s="16"/>
      <c r="H133" s="16"/>
      <c r="I133" s="16"/>
      <c r="J133" s="16"/>
      <c r="K133" s="16"/>
      <c r="L133" s="17"/>
      <c r="M133" s="66"/>
      <c r="N133" s="28">
        <f t="shared" si="1"/>
        <v>0</v>
      </c>
      <c r="O133" s="18"/>
      <c r="P133" s="16"/>
    </row>
    <row r="134" spans="1:16" x14ac:dyDescent="0.3">
      <c r="A134" s="30">
        <v>118</v>
      </c>
      <c r="B134" s="81"/>
      <c r="C134" s="31" t="s">
        <v>35</v>
      </c>
      <c r="D134" s="44" t="s">
        <v>453</v>
      </c>
      <c r="E134" s="52" t="s">
        <v>316</v>
      </c>
      <c r="F134" s="15"/>
      <c r="G134" s="16"/>
      <c r="H134" s="16"/>
      <c r="I134" s="16"/>
      <c r="J134" s="16"/>
      <c r="K134" s="16"/>
      <c r="L134" s="17"/>
      <c r="M134" s="66"/>
      <c r="N134" s="28">
        <f t="shared" si="1"/>
        <v>0</v>
      </c>
      <c r="O134" s="18"/>
      <c r="P134" s="16"/>
    </row>
    <row r="135" spans="1:16" x14ac:dyDescent="0.3">
      <c r="A135" s="30">
        <v>119</v>
      </c>
      <c r="B135" s="81"/>
      <c r="C135" s="31" t="s">
        <v>91</v>
      </c>
      <c r="D135" s="44" t="s">
        <v>454</v>
      </c>
      <c r="E135" s="52" t="s">
        <v>330</v>
      </c>
      <c r="F135" s="15"/>
      <c r="G135" s="16"/>
      <c r="H135" s="16"/>
      <c r="I135" s="16"/>
      <c r="J135" s="16"/>
      <c r="K135" s="16"/>
      <c r="L135" s="17"/>
      <c r="M135" s="66"/>
      <c r="N135" s="28">
        <f t="shared" si="1"/>
        <v>0</v>
      </c>
      <c r="O135" s="18"/>
      <c r="P135" s="16"/>
    </row>
    <row r="136" spans="1:16" x14ac:dyDescent="0.3">
      <c r="A136" s="30">
        <v>120</v>
      </c>
      <c r="B136" s="81"/>
      <c r="C136" s="31" t="s">
        <v>49</v>
      </c>
      <c r="D136" s="44" t="s">
        <v>455</v>
      </c>
      <c r="E136" s="52" t="s">
        <v>330</v>
      </c>
      <c r="F136" s="15"/>
      <c r="G136" s="16"/>
      <c r="H136" s="16"/>
      <c r="I136" s="16"/>
      <c r="J136" s="16"/>
      <c r="K136" s="16"/>
      <c r="L136" s="17"/>
      <c r="M136" s="66"/>
      <c r="N136" s="28">
        <f t="shared" si="1"/>
        <v>0</v>
      </c>
      <c r="O136" s="18"/>
      <c r="P136" s="16"/>
    </row>
    <row r="137" spans="1:16" x14ac:dyDescent="0.3">
      <c r="A137" s="30">
        <v>121</v>
      </c>
      <c r="B137" s="81"/>
      <c r="C137" s="49" t="s">
        <v>456</v>
      </c>
      <c r="D137" s="50" t="s">
        <v>457</v>
      </c>
      <c r="E137" s="51" t="s">
        <v>316</v>
      </c>
      <c r="F137" s="15"/>
      <c r="G137" s="16"/>
      <c r="H137" s="16"/>
      <c r="I137" s="16"/>
      <c r="J137" s="16"/>
      <c r="K137" s="16"/>
      <c r="L137" s="17"/>
      <c r="M137" s="66"/>
      <c r="N137" s="28">
        <f t="shared" si="1"/>
        <v>0</v>
      </c>
      <c r="O137" s="18"/>
      <c r="P137" s="16"/>
    </row>
    <row r="138" spans="1:16" x14ac:dyDescent="0.3">
      <c r="A138" s="30">
        <v>122</v>
      </c>
      <c r="B138" s="81"/>
      <c r="C138" s="31" t="s">
        <v>74</v>
      </c>
      <c r="D138" s="44" t="s">
        <v>458</v>
      </c>
      <c r="E138" s="52" t="s">
        <v>312</v>
      </c>
      <c r="F138" s="15"/>
      <c r="G138" s="16"/>
      <c r="H138" s="16"/>
      <c r="I138" s="16"/>
      <c r="J138" s="16"/>
      <c r="K138" s="16"/>
      <c r="L138" s="17"/>
      <c r="M138" s="66"/>
      <c r="N138" s="28">
        <f t="shared" si="1"/>
        <v>0</v>
      </c>
      <c r="O138" s="18"/>
      <c r="P138" s="16"/>
    </row>
    <row r="139" spans="1:16" x14ac:dyDescent="0.3">
      <c r="A139" s="30">
        <v>123</v>
      </c>
      <c r="B139" s="81"/>
      <c r="C139" s="31" t="s">
        <v>81</v>
      </c>
      <c r="D139" s="44" t="s">
        <v>459</v>
      </c>
      <c r="E139" s="52" t="s">
        <v>312</v>
      </c>
      <c r="F139" s="15"/>
      <c r="G139" s="16"/>
      <c r="H139" s="16"/>
      <c r="I139" s="16"/>
      <c r="J139" s="16"/>
      <c r="K139" s="16"/>
      <c r="L139" s="17"/>
      <c r="M139" s="66"/>
      <c r="N139" s="28">
        <f t="shared" si="1"/>
        <v>0</v>
      </c>
      <c r="O139" s="18"/>
      <c r="P139" s="16"/>
    </row>
    <row r="140" spans="1:16" x14ac:dyDescent="0.3">
      <c r="A140" s="30">
        <v>124</v>
      </c>
      <c r="B140" s="81"/>
      <c r="C140" s="31" t="s">
        <v>75</v>
      </c>
      <c r="D140" s="44" t="s">
        <v>460</v>
      </c>
      <c r="E140" s="52" t="s">
        <v>312</v>
      </c>
      <c r="F140" s="15"/>
      <c r="G140" s="16"/>
      <c r="H140" s="16"/>
      <c r="I140" s="16"/>
      <c r="J140" s="16"/>
      <c r="K140" s="16"/>
      <c r="L140" s="17"/>
      <c r="M140" s="66"/>
      <c r="N140" s="28">
        <f t="shared" si="1"/>
        <v>0</v>
      </c>
      <c r="O140" s="18"/>
      <c r="P140" s="16"/>
    </row>
    <row r="141" spans="1:16" x14ac:dyDescent="0.3">
      <c r="A141" s="30">
        <v>125</v>
      </c>
      <c r="B141" s="81"/>
      <c r="C141" s="31" t="s">
        <v>71</v>
      </c>
      <c r="D141" s="44" t="s">
        <v>461</v>
      </c>
      <c r="E141" s="52" t="s">
        <v>312</v>
      </c>
      <c r="F141" s="15"/>
      <c r="G141" s="16"/>
      <c r="H141" s="16"/>
      <c r="I141" s="16"/>
      <c r="J141" s="16"/>
      <c r="K141" s="16"/>
      <c r="L141" s="17"/>
      <c r="M141" s="66"/>
      <c r="N141" s="28">
        <f t="shared" si="1"/>
        <v>0</v>
      </c>
      <c r="O141" s="18"/>
      <c r="P141" s="16"/>
    </row>
    <row r="142" spans="1:16" x14ac:dyDescent="0.3">
      <c r="A142" s="30">
        <v>126</v>
      </c>
      <c r="B142" s="81"/>
      <c r="C142" s="31" t="s">
        <v>78</v>
      </c>
      <c r="D142" s="44" t="s">
        <v>462</v>
      </c>
      <c r="E142" s="52" t="s">
        <v>312</v>
      </c>
      <c r="F142" s="15"/>
      <c r="G142" s="16"/>
      <c r="H142" s="16"/>
      <c r="I142" s="16"/>
      <c r="J142" s="16"/>
      <c r="K142" s="16"/>
      <c r="L142" s="17"/>
      <c r="M142" s="66"/>
      <c r="N142" s="28">
        <f t="shared" si="1"/>
        <v>0</v>
      </c>
      <c r="O142" s="18"/>
      <c r="P142" s="16"/>
    </row>
    <row r="143" spans="1:16" x14ac:dyDescent="0.3">
      <c r="A143" s="30">
        <v>127</v>
      </c>
      <c r="B143" s="81"/>
      <c r="C143" s="31" t="s">
        <v>107</v>
      </c>
      <c r="D143" s="44" t="s">
        <v>463</v>
      </c>
      <c r="E143" s="52" t="s">
        <v>312</v>
      </c>
      <c r="F143" s="15"/>
      <c r="G143" s="16"/>
      <c r="H143" s="16"/>
      <c r="I143" s="16"/>
      <c r="J143" s="16"/>
      <c r="K143" s="16"/>
      <c r="L143" s="17"/>
      <c r="M143" s="66"/>
      <c r="N143" s="28">
        <f t="shared" si="1"/>
        <v>0</v>
      </c>
      <c r="O143" s="18"/>
      <c r="P143" s="16"/>
    </row>
    <row r="144" spans="1:16" x14ac:dyDescent="0.3">
      <c r="A144" s="30">
        <v>128</v>
      </c>
      <c r="B144" s="81"/>
      <c r="C144" s="49" t="s">
        <v>464</v>
      </c>
      <c r="D144" s="50" t="s">
        <v>465</v>
      </c>
      <c r="E144" s="51" t="s">
        <v>312</v>
      </c>
      <c r="F144" s="15"/>
      <c r="G144" s="16"/>
      <c r="H144" s="16"/>
      <c r="I144" s="16"/>
      <c r="J144" s="16"/>
      <c r="K144" s="16"/>
      <c r="L144" s="17"/>
      <c r="M144" s="66"/>
      <c r="N144" s="28">
        <f t="shared" si="1"/>
        <v>0</v>
      </c>
      <c r="O144" s="18"/>
      <c r="P144" s="16"/>
    </row>
    <row r="145" spans="1:16" x14ac:dyDescent="0.3">
      <c r="A145" s="30">
        <v>129</v>
      </c>
      <c r="B145" s="81"/>
      <c r="C145" s="49" t="s">
        <v>184</v>
      </c>
      <c r="D145" s="50" t="s">
        <v>466</v>
      </c>
      <c r="E145" s="51" t="s">
        <v>316</v>
      </c>
      <c r="F145" s="15"/>
      <c r="G145" s="16"/>
      <c r="H145" s="16"/>
      <c r="I145" s="16"/>
      <c r="J145" s="16"/>
      <c r="K145" s="16"/>
      <c r="L145" s="17"/>
      <c r="M145" s="66"/>
      <c r="N145" s="28">
        <f t="shared" si="1"/>
        <v>0</v>
      </c>
      <c r="O145" s="18"/>
      <c r="P145" s="16"/>
    </row>
    <row r="146" spans="1:16" x14ac:dyDescent="0.3">
      <c r="A146" s="30">
        <v>130</v>
      </c>
      <c r="B146" s="81"/>
      <c r="C146" s="49" t="s">
        <v>308</v>
      </c>
      <c r="D146" s="50" t="s">
        <v>467</v>
      </c>
      <c r="E146" s="51" t="s">
        <v>330</v>
      </c>
      <c r="F146" s="15"/>
      <c r="G146" s="16"/>
      <c r="H146" s="16"/>
      <c r="I146" s="16"/>
      <c r="J146" s="16"/>
      <c r="K146" s="16"/>
      <c r="L146" s="17"/>
      <c r="M146" s="66"/>
      <c r="N146" s="28">
        <f t="shared" ref="N146:N209" si="2">(L146)-(L146*M146)</f>
        <v>0</v>
      </c>
      <c r="O146" s="18"/>
      <c r="P146" s="16"/>
    </row>
    <row r="147" spans="1:16" x14ac:dyDescent="0.3">
      <c r="A147" s="30">
        <v>131</v>
      </c>
      <c r="B147" s="81"/>
      <c r="C147" s="49" t="s">
        <v>468</v>
      </c>
      <c r="D147" s="50" t="s">
        <v>469</v>
      </c>
      <c r="E147" s="51" t="s">
        <v>316</v>
      </c>
      <c r="F147" s="15"/>
      <c r="G147" s="16"/>
      <c r="H147" s="16"/>
      <c r="I147" s="16"/>
      <c r="J147" s="16"/>
      <c r="K147" s="16"/>
      <c r="L147" s="17"/>
      <c r="M147" s="66"/>
      <c r="N147" s="28">
        <f t="shared" si="2"/>
        <v>0</v>
      </c>
      <c r="O147" s="18"/>
      <c r="P147" s="16"/>
    </row>
    <row r="148" spans="1:16" x14ac:dyDescent="0.3">
      <c r="A148" s="30">
        <v>132</v>
      </c>
      <c r="B148" s="81"/>
      <c r="C148" s="49" t="s">
        <v>470</v>
      </c>
      <c r="D148" s="50" t="s">
        <v>471</v>
      </c>
      <c r="E148" s="51" t="s">
        <v>316</v>
      </c>
      <c r="F148" s="15"/>
      <c r="G148" s="16"/>
      <c r="H148" s="16"/>
      <c r="I148" s="16"/>
      <c r="J148" s="16"/>
      <c r="K148" s="16"/>
      <c r="L148" s="17"/>
      <c r="M148" s="66"/>
      <c r="N148" s="28">
        <f t="shared" si="2"/>
        <v>0</v>
      </c>
      <c r="O148" s="18"/>
      <c r="P148" s="16"/>
    </row>
    <row r="149" spans="1:16" x14ac:dyDescent="0.3">
      <c r="A149" s="30">
        <v>133</v>
      </c>
      <c r="B149" s="81"/>
      <c r="C149" s="49" t="s">
        <v>165</v>
      </c>
      <c r="D149" s="50" t="s">
        <v>472</v>
      </c>
      <c r="E149" s="51" t="s">
        <v>316</v>
      </c>
      <c r="F149" s="15"/>
      <c r="G149" s="16"/>
      <c r="H149" s="16"/>
      <c r="I149" s="16"/>
      <c r="J149" s="16"/>
      <c r="K149" s="16"/>
      <c r="L149" s="17"/>
      <c r="M149" s="66"/>
      <c r="N149" s="28">
        <f t="shared" si="2"/>
        <v>0</v>
      </c>
      <c r="O149" s="18"/>
      <c r="P149" s="16"/>
    </row>
    <row r="150" spans="1:16" x14ac:dyDescent="0.3">
      <c r="A150" s="30">
        <v>134</v>
      </c>
      <c r="B150" s="81"/>
      <c r="C150" s="31" t="s">
        <v>97</v>
      </c>
      <c r="D150" s="44" t="s">
        <v>473</v>
      </c>
      <c r="E150" s="52" t="s">
        <v>330</v>
      </c>
      <c r="F150" s="15"/>
      <c r="G150" s="16"/>
      <c r="H150" s="16"/>
      <c r="I150" s="16"/>
      <c r="J150" s="16"/>
      <c r="K150" s="16"/>
      <c r="L150" s="17"/>
      <c r="M150" s="66"/>
      <c r="N150" s="28">
        <f t="shared" si="2"/>
        <v>0</v>
      </c>
      <c r="O150" s="18"/>
      <c r="P150" s="16"/>
    </row>
    <row r="151" spans="1:16" x14ac:dyDescent="0.3">
      <c r="A151" s="30">
        <v>135</v>
      </c>
      <c r="B151" s="81"/>
      <c r="C151" s="49" t="s">
        <v>232</v>
      </c>
      <c r="D151" s="50" t="s">
        <v>474</v>
      </c>
      <c r="E151" s="51" t="s">
        <v>312</v>
      </c>
      <c r="F151" s="15"/>
      <c r="G151" s="16"/>
      <c r="H151" s="16"/>
      <c r="I151" s="16"/>
      <c r="J151" s="16"/>
      <c r="K151" s="16"/>
      <c r="L151" s="17"/>
      <c r="M151" s="66"/>
      <c r="N151" s="28">
        <f t="shared" si="2"/>
        <v>0</v>
      </c>
      <c r="O151" s="18"/>
      <c r="P151" s="16"/>
    </row>
    <row r="152" spans="1:16" x14ac:dyDescent="0.3">
      <c r="A152" s="30">
        <v>136</v>
      </c>
      <c r="B152" s="81"/>
      <c r="C152" s="31" t="s">
        <v>24</v>
      </c>
      <c r="D152" s="44" t="s">
        <v>475</v>
      </c>
      <c r="E152" s="52" t="s">
        <v>330</v>
      </c>
      <c r="F152" s="15"/>
      <c r="G152" s="16"/>
      <c r="H152" s="16"/>
      <c r="I152" s="16"/>
      <c r="J152" s="16"/>
      <c r="K152" s="16"/>
      <c r="L152" s="17"/>
      <c r="M152" s="66"/>
      <c r="N152" s="28">
        <f t="shared" si="2"/>
        <v>0</v>
      </c>
      <c r="O152" s="18"/>
      <c r="P152" s="16"/>
    </row>
    <row r="153" spans="1:16" x14ac:dyDescent="0.3">
      <c r="A153" s="30">
        <v>137</v>
      </c>
      <c r="B153" s="81"/>
      <c r="C153" s="31" t="s">
        <v>32</v>
      </c>
      <c r="D153" s="44" t="s">
        <v>476</v>
      </c>
      <c r="E153" s="52" t="s">
        <v>312</v>
      </c>
      <c r="F153" s="15"/>
      <c r="G153" s="16"/>
      <c r="H153" s="16"/>
      <c r="I153" s="16"/>
      <c r="J153" s="16"/>
      <c r="K153" s="16"/>
      <c r="L153" s="17"/>
      <c r="M153" s="66"/>
      <c r="N153" s="28">
        <f t="shared" si="2"/>
        <v>0</v>
      </c>
      <c r="O153" s="18"/>
      <c r="P153" s="16"/>
    </row>
    <row r="154" spans="1:16" x14ac:dyDescent="0.3">
      <c r="A154" s="30">
        <v>138</v>
      </c>
      <c r="B154" s="81"/>
      <c r="C154" s="49" t="s">
        <v>139</v>
      </c>
      <c r="D154" s="50" t="s">
        <v>477</v>
      </c>
      <c r="E154" s="51" t="s">
        <v>312</v>
      </c>
      <c r="F154" s="15"/>
      <c r="G154" s="16"/>
      <c r="H154" s="16"/>
      <c r="I154" s="16"/>
      <c r="J154" s="16"/>
      <c r="K154" s="16"/>
      <c r="L154" s="17"/>
      <c r="M154" s="66"/>
      <c r="N154" s="28">
        <f t="shared" si="2"/>
        <v>0</v>
      </c>
      <c r="O154" s="18"/>
      <c r="P154" s="16"/>
    </row>
    <row r="155" spans="1:16" x14ac:dyDescent="0.3">
      <c r="A155" s="30">
        <v>139</v>
      </c>
      <c r="B155" s="81"/>
      <c r="C155" s="31" t="s">
        <v>20</v>
      </c>
      <c r="D155" s="44" t="s">
        <v>478</v>
      </c>
      <c r="E155" s="52" t="s">
        <v>330</v>
      </c>
      <c r="F155" s="15"/>
      <c r="G155" s="16"/>
      <c r="H155" s="16"/>
      <c r="I155" s="16"/>
      <c r="J155" s="16"/>
      <c r="K155" s="16"/>
      <c r="L155" s="17"/>
      <c r="M155" s="66"/>
      <c r="N155" s="28">
        <f t="shared" si="2"/>
        <v>0</v>
      </c>
      <c r="O155" s="18"/>
      <c r="P155" s="16"/>
    </row>
    <row r="156" spans="1:16" x14ac:dyDescent="0.3">
      <c r="A156" s="30">
        <v>140</v>
      </c>
      <c r="B156" s="81"/>
      <c r="C156" s="49" t="s">
        <v>247</v>
      </c>
      <c r="D156" s="50" t="s">
        <v>479</v>
      </c>
      <c r="E156" s="51" t="s">
        <v>312</v>
      </c>
      <c r="F156" s="15"/>
      <c r="G156" s="16"/>
      <c r="H156" s="16"/>
      <c r="I156" s="16"/>
      <c r="J156" s="16"/>
      <c r="K156" s="16"/>
      <c r="L156" s="17"/>
      <c r="M156" s="66"/>
      <c r="N156" s="28">
        <f t="shared" si="2"/>
        <v>0</v>
      </c>
      <c r="O156" s="18"/>
      <c r="P156" s="16"/>
    </row>
    <row r="157" spans="1:16" x14ac:dyDescent="0.3">
      <c r="A157" s="30">
        <v>141</v>
      </c>
      <c r="B157" s="81"/>
      <c r="C157" s="31" t="s">
        <v>116</v>
      </c>
      <c r="D157" s="44" t="s">
        <v>480</v>
      </c>
      <c r="E157" s="52" t="s">
        <v>312</v>
      </c>
      <c r="F157" s="15"/>
      <c r="G157" s="16"/>
      <c r="H157" s="16"/>
      <c r="I157" s="16"/>
      <c r="J157" s="16"/>
      <c r="K157" s="16"/>
      <c r="L157" s="17"/>
      <c r="M157" s="66"/>
      <c r="N157" s="28">
        <f t="shared" si="2"/>
        <v>0</v>
      </c>
      <c r="O157" s="18"/>
      <c r="P157" s="16"/>
    </row>
    <row r="158" spans="1:16" x14ac:dyDescent="0.3">
      <c r="A158" s="30">
        <v>142</v>
      </c>
      <c r="B158" s="81"/>
      <c r="C158" s="49" t="s">
        <v>481</v>
      </c>
      <c r="D158" s="50" t="s">
        <v>482</v>
      </c>
      <c r="E158" s="51" t="s">
        <v>312</v>
      </c>
      <c r="F158" s="15"/>
      <c r="G158" s="16"/>
      <c r="H158" s="16"/>
      <c r="I158" s="16"/>
      <c r="J158" s="16"/>
      <c r="K158" s="16"/>
      <c r="L158" s="17"/>
      <c r="M158" s="66"/>
      <c r="N158" s="28">
        <f t="shared" si="2"/>
        <v>0</v>
      </c>
      <c r="O158" s="18"/>
      <c r="P158" s="16"/>
    </row>
    <row r="159" spans="1:16" x14ac:dyDescent="0.3">
      <c r="A159" s="30">
        <v>143</v>
      </c>
      <c r="B159" s="81"/>
      <c r="C159" s="49" t="s">
        <v>483</v>
      </c>
      <c r="D159" s="50" t="s">
        <v>484</v>
      </c>
      <c r="E159" s="51" t="s">
        <v>312</v>
      </c>
      <c r="F159" s="15"/>
      <c r="G159" s="16"/>
      <c r="H159" s="16"/>
      <c r="I159" s="16"/>
      <c r="J159" s="16"/>
      <c r="K159" s="16"/>
      <c r="L159" s="17"/>
      <c r="M159" s="66"/>
      <c r="N159" s="28">
        <f t="shared" si="2"/>
        <v>0</v>
      </c>
      <c r="O159" s="18"/>
      <c r="P159" s="16"/>
    </row>
    <row r="160" spans="1:16" x14ac:dyDescent="0.3">
      <c r="A160" s="30">
        <v>144</v>
      </c>
      <c r="B160" s="81"/>
      <c r="C160" s="49" t="s">
        <v>485</v>
      </c>
      <c r="D160" s="50" t="s">
        <v>486</v>
      </c>
      <c r="E160" s="51" t="s">
        <v>312</v>
      </c>
      <c r="F160" s="15"/>
      <c r="G160" s="16"/>
      <c r="H160" s="16"/>
      <c r="I160" s="16"/>
      <c r="J160" s="16"/>
      <c r="K160" s="16"/>
      <c r="L160" s="17"/>
      <c r="M160" s="66"/>
      <c r="N160" s="28">
        <f t="shared" si="2"/>
        <v>0</v>
      </c>
      <c r="O160" s="18"/>
      <c r="P160" s="16"/>
    </row>
    <row r="161" spans="1:16" x14ac:dyDescent="0.3">
      <c r="A161" s="30">
        <v>145</v>
      </c>
      <c r="B161" s="81"/>
      <c r="C161" s="49" t="s">
        <v>305</v>
      </c>
      <c r="D161" s="50" t="s">
        <v>487</v>
      </c>
      <c r="E161" s="51" t="s">
        <v>312</v>
      </c>
      <c r="F161" s="15"/>
      <c r="G161" s="16"/>
      <c r="H161" s="16"/>
      <c r="I161" s="16"/>
      <c r="J161" s="16"/>
      <c r="K161" s="16"/>
      <c r="L161" s="17"/>
      <c r="M161" s="66"/>
      <c r="N161" s="28">
        <f t="shared" si="2"/>
        <v>0</v>
      </c>
      <c r="O161" s="18"/>
      <c r="P161" s="16"/>
    </row>
    <row r="162" spans="1:16" x14ac:dyDescent="0.3">
      <c r="A162" s="30">
        <v>146</v>
      </c>
      <c r="B162" s="81"/>
      <c r="C162" s="49" t="s">
        <v>488</v>
      </c>
      <c r="D162" s="50" t="s">
        <v>489</v>
      </c>
      <c r="E162" s="51" t="s">
        <v>330</v>
      </c>
      <c r="F162" s="15"/>
      <c r="G162" s="16"/>
      <c r="H162" s="16"/>
      <c r="I162" s="16"/>
      <c r="J162" s="16"/>
      <c r="K162" s="16"/>
      <c r="L162" s="17"/>
      <c r="M162" s="66"/>
      <c r="N162" s="28">
        <f t="shared" si="2"/>
        <v>0</v>
      </c>
      <c r="O162" s="18"/>
      <c r="P162" s="16"/>
    </row>
    <row r="163" spans="1:16" x14ac:dyDescent="0.3">
      <c r="A163" s="30">
        <v>147</v>
      </c>
      <c r="B163" s="81"/>
      <c r="C163" s="49" t="s">
        <v>306</v>
      </c>
      <c r="D163" s="50" t="s">
        <v>490</v>
      </c>
      <c r="E163" s="51" t="s">
        <v>312</v>
      </c>
      <c r="F163" s="15"/>
      <c r="G163" s="16"/>
      <c r="H163" s="16"/>
      <c r="I163" s="16"/>
      <c r="J163" s="16"/>
      <c r="K163" s="16"/>
      <c r="L163" s="17"/>
      <c r="M163" s="66"/>
      <c r="N163" s="28">
        <f t="shared" si="2"/>
        <v>0</v>
      </c>
      <c r="O163" s="18"/>
      <c r="P163" s="16"/>
    </row>
    <row r="164" spans="1:16" x14ac:dyDescent="0.3">
      <c r="A164" s="30">
        <v>148</v>
      </c>
      <c r="B164" s="81"/>
      <c r="C164" s="31" t="s">
        <v>63</v>
      </c>
      <c r="D164" s="44" t="s">
        <v>491</v>
      </c>
      <c r="E164" s="52" t="s">
        <v>312</v>
      </c>
      <c r="F164" s="15"/>
      <c r="G164" s="16"/>
      <c r="H164" s="16"/>
      <c r="I164" s="16"/>
      <c r="J164" s="16"/>
      <c r="K164" s="16"/>
      <c r="L164" s="17"/>
      <c r="M164" s="66"/>
      <c r="N164" s="28">
        <f t="shared" si="2"/>
        <v>0</v>
      </c>
      <c r="O164" s="18"/>
      <c r="P164" s="16"/>
    </row>
    <row r="165" spans="1:16" x14ac:dyDescent="0.3">
      <c r="A165" s="30">
        <v>149</v>
      </c>
      <c r="B165" s="81"/>
      <c r="C165" s="49" t="s">
        <v>492</v>
      </c>
      <c r="D165" s="50" t="s">
        <v>493</v>
      </c>
      <c r="E165" s="51" t="s">
        <v>312</v>
      </c>
      <c r="F165" s="15"/>
      <c r="G165" s="16"/>
      <c r="H165" s="16"/>
      <c r="I165" s="16"/>
      <c r="J165" s="16"/>
      <c r="K165" s="16"/>
      <c r="L165" s="17"/>
      <c r="M165" s="66"/>
      <c r="N165" s="28">
        <f t="shared" si="2"/>
        <v>0</v>
      </c>
      <c r="O165" s="18"/>
      <c r="P165" s="16"/>
    </row>
    <row r="166" spans="1:16" x14ac:dyDescent="0.3">
      <c r="A166" s="30">
        <v>150</v>
      </c>
      <c r="B166" s="81"/>
      <c r="C166" s="49" t="s">
        <v>243</v>
      </c>
      <c r="D166" s="50" t="s">
        <v>494</v>
      </c>
      <c r="E166" s="51" t="s">
        <v>312</v>
      </c>
      <c r="F166" s="15"/>
      <c r="G166" s="16"/>
      <c r="H166" s="16"/>
      <c r="I166" s="16"/>
      <c r="J166" s="16"/>
      <c r="K166" s="16"/>
      <c r="L166" s="17"/>
      <c r="M166" s="66"/>
      <c r="N166" s="28">
        <f t="shared" si="2"/>
        <v>0</v>
      </c>
      <c r="O166" s="18"/>
      <c r="P166" s="16"/>
    </row>
    <row r="167" spans="1:16" x14ac:dyDescent="0.3">
      <c r="A167" s="30">
        <v>151</v>
      </c>
      <c r="B167" s="81"/>
      <c r="C167" s="49" t="s">
        <v>157</v>
      </c>
      <c r="D167" s="50" t="s">
        <v>495</v>
      </c>
      <c r="E167" s="51" t="s">
        <v>312</v>
      </c>
      <c r="F167" s="15"/>
      <c r="G167" s="16"/>
      <c r="H167" s="16"/>
      <c r="I167" s="16"/>
      <c r="J167" s="16"/>
      <c r="K167" s="16"/>
      <c r="L167" s="17"/>
      <c r="M167" s="66"/>
      <c r="N167" s="28">
        <f t="shared" si="2"/>
        <v>0</v>
      </c>
      <c r="O167" s="18"/>
      <c r="P167" s="16"/>
    </row>
    <row r="168" spans="1:16" x14ac:dyDescent="0.3">
      <c r="A168" s="30">
        <v>152</v>
      </c>
      <c r="B168" s="81"/>
      <c r="C168" s="31" t="s">
        <v>86</v>
      </c>
      <c r="D168" s="44" t="s">
        <v>496</v>
      </c>
      <c r="E168" s="52" t="s">
        <v>312</v>
      </c>
      <c r="F168" s="15"/>
      <c r="G168" s="16"/>
      <c r="H168" s="16"/>
      <c r="I168" s="16"/>
      <c r="J168" s="16"/>
      <c r="K168" s="16"/>
      <c r="L168" s="17"/>
      <c r="M168" s="66"/>
      <c r="N168" s="28">
        <f t="shared" si="2"/>
        <v>0</v>
      </c>
      <c r="O168" s="18"/>
      <c r="P168" s="16"/>
    </row>
    <row r="169" spans="1:16" x14ac:dyDescent="0.3">
      <c r="A169" s="30">
        <v>153</v>
      </c>
      <c r="B169" s="81"/>
      <c r="C169" s="49" t="s">
        <v>219</v>
      </c>
      <c r="D169" s="50" t="s">
        <v>497</v>
      </c>
      <c r="E169" s="51" t="s">
        <v>312</v>
      </c>
      <c r="F169" s="15"/>
      <c r="G169" s="16"/>
      <c r="H169" s="16"/>
      <c r="I169" s="16"/>
      <c r="J169" s="16"/>
      <c r="K169" s="16"/>
      <c r="L169" s="17"/>
      <c r="M169" s="66"/>
      <c r="N169" s="28">
        <f t="shared" si="2"/>
        <v>0</v>
      </c>
      <c r="O169" s="18"/>
      <c r="P169" s="16"/>
    </row>
    <row r="170" spans="1:16" x14ac:dyDescent="0.3">
      <c r="A170" s="30">
        <v>154</v>
      </c>
      <c r="B170" s="81"/>
      <c r="C170" s="49" t="s">
        <v>498</v>
      </c>
      <c r="D170" s="50" t="s">
        <v>499</v>
      </c>
      <c r="E170" s="51" t="s">
        <v>312</v>
      </c>
      <c r="F170" s="15"/>
      <c r="G170" s="16"/>
      <c r="H170" s="16"/>
      <c r="I170" s="16"/>
      <c r="J170" s="16"/>
      <c r="K170" s="16"/>
      <c r="L170" s="17"/>
      <c r="M170" s="66"/>
      <c r="N170" s="28">
        <f t="shared" si="2"/>
        <v>0</v>
      </c>
      <c r="O170" s="18"/>
      <c r="P170" s="16"/>
    </row>
    <row r="171" spans="1:16" x14ac:dyDescent="0.3">
      <c r="A171" s="30">
        <v>155</v>
      </c>
      <c r="B171" s="81"/>
      <c r="C171" s="31" t="s">
        <v>76</v>
      </c>
      <c r="D171" s="44" t="s">
        <v>500</v>
      </c>
      <c r="E171" s="52" t="s">
        <v>330</v>
      </c>
      <c r="F171" s="15"/>
      <c r="G171" s="16"/>
      <c r="H171" s="16"/>
      <c r="I171" s="16"/>
      <c r="J171" s="16"/>
      <c r="K171" s="16"/>
      <c r="L171" s="17"/>
      <c r="M171" s="66"/>
      <c r="N171" s="28">
        <f t="shared" si="2"/>
        <v>0</v>
      </c>
      <c r="O171" s="18"/>
      <c r="P171" s="16"/>
    </row>
    <row r="172" spans="1:16" x14ac:dyDescent="0.3">
      <c r="A172" s="30">
        <v>156</v>
      </c>
      <c r="B172" s="81"/>
      <c r="C172" s="31" t="s">
        <v>109</v>
      </c>
      <c r="D172" s="44" t="s">
        <v>501</v>
      </c>
      <c r="E172" s="52" t="s">
        <v>312</v>
      </c>
      <c r="F172" s="15"/>
      <c r="G172" s="16"/>
      <c r="H172" s="16"/>
      <c r="I172" s="16"/>
      <c r="J172" s="16"/>
      <c r="K172" s="16"/>
      <c r="L172" s="17"/>
      <c r="M172" s="66"/>
      <c r="N172" s="28">
        <f t="shared" si="2"/>
        <v>0</v>
      </c>
      <c r="O172" s="18"/>
      <c r="P172" s="16"/>
    </row>
    <row r="173" spans="1:16" x14ac:dyDescent="0.3">
      <c r="A173" s="30">
        <v>157</v>
      </c>
      <c r="B173" s="81"/>
      <c r="C173" s="49" t="s">
        <v>228</v>
      </c>
      <c r="D173" s="50" t="s">
        <v>502</v>
      </c>
      <c r="E173" s="51" t="s">
        <v>330</v>
      </c>
      <c r="F173" s="15"/>
      <c r="G173" s="16"/>
      <c r="H173" s="16"/>
      <c r="I173" s="16"/>
      <c r="J173" s="16"/>
      <c r="K173" s="16"/>
      <c r="L173" s="17"/>
      <c r="M173" s="66"/>
      <c r="N173" s="28">
        <f t="shared" si="2"/>
        <v>0</v>
      </c>
      <c r="O173" s="18"/>
      <c r="P173" s="16"/>
    </row>
    <row r="174" spans="1:16" x14ac:dyDescent="0.3">
      <c r="A174" s="30">
        <v>158</v>
      </c>
      <c r="B174" s="81"/>
      <c r="C174" s="31" t="s">
        <v>98</v>
      </c>
      <c r="D174" s="44" t="s">
        <v>503</v>
      </c>
      <c r="E174" s="52" t="s">
        <v>312</v>
      </c>
      <c r="F174" s="15"/>
      <c r="G174" s="16"/>
      <c r="H174" s="16"/>
      <c r="I174" s="16"/>
      <c r="J174" s="16"/>
      <c r="K174" s="16"/>
      <c r="L174" s="17"/>
      <c r="M174" s="66"/>
      <c r="N174" s="28">
        <f t="shared" si="2"/>
        <v>0</v>
      </c>
      <c r="O174" s="18"/>
      <c r="P174" s="16"/>
    </row>
    <row r="175" spans="1:16" x14ac:dyDescent="0.3">
      <c r="A175" s="30">
        <v>159</v>
      </c>
      <c r="B175" s="81"/>
      <c r="C175" s="49" t="s">
        <v>134</v>
      </c>
      <c r="D175" s="50" t="s">
        <v>504</v>
      </c>
      <c r="E175" s="51" t="s">
        <v>316</v>
      </c>
      <c r="F175" s="15"/>
      <c r="G175" s="16"/>
      <c r="H175" s="16"/>
      <c r="I175" s="16"/>
      <c r="J175" s="16"/>
      <c r="K175" s="16"/>
      <c r="L175" s="17"/>
      <c r="M175" s="66"/>
      <c r="N175" s="28">
        <f t="shared" si="2"/>
        <v>0</v>
      </c>
      <c r="O175" s="18"/>
      <c r="P175" s="16"/>
    </row>
    <row r="176" spans="1:16" x14ac:dyDescent="0.3">
      <c r="A176" s="30">
        <v>160</v>
      </c>
      <c r="B176" s="81"/>
      <c r="C176" s="49" t="s">
        <v>505</v>
      </c>
      <c r="D176" s="50" t="s">
        <v>506</v>
      </c>
      <c r="E176" s="51" t="s">
        <v>312</v>
      </c>
      <c r="F176" s="15"/>
      <c r="G176" s="16"/>
      <c r="H176" s="16"/>
      <c r="I176" s="16"/>
      <c r="J176" s="16"/>
      <c r="K176" s="16"/>
      <c r="L176" s="17"/>
      <c r="M176" s="66"/>
      <c r="N176" s="28">
        <f t="shared" si="2"/>
        <v>0</v>
      </c>
      <c r="O176" s="18"/>
      <c r="P176" s="16"/>
    </row>
    <row r="177" spans="1:16" x14ac:dyDescent="0.3">
      <c r="A177" s="30">
        <v>161</v>
      </c>
      <c r="B177" s="81"/>
      <c r="C177" s="31" t="s">
        <v>507</v>
      </c>
      <c r="D177" s="44" t="s">
        <v>508</v>
      </c>
      <c r="E177" s="52" t="s">
        <v>312</v>
      </c>
      <c r="F177" s="15"/>
      <c r="G177" s="16"/>
      <c r="H177" s="16"/>
      <c r="I177" s="16"/>
      <c r="J177" s="16"/>
      <c r="K177" s="16"/>
      <c r="L177" s="17"/>
      <c r="M177" s="66"/>
      <c r="N177" s="28">
        <f t="shared" si="2"/>
        <v>0</v>
      </c>
      <c r="O177" s="18"/>
      <c r="P177" s="16"/>
    </row>
    <row r="178" spans="1:16" x14ac:dyDescent="0.3">
      <c r="A178" s="30">
        <v>162</v>
      </c>
      <c r="B178" s="82"/>
      <c r="C178" s="57" t="s">
        <v>123</v>
      </c>
      <c r="D178" s="58" t="s">
        <v>509</v>
      </c>
      <c r="E178" s="59" t="s">
        <v>312</v>
      </c>
      <c r="F178" s="15"/>
      <c r="G178" s="16"/>
      <c r="H178" s="16"/>
      <c r="I178" s="16"/>
      <c r="J178" s="16"/>
      <c r="K178" s="16"/>
      <c r="L178" s="17"/>
      <c r="M178" s="66"/>
      <c r="N178" s="28">
        <f t="shared" si="2"/>
        <v>0</v>
      </c>
      <c r="O178" s="18"/>
      <c r="P178" s="16"/>
    </row>
    <row r="179" spans="1:16" x14ac:dyDescent="0.3">
      <c r="A179" s="30">
        <v>163</v>
      </c>
      <c r="B179" s="81"/>
      <c r="C179" s="49" t="s">
        <v>197</v>
      </c>
      <c r="D179" s="50" t="s">
        <v>510</v>
      </c>
      <c r="E179" s="51" t="s">
        <v>312</v>
      </c>
      <c r="F179" s="15"/>
      <c r="G179" s="16"/>
      <c r="H179" s="16"/>
      <c r="I179" s="16"/>
      <c r="J179" s="16"/>
      <c r="K179" s="16"/>
      <c r="L179" s="17"/>
      <c r="M179" s="66"/>
      <c r="N179" s="28">
        <f t="shared" si="2"/>
        <v>0</v>
      </c>
      <c r="O179" s="18"/>
      <c r="P179" s="16"/>
    </row>
    <row r="180" spans="1:16" x14ac:dyDescent="0.3">
      <c r="A180" s="30">
        <v>164</v>
      </c>
      <c r="B180" s="81"/>
      <c r="C180" s="49" t="s">
        <v>222</v>
      </c>
      <c r="D180" s="50" t="s">
        <v>511</v>
      </c>
      <c r="E180" s="51" t="s">
        <v>312</v>
      </c>
      <c r="F180" s="15"/>
      <c r="G180" s="16"/>
      <c r="H180" s="16"/>
      <c r="I180" s="16"/>
      <c r="J180" s="16"/>
      <c r="K180" s="16"/>
      <c r="L180" s="17"/>
      <c r="M180" s="66"/>
      <c r="N180" s="28">
        <f t="shared" si="2"/>
        <v>0</v>
      </c>
      <c r="O180" s="18"/>
      <c r="P180" s="16"/>
    </row>
    <row r="181" spans="1:16" x14ac:dyDescent="0.3">
      <c r="A181" s="30">
        <v>165</v>
      </c>
      <c r="B181" s="81"/>
      <c r="C181" s="31" t="s">
        <v>40</v>
      </c>
      <c r="D181" s="44" t="s">
        <v>512</v>
      </c>
      <c r="E181" s="52" t="s">
        <v>330</v>
      </c>
      <c r="F181" s="15"/>
      <c r="G181" s="16"/>
      <c r="H181" s="16"/>
      <c r="I181" s="16"/>
      <c r="J181" s="16"/>
      <c r="K181" s="16"/>
      <c r="L181" s="17"/>
      <c r="M181" s="66"/>
      <c r="N181" s="28">
        <f t="shared" si="2"/>
        <v>0</v>
      </c>
      <c r="O181" s="18"/>
      <c r="P181" s="16"/>
    </row>
    <row r="182" spans="1:16" x14ac:dyDescent="0.3">
      <c r="A182" s="30">
        <v>166</v>
      </c>
      <c r="B182" s="81"/>
      <c r="C182" s="31" t="s">
        <v>105</v>
      </c>
      <c r="D182" s="44" t="s">
        <v>513</v>
      </c>
      <c r="E182" s="52" t="s">
        <v>312</v>
      </c>
      <c r="F182" s="15"/>
      <c r="G182" s="16"/>
      <c r="H182" s="16"/>
      <c r="I182" s="16"/>
      <c r="J182" s="16"/>
      <c r="K182" s="16"/>
      <c r="L182" s="17"/>
      <c r="M182" s="66"/>
      <c r="N182" s="28">
        <f t="shared" si="2"/>
        <v>0</v>
      </c>
      <c r="O182" s="18"/>
      <c r="P182" s="16"/>
    </row>
    <row r="183" spans="1:16" x14ac:dyDescent="0.3">
      <c r="A183" s="30">
        <v>167</v>
      </c>
      <c r="B183" s="81"/>
      <c r="C183" s="49" t="s">
        <v>120</v>
      </c>
      <c r="D183" s="50" t="s">
        <v>514</v>
      </c>
      <c r="E183" s="51" t="s">
        <v>312</v>
      </c>
      <c r="F183" s="15"/>
      <c r="G183" s="16"/>
      <c r="H183" s="16"/>
      <c r="I183" s="16"/>
      <c r="J183" s="16"/>
      <c r="K183" s="16"/>
      <c r="L183" s="17"/>
      <c r="M183" s="66"/>
      <c r="N183" s="28">
        <f t="shared" si="2"/>
        <v>0</v>
      </c>
      <c r="O183" s="18"/>
      <c r="P183" s="16"/>
    </row>
    <row r="184" spans="1:16" x14ac:dyDescent="0.3">
      <c r="A184" s="30">
        <v>168</v>
      </c>
      <c r="B184" s="81"/>
      <c r="C184" s="49" t="s">
        <v>126</v>
      </c>
      <c r="D184" s="50" t="s">
        <v>515</v>
      </c>
      <c r="E184" s="51" t="s">
        <v>312</v>
      </c>
      <c r="F184" s="15"/>
      <c r="G184" s="16"/>
      <c r="H184" s="16"/>
      <c r="I184" s="16"/>
      <c r="J184" s="16"/>
      <c r="K184" s="16"/>
      <c r="L184" s="17"/>
      <c r="M184" s="66"/>
      <c r="N184" s="28">
        <f t="shared" si="2"/>
        <v>0</v>
      </c>
      <c r="O184" s="18"/>
      <c r="P184" s="16"/>
    </row>
    <row r="185" spans="1:16" x14ac:dyDescent="0.3">
      <c r="A185" s="30">
        <v>169</v>
      </c>
      <c r="B185" s="81"/>
      <c r="C185" s="49" t="s">
        <v>119</v>
      </c>
      <c r="D185" s="50" t="s">
        <v>516</v>
      </c>
      <c r="E185" s="51" t="s">
        <v>312</v>
      </c>
      <c r="F185" s="15"/>
      <c r="G185" s="16"/>
      <c r="H185" s="16"/>
      <c r="I185" s="16"/>
      <c r="J185" s="16"/>
      <c r="K185" s="16"/>
      <c r="L185" s="17"/>
      <c r="M185" s="66"/>
      <c r="N185" s="28">
        <f t="shared" si="2"/>
        <v>0</v>
      </c>
      <c r="O185" s="18"/>
      <c r="P185" s="16"/>
    </row>
    <row r="186" spans="1:16" x14ac:dyDescent="0.3">
      <c r="A186" s="30">
        <v>170</v>
      </c>
      <c r="B186" s="81"/>
      <c r="C186" s="49" t="s">
        <v>517</v>
      </c>
      <c r="D186" s="50" t="s">
        <v>518</v>
      </c>
      <c r="E186" s="51" t="s">
        <v>316</v>
      </c>
      <c r="F186" s="15"/>
      <c r="G186" s="16"/>
      <c r="H186" s="16"/>
      <c r="I186" s="16"/>
      <c r="J186" s="16"/>
      <c r="K186" s="16"/>
      <c r="L186" s="17"/>
      <c r="M186" s="66"/>
      <c r="N186" s="28">
        <f t="shared" si="2"/>
        <v>0</v>
      </c>
      <c r="O186" s="18"/>
      <c r="P186" s="16"/>
    </row>
    <row r="187" spans="1:16" x14ac:dyDescent="0.3">
      <c r="A187" s="30">
        <v>171</v>
      </c>
      <c r="B187" s="81"/>
      <c r="C187" s="31" t="s">
        <v>26</v>
      </c>
      <c r="D187" s="44" t="s">
        <v>519</v>
      </c>
      <c r="E187" s="52" t="s">
        <v>312</v>
      </c>
      <c r="F187" s="15"/>
      <c r="G187" s="16"/>
      <c r="H187" s="16"/>
      <c r="I187" s="16"/>
      <c r="J187" s="16"/>
      <c r="K187" s="16"/>
      <c r="L187" s="17"/>
      <c r="M187" s="66"/>
      <c r="N187" s="28">
        <f t="shared" si="2"/>
        <v>0</v>
      </c>
      <c r="O187" s="18"/>
      <c r="P187" s="16"/>
    </row>
    <row r="188" spans="1:16" x14ac:dyDescent="0.3">
      <c r="A188" s="30">
        <v>172</v>
      </c>
      <c r="B188" s="81"/>
      <c r="C188" s="31" t="s">
        <v>92</v>
      </c>
      <c r="D188" s="44" t="s">
        <v>520</v>
      </c>
      <c r="E188" s="52" t="s">
        <v>312</v>
      </c>
      <c r="F188" s="15"/>
      <c r="G188" s="16"/>
      <c r="H188" s="16"/>
      <c r="I188" s="16"/>
      <c r="J188" s="16"/>
      <c r="K188" s="16"/>
      <c r="L188" s="17"/>
      <c r="M188" s="66"/>
      <c r="N188" s="28">
        <f t="shared" si="2"/>
        <v>0</v>
      </c>
      <c r="O188" s="18"/>
      <c r="P188" s="16"/>
    </row>
    <row r="189" spans="1:16" x14ac:dyDescent="0.3">
      <c r="A189" s="30">
        <v>173</v>
      </c>
      <c r="B189" s="81"/>
      <c r="C189" s="49" t="s">
        <v>248</v>
      </c>
      <c r="D189" s="50" t="s">
        <v>521</v>
      </c>
      <c r="E189" s="51" t="s">
        <v>522</v>
      </c>
      <c r="F189" s="15"/>
      <c r="G189" s="16"/>
      <c r="H189" s="16"/>
      <c r="I189" s="16"/>
      <c r="J189" s="16"/>
      <c r="K189" s="16"/>
      <c r="L189" s="17"/>
      <c r="M189" s="66"/>
      <c r="N189" s="28">
        <f t="shared" si="2"/>
        <v>0</v>
      </c>
      <c r="O189" s="18"/>
      <c r="P189" s="16"/>
    </row>
    <row r="190" spans="1:16" x14ac:dyDescent="0.3">
      <c r="A190" s="30">
        <v>174</v>
      </c>
      <c r="B190" s="81"/>
      <c r="C190" s="49" t="s">
        <v>218</v>
      </c>
      <c r="D190" s="50" t="s">
        <v>523</v>
      </c>
      <c r="E190" s="51" t="s">
        <v>312</v>
      </c>
      <c r="F190" s="15"/>
      <c r="G190" s="16"/>
      <c r="H190" s="16"/>
      <c r="I190" s="16"/>
      <c r="J190" s="16"/>
      <c r="K190" s="16"/>
      <c r="L190" s="17"/>
      <c r="M190" s="66"/>
      <c r="N190" s="28">
        <f t="shared" si="2"/>
        <v>0</v>
      </c>
      <c r="O190" s="18"/>
      <c r="P190" s="16"/>
    </row>
    <row r="191" spans="1:16" x14ac:dyDescent="0.3">
      <c r="A191" s="30">
        <v>175</v>
      </c>
      <c r="B191" s="81"/>
      <c r="C191" s="49" t="s">
        <v>309</v>
      </c>
      <c r="D191" s="50" t="s">
        <v>524</v>
      </c>
      <c r="E191" s="51" t="s">
        <v>330</v>
      </c>
      <c r="F191" s="15"/>
      <c r="G191" s="16"/>
      <c r="H191" s="16"/>
      <c r="I191" s="16"/>
      <c r="J191" s="16"/>
      <c r="K191" s="16"/>
      <c r="L191" s="17"/>
      <c r="M191" s="66"/>
      <c r="N191" s="28">
        <f t="shared" si="2"/>
        <v>0</v>
      </c>
      <c r="O191" s="18"/>
      <c r="P191" s="16"/>
    </row>
    <row r="192" spans="1:16" x14ac:dyDescent="0.3">
      <c r="A192" s="30">
        <v>176</v>
      </c>
      <c r="B192" s="81"/>
      <c r="C192" s="49" t="s">
        <v>307</v>
      </c>
      <c r="D192" s="50" t="s">
        <v>525</v>
      </c>
      <c r="E192" s="51" t="s">
        <v>312</v>
      </c>
      <c r="F192" s="15"/>
      <c r="G192" s="16"/>
      <c r="H192" s="16"/>
      <c r="I192" s="16"/>
      <c r="J192" s="16"/>
      <c r="K192" s="16"/>
      <c r="L192" s="17"/>
      <c r="M192" s="66"/>
      <c r="N192" s="28">
        <f t="shared" si="2"/>
        <v>0</v>
      </c>
      <c r="O192" s="18"/>
      <c r="P192" s="16"/>
    </row>
    <row r="193" spans="1:16" x14ac:dyDescent="0.3">
      <c r="A193" s="30">
        <v>177</v>
      </c>
      <c r="B193" s="81"/>
      <c r="C193" s="31" t="s">
        <v>21</v>
      </c>
      <c r="D193" s="44" t="s">
        <v>526</v>
      </c>
      <c r="E193" s="52" t="s">
        <v>316</v>
      </c>
      <c r="F193" s="15"/>
      <c r="G193" s="16"/>
      <c r="H193" s="16"/>
      <c r="I193" s="16"/>
      <c r="J193" s="16"/>
      <c r="K193" s="16"/>
      <c r="L193" s="17"/>
      <c r="M193" s="66"/>
      <c r="N193" s="28">
        <f t="shared" si="2"/>
        <v>0</v>
      </c>
      <c r="O193" s="18"/>
      <c r="P193" s="16"/>
    </row>
    <row r="194" spans="1:16" x14ac:dyDescent="0.3">
      <c r="A194" s="30">
        <v>178</v>
      </c>
      <c r="B194" s="81"/>
      <c r="C194" s="49" t="s">
        <v>194</v>
      </c>
      <c r="D194" s="50" t="s">
        <v>527</v>
      </c>
      <c r="E194" s="51" t="s">
        <v>316</v>
      </c>
      <c r="F194" s="15"/>
      <c r="G194" s="16"/>
      <c r="H194" s="16"/>
      <c r="I194" s="16"/>
      <c r="J194" s="16"/>
      <c r="K194" s="16"/>
      <c r="L194" s="17"/>
      <c r="M194" s="66"/>
      <c r="N194" s="28">
        <f t="shared" si="2"/>
        <v>0</v>
      </c>
      <c r="O194" s="18"/>
      <c r="P194" s="16"/>
    </row>
    <row r="195" spans="1:16" x14ac:dyDescent="0.3">
      <c r="A195" s="30">
        <v>179</v>
      </c>
      <c r="B195" s="81"/>
      <c r="C195" s="31" t="s">
        <v>58</v>
      </c>
      <c r="D195" s="44" t="s">
        <v>528</v>
      </c>
      <c r="E195" s="52" t="s">
        <v>312</v>
      </c>
      <c r="F195" s="15"/>
      <c r="G195" s="16"/>
      <c r="H195" s="16"/>
      <c r="I195" s="16"/>
      <c r="J195" s="16"/>
      <c r="K195" s="16"/>
      <c r="L195" s="17"/>
      <c r="M195" s="66"/>
      <c r="N195" s="28">
        <f t="shared" si="2"/>
        <v>0</v>
      </c>
      <c r="O195" s="18"/>
      <c r="P195" s="16"/>
    </row>
    <row r="196" spans="1:16" x14ac:dyDescent="0.3">
      <c r="A196" s="30">
        <v>180</v>
      </c>
      <c r="B196" s="81"/>
      <c r="C196" s="49" t="s">
        <v>176</v>
      </c>
      <c r="D196" s="50" t="s">
        <v>529</v>
      </c>
      <c r="E196" s="51" t="s">
        <v>330</v>
      </c>
      <c r="F196" s="15"/>
      <c r="G196" s="16"/>
      <c r="H196" s="16"/>
      <c r="I196" s="16"/>
      <c r="J196" s="16"/>
      <c r="K196" s="16"/>
      <c r="L196" s="17"/>
      <c r="M196" s="66"/>
      <c r="N196" s="28">
        <f t="shared" si="2"/>
        <v>0</v>
      </c>
      <c r="O196" s="18"/>
      <c r="P196" s="16"/>
    </row>
    <row r="197" spans="1:16" x14ac:dyDescent="0.3">
      <c r="A197" s="30">
        <v>181</v>
      </c>
      <c r="B197" s="81"/>
      <c r="C197" s="49" t="s">
        <v>530</v>
      </c>
      <c r="D197" s="50" t="s">
        <v>531</v>
      </c>
      <c r="E197" s="51" t="s">
        <v>316</v>
      </c>
      <c r="F197" s="15"/>
      <c r="G197" s="16"/>
      <c r="H197" s="16"/>
      <c r="I197" s="16"/>
      <c r="J197" s="16"/>
      <c r="K197" s="16"/>
      <c r="L197" s="17"/>
      <c r="M197" s="66"/>
      <c r="N197" s="28">
        <f t="shared" si="2"/>
        <v>0</v>
      </c>
      <c r="O197" s="18"/>
      <c r="P197" s="16"/>
    </row>
    <row r="198" spans="1:16" x14ac:dyDescent="0.3">
      <c r="A198" s="30">
        <v>182</v>
      </c>
      <c r="B198" s="81"/>
      <c r="C198" s="49" t="s">
        <v>532</v>
      </c>
      <c r="D198" s="50" t="s">
        <v>533</v>
      </c>
      <c r="E198" s="51" t="s">
        <v>316</v>
      </c>
      <c r="F198" s="15"/>
      <c r="G198" s="16"/>
      <c r="H198" s="16"/>
      <c r="I198" s="16"/>
      <c r="J198" s="16"/>
      <c r="K198" s="16"/>
      <c r="L198" s="17"/>
      <c r="M198" s="66"/>
      <c r="N198" s="28">
        <f t="shared" si="2"/>
        <v>0</v>
      </c>
      <c r="O198" s="18"/>
      <c r="P198" s="16"/>
    </row>
    <row r="199" spans="1:16" x14ac:dyDescent="0.3">
      <c r="A199" s="30">
        <v>183</v>
      </c>
      <c r="B199" s="81"/>
      <c r="C199" s="31" t="s">
        <v>51</v>
      </c>
      <c r="D199" s="44" t="s">
        <v>534</v>
      </c>
      <c r="E199" s="52" t="s">
        <v>330</v>
      </c>
      <c r="F199" s="15"/>
      <c r="G199" s="16"/>
      <c r="H199" s="16"/>
      <c r="I199" s="16"/>
      <c r="J199" s="16"/>
      <c r="K199" s="16"/>
      <c r="L199" s="17"/>
      <c r="M199" s="66"/>
      <c r="N199" s="28">
        <f t="shared" si="2"/>
        <v>0</v>
      </c>
      <c r="O199" s="18"/>
      <c r="P199" s="16"/>
    </row>
    <row r="200" spans="1:16" x14ac:dyDescent="0.3">
      <c r="A200" s="30">
        <v>184</v>
      </c>
      <c r="B200" s="81"/>
      <c r="C200" s="49" t="s">
        <v>535</v>
      </c>
      <c r="D200" s="50" t="s">
        <v>536</v>
      </c>
      <c r="E200" s="51" t="s">
        <v>312</v>
      </c>
      <c r="F200" s="15"/>
      <c r="G200" s="16"/>
      <c r="H200" s="16"/>
      <c r="I200" s="16"/>
      <c r="J200" s="16"/>
      <c r="K200" s="16"/>
      <c r="L200" s="17"/>
      <c r="M200" s="66"/>
      <c r="N200" s="28">
        <f t="shared" si="2"/>
        <v>0</v>
      </c>
      <c r="O200" s="18"/>
      <c r="P200" s="16"/>
    </row>
    <row r="201" spans="1:16" x14ac:dyDescent="0.3">
      <c r="A201" s="30">
        <v>185</v>
      </c>
      <c r="B201" s="81"/>
      <c r="C201" s="49" t="s">
        <v>230</v>
      </c>
      <c r="D201" s="50" t="s">
        <v>537</v>
      </c>
      <c r="E201" s="51" t="s">
        <v>330</v>
      </c>
      <c r="F201" s="15"/>
      <c r="G201" s="16"/>
      <c r="H201" s="16"/>
      <c r="I201" s="16"/>
      <c r="J201" s="16"/>
      <c r="K201" s="16"/>
      <c r="L201" s="17"/>
      <c r="M201" s="66"/>
      <c r="N201" s="28">
        <f t="shared" si="2"/>
        <v>0</v>
      </c>
      <c r="O201" s="18"/>
      <c r="P201" s="16"/>
    </row>
    <row r="202" spans="1:16" x14ac:dyDescent="0.3">
      <c r="A202" s="30">
        <v>186</v>
      </c>
      <c r="B202" s="81"/>
      <c r="C202" s="49" t="s">
        <v>538</v>
      </c>
      <c r="D202" s="50" t="s">
        <v>539</v>
      </c>
      <c r="E202" s="51" t="s">
        <v>330</v>
      </c>
      <c r="F202" s="15"/>
      <c r="G202" s="16"/>
      <c r="H202" s="16"/>
      <c r="I202" s="16"/>
      <c r="J202" s="16"/>
      <c r="K202" s="16"/>
      <c r="L202" s="17"/>
      <c r="M202" s="66"/>
      <c r="N202" s="28">
        <f t="shared" si="2"/>
        <v>0</v>
      </c>
      <c r="O202" s="18"/>
      <c r="P202" s="16"/>
    </row>
    <row r="203" spans="1:16" x14ac:dyDescent="0.3">
      <c r="A203" s="30">
        <v>187</v>
      </c>
      <c r="B203" s="81"/>
      <c r="C203" s="31" t="s">
        <v>54</v>
      </c>
      <c r="D203" s="44" t="s">
        <v>540</v>
      </c>
      <c r="E203" s="52" t="s">
        <v>312</v>
      </c>
      <c r="F203" s="15"/>
      <c r="G203" s="16"/>
      <c r="H203" s="16"/>
      <c r="I203" s="16"/>
      <c r="J203" s="16"/>
      <c r="K203" s="16"/>
      <c r="L203" s="17"/>
      <c r="M203" s="66"/>
      <c r="N203" s="28">
        <f t="shared" si="2"/>
        <v>0</v>
      </c>
      <c r="O203" s="18"/>
      <c r="P203" s="16"/>
    </row>
    <row r="204" spans="1:16" x14ac:dyDescent="0.3">
      <c r="A204" s="30">
        <v>188</v>
      </c>
      <c r="B204" s="81"/>
      <c r="C204" s="49" t="s">
        <v>186</v>
      </c>
      <c r="D204" s="50" t="s">
        <v>541</v>
      </c>
      <c r="E204" s="51" t="s">
        <v>330</v>
      </c>
      <c r="F204" s="15"/>
      <c r="G204" s="16"/>
      <c r="H204" s="16"/>
      <c r="I204" s="16"/>
      <c r="J204" s="16"/>
      <c r="K204" s="16"/>
      <c r="L204" s="17"/>
      <c r="M204" s="66"/>
      <c r="N204" s="28">
        <f t="shared" si="2"/>
        <v>0</v>
      </c>
      <c r="O204" s="18"/>
      <c r="P204" s="16"/>
    </row>
    <row r="205" spans="1:16" x14ac:dyDescent="0.3">
      <c r="A205" s="30">
        <v>189</v>
      </c>
      <c r="B205" s="81"/>
      <c r="C205" s="49" t="s">
        <v>216</v>
      </c>
      <c r="D205" s="50" t="s">
        <v>542</v>
      </c>
      <c r="E205" s="51" t="s">
        <v>312</v>
      </c>
      <c r="F205" s="15"/>
      <c r="G205" s="16"/>
      <c r="H205" s="16"/>
      <c r="I205" s="16"/>
      <c r="J205" s="16"/>
      <c r="K205" s="16"/>
      <c r="L205" s="17"/>
      <c r="M205" s="66"/>
      <c r="N205" s="28">
        <f t="shared" si="2"/>
        <v>0</v>
      </c>
      <c r="O205" s="18"/>
      <c r="P205" s="16"/>
    </row>
    <row r="206" spans="1:16" x14ac:dyDescent="0.3">
      <c r="A206" s="30">
        <v>190</v>
      </c>
      <c r="B206" s="81"/>
      <c r="C206" s="49" t="s">
        <v>294</v>
      </c>
      <c r="D206" s="50" t="s">
        <v>543</v>
      </c>
      <c r="E206" s="51" t="s">
        <v>312</v>
      </c>
      <c r="F206" s="15"/>
      <c r="G206" s="16"/>
      <c r="H206" s="16"/>
      <c r="I206" s="16"/>
      <c r="J206" s="16"/>
      <c r="K206" s="16"/>
      <c r="L206" s="17"/>
      <c r="M206" s="66"/>
      <c r="N206" s="28">
        <f t="shared" si="2"/>
        <v>0</v>
      </c>
      <c r="O206" s="18"/>
      <c r="P206" s="16"/>
    </row>
    <row r="207" spans="1:16" x14ac:dyDescent="0.3">
      <c r="A207" s="30">
        <v>191</v>
      </c>
      <c r="B207" s="81"/>
      <c r="C207" s="49" t="s">
        <v>158</v>
      </c>
      <c r="D207" s="50" t="s">
        <v>544</v>
      </c>
      <c r="E207" s="51" t="s">
        <v>330</v>
      </c>
      <c r="F207" s="15"/>
      <c r="G207" s="16"/>
      <c r="H207" s="16"/>
      <c r="I207" s="16"/>
      <c r="J207" s="16"/>
      <c r="K207" s="16"/>
      <c r="L207" s="17"/>
      <c r="M207" s="66"/>
      <c r="N207" s="28">
        <f t="shared" si="2"/>
        <v>0</v>
      </c>
      <c r="O207" s="18"/>
      <c r="P207" s="16"/>
    </row>
    <row r="208" spans="1:16" x14ac:dyDescent="0.3">
      <c r="A208" s="30">
        <v>192</v>
      </c>
      <c r="B208" s="81"/>
      <c r="C208" s="49" t="s">
        <v>125</v>
      </c>
      <c r="D208" s="50" t="s">
        <v>545</v>
      </c>
      <c r="E208" s="51" t="s">
        <v>312</v>
      </c>
      <c r="F208" s="15"/>
      <c r="G208" s="16"/>
      <c r="H208" s="16"/>
      <c r="I208" s="16"/>
      <c r="J208" s="16"/>
      <c r="K208" s="16"/>
      <c r="L208" s="17"/>
      <c r="M208" s="66"/>
      <c r="N208" s="28">
        <f t="shared" si="2"/>
        <v>0</v>
      </c>
      <c r="O208" s="18"/>
      <c r="P208" s="16"/>
    </row>
    <row r="209" spans="1:16" x14ac:dyDescent="0.3">
      <c r="A209" s="30">
        <v>193</v>
      </c>
      <c r="B209" s="81"/>
      <c r="C209" s="49" t="s">
        <v>546</v>
      </c>
      <c r="D209" s="50" t="s">
        <v>547</v>
      </c>
      <c r="E209" s="51" t="s">
        <v>316</v>
      </c>
      <c r="F209" s="15"/>
      <c r="G209" s="16"/>
      <c r="H209" s="16"/>
      <c r="I209" s="16"/>
      <c r="J209" s="16"/>
      <c r="K209" s="16"/>
      <c r="L209" s="17"/>
      <c r="M209" s="66"/>
      <c r="N209" s="28">
        <f t="shared" si="2"/>
        <v>0</v>
      </c>
      <c r="O209" s="18"/>
      <c r="P209" s="16"/>
    </row>
    <row r="210" spans="1:16" x14ac:dyDescent="0.3">
      <c r="A210" s="30">
        <v>194</v>
      </c>
      <c r="B210" s="81"/>
      <c r="C210" s="49" t="s">
        <v>548</v>
      </c>
      <c r="D210" s="50" t="s">
        <v>549</v>
      </c>
      <c r="E210" s="51" t="s">
        <v>316</v>
      </c>
      <c r="F210" s="15"/>
      <c r="G210" s="16"/>
      <c r="H210" s="16"/>
      <c r="I210" s="16"/>
      <c r="J210" s="16"/>
      <c r="K210" s="16"/>
      <c r="L210" s="17"/>
      <c r="M210" s="66"/>
      <c r="N210" s="28">
        <f t="shared" ref="N210:N273" si="3">(L210)-(L210*M210)</f>
        <v>0</v>
      </c>
      <c r="O210" s="18"/>
      <c r="P210" s="16"/>
    </row>
    <row r="211" spans="1:16" x14ac:dyDescent="0.3">
      <c r="A211" s="30">
        <v>195</v>
      </c>
      <c r="B211" s="81"/>
      <c r="C211" s="49" t="s">
        <v>550</v>
      </c>
      <c r="D211" s="50" t="s">
        <v>551</v>
      </c>
      <c r="E211" s="51" t="s">
        <v>330</v>
      </c>
      <c r="F211" s="15"/>
      <c r="G211" s="16"/>
      <c r="H211" s="16"/>
      <c r="I211" s="16"/>
      <c r="J211" s="16"/>
      <c r="K211" s="16"/>
      <c r="L211" s="17"/>
      <c r="M211" s="66"/>
      <c r="N211" s="28">
        <f t="shared" si="3"/>
        <v>0</v>
      </c>
      <c r="O211" s="18"/>
      <c r="P211" s="16"/>
    </row>
    <row r="212" spans="1:16" x14ac:dyDescent="0.3">
      <c r="A212" s="30">
        <v>196</v>
      </c>
      <c r="B212" s="81"/>
      <c r="C212" s="49" t="s">
        <v>552</v>
      </c>
      <c r="D212" s="50" t="s">
        <v>553</v>
      </c>
      <c r="E212" s="51" t="s">
        <v>312</v>
      </c>
      <c r="F212" s="15"/>
      <c r="G212" s="16"/>
      <c r="H212" s="16"/>
      <c r="I212" s="16"/>
      <c r="J212" s="16"/>
      <c r="K212" s="16"/>
      <c r="L212" s="17"/>
      <c r="M212" s="66"/>
      <c r="N212" s="28">
        <f t="shared" si="3"/>
        <v>0</v>
      </c>
      <c r="O212" s="18"/>
      <c r="P212" s="16"/>
    </row>
    <row r="213" spans="1:16" x14ac:dyDescent="0.3">
      <c r="A213" s="30">
        <v>197</v>
      </c>
      <c r="B213" s="81"/>
      <c r="C213" s="49" t="s">
        <v>121</v>
      </c>
      <c r="D213" s="50" t="s">
        <v>554</v>
      </c>
      <c r="E213" s="51" t="s">
        <v>312</v>
      </c>
      <c r="F213" s="15"/>
      <c r="G213" s="16"/>
      <c r="H213" s="16"/>
      <c r="I213" s="16"/>
      <c r="J213" s="16"/>
      <c r="K213" s="16"/>
      <c r="L213" s="17"/>
      <c r="M213" s="66"/>
      <c r="N213" s="28">
        <f t="shared" si="3"/>
        <v>0</v>
      </c>
      <c r="O213" s="18"/>
      <c r="P213" s="16"/>
    </row>
    <row r="214" spans="1:16" x14ac:dyDescent="0.3">
      <c r="A214" s="30">
        <v>198</v>
      </c>
      <c r="B214" s="81"/>
      <c r="C214" s="49" t="s">
        <v>220</v>
      </c>
      <c r="D214" s="50" t="s">
        <v>555</v>
      </c>
      <c r="E214" s="51" t="s">
        <v>312</v>
      </c>
      <c r="F214" s="15"/>
      <c r="G214" s="16"/>
      <c r="H214" s="16"/>
      <c r="I214" s="16"/>
      <c r="J214" s="16"/>
      <c r="K214" s="16"/>
      <c r="L214" s="17"/>
      <c r="M214" s="66"/>
      <c r="N214" s="28">
        <f t="shared" si="3"/>
        <v>0</v>
      </c>
      <c r="O214" s="18"/>
      <c r="P214" s="16"/>
    </row>
    <row r="215" spans="1:16" x14ac:dyDescent="0.3">
      <c r="A215" s="30">
        <v>199</v>
      </c>
      <c r="B215" s="81"/>
      <c r="C215" s="49" t="s">
        <v>145</v>
      </c>
      <c r="D215" s="50" t="s">
        <v>556</v>
      </c>
      <c r="E215" s="51" t="s">
        <v>312</v>
      </c>
      <c r="F215" s="15"/>
      <c r="G215" s="16"/>
      <c r="H215" s="16"/>
      <c r="I215" s="16"/>
      <c r="J215" s="16"/>
      <c r="K215" s="16"/>
      <c r="L215" s="17"/>
      <c r="M215" s="66"/>
      <c r="N215" s="28">
        <f t="shared" si="3"/>
        <v>0</v>
      </c>
      <c r="O215" s="18"/>
      <c r="P215" s="16"/>
    </row>
    <row r="216" spans="1:16" x14ac:dyDescent="0.3">
      <c r="A216" s="30">
        <v>200</v>
      </c>
      <c r="B216" s="81"/>
      <c r="C216" s="31" t="s">
        <v>31</v>
      </c>
      <c r="D216" s="44" t="s">
        <v>557</v>
      </c>
      <c r="E216" s="52" t="s">
        <v>330</v>
      </c>
      <c r="F216" s="15"/>
      <c r="G216" s="16"/>
      <c r="H216" s="16"/>
      <c r="I216" s="16"/>
      <c r="J216" s="16"/>
      <c r="K216" s="16"/>
      <c r="L216" s="17"/>
      <c r="M216" s="66"/>
      <c r="N216" s="28">
        <f t="shared" si="3"/>
        <v>0</v>
      </c>
      <c r="O216" s="18"/>
      <c r="P216" s="16"/>
    </row>
    <row r="217" spans="1:16" x14ac:dyDescent="0.3">
      <c r="A217" s="30">
        <v>201</v>
      </c>
      <c r="B217" s="81"/>
      <c r="C217" s="49" t="s">
        <v>149</v>
      </c>
      <c r="D217" s="50" t="s">
        <v>558</v>
      </c>
      <c r="E217" s="51" t="s">
        <v>316</v>
      </c>
      <c r="F217" s="15"/>
      <c r="G217" s="16"/>
      <c r="H217" s="16"/>
      <c r="I217" s="16"/>
      <c r="J217" s="16"/>
      <c r="K217" s="16"/>
      <c r="L217" s="17"/>
      <c r="M217" s="66"/>
      <c r="N217" s="28">
        <f t="shared" si="3"/>
        <v>0</v>
      </c>
      <c r="O217" s="18"/>
      <c r="P217" s="16"/>
    </row>
    <row r="218" spans="1:16" x14ac:dyDescent="0.3">
      <c r="A218" s="30">
        <v>202</v>
      </c>
      <c r="B218" s="81"/>
      <c r="C218" s="49" t="s">
        <v>148</v>
      </c>
      <c r="D218" s="50" t="s">
        <v>559</v>
      </c>
      <c r="E218" s="51" t="s">
        <v>330</v>
      </c>
      <c r="F218" s="15"/>
      <c r="G218" s="16"/>
      <c r="H218" s="16"/>
      <c r="I218" s="16"/>
      <c r="J218" s="16"/>
      <c r="K218" s="16"/>
      <c r="L218" s="17"/>
      <c r="M218" s="66"/>
      <c r="N218" s="28">
        <f t="shared" si="3"/>
        <v>0</v>
      </c>
      <c r="O218" s="18"/>
      <c r="P218" s="16"/>
    </row>
    <row r="219" spans="1:16" x14ac:dyDescent="0.3">
      <c r="A219" s="30">
        <v>203</v>
      </c>
      <c r="B219" s="81"/>
      <c r="C219" s="49" t="s">
        <v>175</v>
      </c>
      <c r="D219" s="50" t="s">
        <v>560</v>
      </c>
      <c r="E219" s="51" t="s">
        <v>330</v>
      </c>
      <c r="F219" s="15"/>
      <c r="G219" s="16"/>
      <c r="H219" s="16"/>
      <c r="I219" s="16"/>
      <c r="J219" s="16"/>
      <c r="K219" s="16"/>
      <c r="L219" s="17"/>
      <c r="M219" s="66"/>
      <c r="N219" s="28">
        <f t="shared" si="3"/>
        <v>0</v>
      </c>
      <c r="O219" s="18"/>
      <c r="P219" s="16"/>
    </row>
    <row r="220" spans="1:16" x14ac:dyDescent="0.3">
      <c r="A220" s="30">
        <v>204</v>
      </c>
      <c r="B220" s="81"/>
      <c r="C220" s="49" t="s">
        <v>185</v>
      </c>
      <c r="D220" s="50" t="s">
        <v>561</v>
      </c>
      <c r="E220" s="51" t="s">
        <v>330</v>
      </c>
      <c r="F220" s="15"/>
      <c r="G220" s="16"/>
      <c r="H220" s="16"/>
      <c r="I220" s="16"/>
      <c r="J220" s="16"/>
      <c r="K220" s="16"/>
      <c r="L220" s="17"/>
      <c r="M220" s="66"/>
      <c r="N220" s="28">
        <f t="shared" si="3"/>
        <v>0</v>
      </c>
      <c r="O220" s="18"/>
      <c r="P220" s="16"/>
    </row>
    <row r="221" spans="1:16" x14ac:dyDescent="0.3">
      <c r="A221" s="30">
        <v>205</v>
      </c>
      <c r="B221" s="81"/>
      <c r="C221" s="49" t="s">
        <v>140</v>
      </c>
      <c r="D221" s="50" t="s">
        <v>562</v>
      </c>
      <c r="E221" s="51" t="s">
        <v>330</v>
      </c>
      <c r="F221" s="15"/>
      <c r="G221" s="16"/>
      <c r="H221" s="16"/>
      <c r="I221" s="16"/>
      <c r="J221" s="16"/>
      <c r="K221" s="16"/>
      <c r="L221" s="17"/>
      <c r="M221" s="66"/>
      <c r="N221" s="28">
        <f t="shared" si="3"/>
        <v>0</v>
      </c>
      <c r="O221" s="18"/>
      <c r="P221" s="16"/>
    </row>
    <row r="222" spans="1:16" x14ac:dyDescent="0.3">
      <c r="A222" s="30">
        <v>206</v>
      </c>
      <c r="B222" s="81"/>
      <c r="C222" s="49" t="s">
        <v>162</v>
      </c>
      <c r="D222" s="50" t="s">
        <v>563</v>
      </c>
      <c r="E222" s="51" t="s">
        <v>312</v>
      </c>
      <c r="F222" s="15"/>
      <c r="G222" s="16"/>
      <c r="H222" s="16"/>
      <c r="I222" s="16"/>
      <c r="J222" s="16"/>
      <c r="K222" s="16"/>
      <c r="L222" s="17"/>
      <c r="M222" s="66"/>
      <c r="N222" s="28">
        <f t="shared" si="3"/>
        <v>0</v>
      </c>
      <c r="O222" s="18"/>
      <c r="P222" s="16"/>
    </row>
    <row r="223" spans="1:16" x14ac:dyDescent="0.3">
      <c r="A223" s="30">
        <v>207</v>
      </c>
      <c r="B223" s="81"/>
      <c r="C223" s="49" t="s">
        <v>151</v>
      </c>
      <c r="D223" s="50" t="s">
        <v>564</v>
      </c>
      <c r="E223" s="51" t="s">
        <v>312</v>
      </c>
      <c r="F223" s="15"/>
      <c r="G223" s="16"/>
      <c r="H223" s="16"/>
      <c r="I223" s="16"/>
      <c r="J223" s="16"/>
      <c r="K223" s="16"/>
      <c r="L223" s="17"/>
      <c r="M223" s="66"/>
      <c r="N223" s="28">
        <f t="shared" si="3"/>
        <v>0</v>
      </c>
      <c r="O223" s="18"/>
      <c r="P223" s="16"/>
    </row>
    <row r="224" spans="1:16" x14ac:dyDescent="0.3">
      <c r="A224" s="30">
        <v>208</v>
      </c>
      <c r="B224" s="81"/>
      <c r="C224" s="49" t="s">
        <v>122</v>
      </c>
      <c r="D224" s="50" t="s">
        <v>565</v>
      </c>
      <c r="E224" s="51" t="s">
        <v>312</v>
      </c>
      <c r="F224" s="15"/>
      <c r="G224" s="16"/>
      <c r="H224" s="16"/>
      <c r="I224" s="16"/>
      <c r="J224" s="16"/>
      <c r="K224" s="16"/>
      <c r="L224" s="17"/>
      <c r="M224" s="66"/>
      <c r="N224" s="28">
        <f t="shared" si="3"/>
        <v>0</v>
      </c>
      <c r="O224" s="18"/>
      <c r="P224" s="16"/>
    </row>
    <row r="225" spans="1:16" x14ac:dyDescent="0.3">
      <c r="A225" s="30">
        <v>209</v>
      </c>
      <c r="B225" s="81"/>
      <c r="C225" s="49" t="s">
        <v>240</v>
      </c>
      <c r="D225" s="50" t="s">
        <v>566</v>
      </c>
      <c r="E225" s="51" t="s">
        <v>312</v>
      </c>
      <c r="F225" s="15"/>
      <c r="G225" s="16"/>
      <c r="H225" s="16"/>
      <c r="I225" s="16"/>
      <c r="J225" s="16"/>
      <c r="K225" s="16"/>
      <c r="L225" s="17"/>
      <c r="M225" s="66"/>
      <c r="N225" s="28">
        <f t="shared" si="3"/>
        <v>0</v>
      </c>
      <c r="O225" s="18"/>
      <c r="P225" s="16"/>
    </row>
    <row r="226" spans="1:16" x14ac:dyDescent="0.3">
      <c r="A226" s="30">
        <v>210</v>
      </c>
      <c r="B226" s="81"/>
      <c r="C226" s="49" t="s">
        <v>236</v>
      </c>
      <c r="D226" s="50" t="s">
        <v>567</v>
      </c>
      <c r="E226" s="51" t="s">
        <v>312</v>
      </c>
      <c r="F226" s="15"/>
      <c r="G226" s="16"/>
      <c r="H226" s="16"/>
      <c r="I226" s="16"/>
      <c r="J226" s="16"/>
      <c r="K226" s="16"/>
      <c r="L226" s="17"/>
      <c r="M226" s="66"/>
      <c r="N226" s="28">
        <f t="shared" si="3"/>
        <v>0</v>
      </c>
      <c r="O226" s="18"/>
      <c r="P226" s="16"/>
    </row>
    <row r="227" spans="1:16" x14ac:dyDescent="0.3">
      <c r="A227" s="30">
        <v>211</v>
      </c>
      <c r="B227" s="81"/>
      <c r="C227" s="49" t="s">
        <v>190</v>
      </c>
      <c r="D227" s="50" t="s">
        <v>568</v>
      </c>
      <c r="E227" s="51" t="s">
        <v>312</v>
      </c>
      <c r="F227" s="15"/>
      <c r="G227" s="16"/>
      <c r="H227" s="16"/>
      <c r="I227" s="16"/>
      <c r="J227" s="16"/>
      <c r="K227" s="16"/>
      <c r="L227" s="17"/>
      <c r="M227" s="66"/>
      <c r="N227" s="28">
        <f t="shared" si="3"/>
        <v>0</v>
      </c>
      <c r="O227" s="18"/>
      <c r="P227" s="16"/>
    </row>
    <row r="228" spans="1:16" x14ac:dyDescent="0.3">
      <c r="A228" s="30">
        <v>212</v>
      </c>
      <c r="B228" s="81"/>
      <c r="C228" s="49" t="s">
        <v>189</v>
      </c>
      <c r="D228" s="50" t="s">
        <v>569</v>
      </c>
      <c r="E228" s="51" t="s">
        <v>312</v>
      </c>
      <c r="F228" s="15"/>
      <c r="G228" s="16"/>
      <c r="H228" s="16"/>
      <c r="I228" s="16"/>
      <c r="J228" s="16"/>
      <c r="K228" s="16"/>
      <c r="L228" s="17"/>
      <c r="M228" s="66"/>
      <c r="N228" s="28">
        <f t="shared" si="3"/>
        <v>0</v>
      </c>
      <c r="O228" s="18"/>
      <c r="P228" s="16"/>
    </row>
    <row r="229" spans="1:16" x14ac:dyDescent="0.3">
      <c r="A229" s="30">
        <v>213</v>
      </c>
      <c r="B229" s="81"/>
      <c r="C229" s="49" t="s">
        <v>242</v>
      </c>
      <c r="D229" s="50" t="s">
        <v>570</v>
      </c>
      <c r="E229" s="51" t="s">
        <v>312</v>
      </c>
      <c r="F229" s="15"/>
      <c r="G229" s="16"/>
      <c r="H229" s="16"/>
      <c r="I229" s="16"/>
      <c r="J229" s="16"/>
      <c r="K229" s="16"/>
      <c r="L229" s="17"/>
      <c r="M229" s="66"/>
      <c r="N229" s="28">
        <f t="shared" si="3"/>
        <v>0</v>
      </c>
      <c r="O229" s="18"/>
      <c r="P229" s="16"/>
    </row>
    <row r="230" spans="1:16" x14ac:dyDescent="0.3">
      <c r="A230" s="30">
        <v>214</v>
      </c>
      <c r="B230" s="81"/>
      <c r="C230" s="31" t="s">
        <v>47</v>
      </c>
      <c r="D230" s="44" t="s">
        <v>571</v>
      </c>
      <c r="E230" s="52" t="s">
        <v>312</v>
      </c>
      <c r="F230" s="15"/>
      <c r="G230" s="16"/>
      <c r="H230" s="16"/>
      <c r="I230" s="16"/>
      <c r="J230" s="16"/>
      <c r="K230" s="16"/>
      <c r="L230" s="17"/>
      <c r="M230" s="66"/>
      <c r="N230" s="28">
        <f t="shared" si="3"/>
        <v>0</v>
      </c>
      <c r="O230" s="18"/>
      <c r="P230" s="16"/>
    </row>
    <row r="231" spans="1:16" x14ac:dyDescent="0.3">
      <c r="A231" s="30">
        <v>215</v>
      </c>
      <c r="B231" s="81"/>
      <c r="C231" s="49" t="s">
        <v>224</v>
      </c>
      <c r="D231" s="50" t="s">
        <v>572</v>
      </c>
      <c r="E231" s="51" t="s">
        <v>312</v>
      </c>
      <c r="F231" s="15"/>
      <c r="G231" s="16"/>
      <c r="H231" s="16"/>
      <c r="I231" s="16"/>
      <c r="J231" s="16"/>
      <c r="K231" s="16"/>
      <c r="L231" s="17"/>
      <c r="M231" s="66"/>
      <c r="N231" s="28">
        <f t="shared" si="3"/>
        <v>0</v>
      </c>
      <c r="O231" s="18"/>
      <c r="P231" s="16"/>
    </row>
    <row r="232" spans="1:16" x14ac:dyDescent="0.3">
      <c r="A232" s="30">
        <v>216</v>
      </c>
      <c r="B232" s="81"/>
      <c r="C232" s="31" t="s">
        <v>108</v>
      </c>
      <c r="D232" s="44" t="s">
        <v>573</v>
      </c>
      <c r="E232" s="52" t="s">
        <v>330</v>
      </c>
      <c r="F232" s="15"/>
      <c r="G232" s="16"/>
      <c r="H232" s="16"/>
      <c r="I232" s="16"/>
      <c r="J232" s="16"/>
      <c r="K232" s="16"/>
      <c r="L232" s="17"/>
      <c r="M232" s="66"/>
      <c r="N232" s="28">
        <f t="shared" si="3"/>
        <v>0</v>
      </c>
      <c r="O232" s="18"/>
      <c r="P232" s="16"/>
    </row>
    <row r="233" spans="1:16" x14ac:dyDescent="0.3">
      <c r="A233" s="30">
        <v>217</v>
      </c>
      <c r="B233" s="81"/>
      <c r="C233" s="49" t="s">
        <v>164</v>
      </c>
      <c r="D233" s="50" t="s">
        <v>574</v>
      </c>
      <c r="E233" s="51" t="s">
        <v>330</v>
      </c>
      <c r="F233" s="15"/>
      <c r="G233" s="16"/>
      <c r="H233" s="16"/>
      <c r="I233" s="16"/>
      <c r="J233" s="16"/>
      <c r="K233" s="16"/>
      <c r="L233" s="17"/>
      <c r="M233" s="66"/>
      <c r="N233" s="28">
        <f t="shared" si="3"/>
        <v>0</v>
      </c>
      <c r="O233" s="18"/>
      <c r="P233" s="16"/>
    </row>
    <row r="234" spans="1:16" x14ac:dyDescent="0.3">
      <c r="A234" s="30">
        <v>218</v>
      </c>
      <c r="B234" s="81"/>
      <c r="C234" s="49" t="s">
        <v>152</v>
      </c>
      <c r="D234" s="50" t="s">
        <v>575</v>
      </c>
      <c r="E234" s="51" t="s">
        <v>330</v>
      </c>
      <c r="F234" s="15"/>
      <c r="G234" s="16"/>
      <c r="H234" s="16"/>
      <c r="I234" s="16"/>
      <c r="J234" s="16"/>
      <c r="K234" s="16"/>
      <c r="L234" s="17"/>
      <c r="M234" s="66"/>
      <c r="N234" s="28">
        <f t="shared" si="3"/>
        <v>0</v>
      </c>
      <c r="O234" s="18"/>
      <c r="P234" s="16"/>
    </row>
    <row r="235" spans="1:16" x14ac:dyDescent="0.3">
      <c r="A235" s="30">
        <v>219</v>
      </c>
      <c r="B235" s="81"/>
      <c r="C235" s="49" t="s">
        <v>576</v>
      </c>
      <c r="D235" s="50" t="s">
        <v>577</v>
      </c>
      <c r="E235" s="51" t="s">
        <v>312</v>
      </c>
      <c r="F235" s="15"/>
      <c r="G235" s="16"/>
      <c r="H235" s="16"/>
      <c r="I235" s="16"/>
      <c r="J235" s="16"/>
      <c r="K235" s="16"/>
      <c r="L235" s="17"/>
      <c r="M235" s="66"/>
      <c r="N235" s="28">
        <f t="shared" si="3"/>
        <v>0</v>
      </c>
      <c r="O235" s="18"/>
      <c r="P235" s="16"/>
    </row>
    <row r="236" spans="1:16" x14ac:dyDescent="0.3">
      <c r="A236" s="30">
        <v>220</v>
      </c>
      <c r="B236" s="81"/>
      <c r="C236" s="49" t="s">
        <v>137</v>
      </c>
      <c r="D236" s="50" t="s">
        <v>578</v>
      </c>
      <c r="E236" s="51" t="s">
        <v>312</v>
      </c>
      <c r="F236" s="15"/>
      <c r="G236" s="16"/>
      <c r="H236" s="16"/>
      <c r="I236" s="16"/>
      <c r="J236" s="16"/>
      <c r="K236" s="16"/>
      <c r="L236" s="17"/>
      <c r="M236" s="66"/>
      <c r="N236" s="28">
        <f t="shared" si="3"/>
        <v>0</v>
      </c>
      <c r="O236" s="18"/>
      <c r="P236" s="16"/>
    </row>
    <row r="237" spans="1:16" x14ac:dyDescent="0.3">
      <c r="A237" s="30">
        <v>221</v>
      </c>
      <c r="B237" s="81"/>
      <c r="C237" s="49" t="s">
        <v>237</v>
      </c>
      <c r="D237" s="50" t="s">
        <v>579</v>
      </c>
      <c r="E237" s="51" t="s">
        <v>312</v>
      </c>
      <c r="F237" s="15"/>
      <c r="G237" s="16"/>
      <c r="H237" s="16"/>
      <c r="I237" s="16"/>
      <c r="J237" s="16"/>
      <c r="K237" s="16"/>
      <c r="L237" s="17"/>
      <c r="M237" s="66"/>
      <c r="N237" s="28">
        <f t="shared" si="3"/>
        <v>0</v>
      </c>
      <c r="O237" s="18"/>
      <c r="P237" s="16"/>
    </row>
    <row r="238" spans="1:16" x14ac:dyDescent="0.3">
      <c r="A238" s="30">
        <v>222</v>
      </c>
      <c r="B238" s="81"/>
      <c r="C238" s="31" t="s">
        <v>62</v>
      </c>
      <c r="D238" s="44" t="s">
        <v>580</v>
      </c>
      <c r="E238" s="52" t="s">
        <v>312</v>
      </c>
      <c r="F238" s="15"/>
      <c r="G238" s="16"/>
      <c r="H238" s="16"/>
      <c r="I238" s="16"/>
      <c r="J238" s="16"/>
      <c r="K238" s="16"/>
      <c r="L238" s="17"/>
      <c r="M238" s="66"/>
      <c r="N238" s="28">
        <f t="shared" si="3"/>
        <v>0</v>
      </c>
      <c r="O238" s="18"/>
      <c r="P238" s="16"/>
    </row>
    <row r="239" spans="1:16" x14ac:dyDescent="0.3">
      <c r="A239" s="30">
        <v>223</v>
      </c>
      <c r="B239" s="81"/>
      <c r="C239" s="31" t="s">
        <v>90</v>
      </c>
      <c r="D239" s="44" t="s">
        <v>581</v>
      </c>
      <c r="E239" s="52" t="s">
        <v>330</v>
      </c>
      <c r="F239" s="15"/>
      <c r="G239" s="16"/>
      <c r="H239" s="16"/>
      <c r="I239" s="16"/>
      <c r="J239" s="16"/>
      <c r="K239" s="16"/>
      <c r="L239" s="17"/>
      <c r="M239" s="66"/>
      <c r="N239" s="28">
        <f t="shared" si="3"/>
        <v>0</v>
      </c>
      <c r="O239" s="18"/>
      <c r="P239" s="16"/>
    </row>
    <row r="240" spans="1:16" x14ac:dyDescent="0.3">
      <c r="A240" s="30">
        <v>224</v>
      </c>
      <c r="B240" s="81"/>
      <c r="C240" s="31" t="s">
        <v>95</v>
      </c>
      <c r="D240" s="44" t="s">
        <v>582</v>
      </c>
      <c r="E240" s="52" t="s">
        <v>316</v>
      </c>
      <c r="F240" s="15"/>
      <c r="G240" s="16"/>
      <c r="H240" s="16"/>
      <c r="I240" s="16"/>
      <c r="J240" s="16"/>
      <c r="K240" s="16"/>
      <c r="L240" s="17"/>
      <c r="M240" s="66"/>
      <c r="N240" s="28">
        <f t="shared" si="3"/>
        <v>0</v>
      </c>
      <c r="O240" s="18"/>
      <c r="P240" s="16"/>
    </row>
    <row r="241" spans="1:16" x14ac:dyDescent="0.3">
      <c r="A241" s="30">
        <v>225</v>
      </c>
      <c r="B241" s="81"/>
      <c r="C241" s="49" t="s">
        <v>215</v>
      </c>
      <c r="D241" s="50" t="s">
        <v>583</v>
      </c>
      <c r="E241" s="51" t="s">
        <v>312</v>
      </c>
      <c r="F241" s="15"/>
      <c r="G241" s="16"/>
      <c r="H241" s="16"/>
      <c r="I241" s="16"/>
      <c r="J241" s="16"/>
      <c r="K241" s="16"/>
      <c r="L241" s="17"/>
      <c r="M241" s="66"/>
      <c r="N241" s="28">
        <f t="shared" si="3"/>
        <v>0</v>
      </c>
      <c r="O241" s="18"/>
      <c r="P241" s="16"/>
    </row>
    <row r="242" spans="1:16" x14ac:dyDescent="0.3">
      <c r="A242" s="30">
        <v>226</v>
      </c>
      <c r="B242" s="81"/>
      <c r="C242" s="49" t="s">
        <v>146</v>
      </c>
      <c r="D242" s="50" t="s">
        <v>584</v>
      </c>
      <c r="E242" s="51" t="s">
        <v>312</v>
      </c>
      <c r="F242" s="15"/>
      <c r="G242" s="16"/>
      <c r="H242" s="16"/>
      <c r="I242" s="16"/>
      <c r="J242" s="16"/>
      <c r="K242" s="16"/>
      <c r="L242" s="17"/>
      <c r="M242" s="66"/>
      <c r="N242" s="28">
        <f t="shared" si="3"/>
        <v>0</v>
      </c>
      <c r="O242" s="18"/>
      <c r="P242" s="16"/>
    </row>
    <row r="243" spans="1:16" x14ac:dyDescent="0.3">
      <c r="A243" s="30">
        <v>227</v>
      </c>
      <c r="B243" s="81"/>
      <c r="C243" s="49" t="s">
        <v>144</v>
      </c>
      <c r="D243" s="50" t="s">
        <v>585</v>
      </c>
      <c r="E243" s="51" t="s">
        <v>312</v>
      </c>
      <c r="F243" s="15"/>
      <c r="G243" s="16"/>
      <c r="H243" s="16"/>
      <c r="I243" s="16"/>
      <c r="J243" s="16"/>
      <c r="K243" s="16"/>
      <c r="L243" s="17"/>
      <c r="M243" s="66"/>
      <c r="N243" s="28">
        <f t="shared" si="3"/>
        <v>0</v>
      </c>
      <c r="O243" s="18"/>
      <c r="P243" s="16"/>
    </row>
    <row r="244" spans="1:16" x14ac:dyDescent="0.3">
      <c r="A244" s="30">
        <v>228</v>
      </c>
      <c r="B244" s="81"/>
      <c r="C244" s="49" t="s">
        <v>241</v>
      </c>
      <c r="D244" s="50" t="s">
        <v>586</v>
      </c>
      <c r="E244" s="51" t="s">
        <v>312</v>
      </c>
      <c r="F244" s="15"/>
      <c r="G244" s="16"/>
      <c r="H244" s="16"/>
      <c r="I244" s="16"/>
      <c r="J244" s="16"/>
      <c r="K244" s="16"/>
      <c r="L244" s="17"/>
      <c r="M244" s="66"/>
      <c r="N244" s="28">
        <f t="shared" si="3"/>
        <v>0</v>
      </c>
      <c r="O244" s="18"/>
      <c r="P244" s="16"/>
    </row>
    <row r="245" spans="1:16" x14ac:dyDescent="0.3">
      <c r="A245" s="30">
        <v>229</v>
      </c>
      <c r="B245" s="81"/>
      <c r="C245" s="49" t="s">
        <v>225</v>
      </c>
      <c r="D245" s="50" t="s">
        <v>587</v>
      </c>
      <c r="E245" s="51" t="s">
        <v>312</v>
      </c>
      <c r="F245" s="15"/>
      <c r="G245" s="16"/>
      <c r="H245" s="16"/>
      <c r="I245" s="16"/>
      <c r="J245" s="16"/>
      <c r="K245" s="16"/>
      <c r="L245" s="17"/>
      <c r="M245" s="66"/>
      <c r="N245" s="28">
        <f t="shared" si="3"/>
        <v>0</v>
      </c>
      <c r="O245" s="18"/>
      <c r="P245" s="16"/>
    </row>
    <row r="246" spans="1:16" x14ac:dyDescent="0.3">
      <c r="A246" s="30">
        <v>230</v>
      </c>
      <c r="B246" s="81"/>
      <c r="C246" s="31" t="s">
        <v>68</v>
      </c>
      <c r="D246" s="44" t="s">
        <v>588</v>
      </c>
      <c r="E246" s="52" t="s">
        <v>312</v>
      </c>
      <c r="F246" s="15"/>
      <c r="G246" s="16"/>
      <c r="H246" s="16"/>
      <c r="I246" s="16"/>
      <c r="J246" s="16"/>
      <c r="K246" s="16"/>
      <c r="L246" s="17"/>
      <c r="M246" s="66"/>
      <c r="N246" s="28">
        <f t="shared" si="3"/>
        <v>0</v>
      </c>
      <c r="O246" s="18"/>
      <c r="P246" s="16"/>
    </row>
    <row r="247" spans="1:16" x14ac:dyDescent="0.3">
      <c r="A247" s="30">
        <v>231</v>
      </c>
      <c r="B247" s="81"/>
      <c r="C247" s="31" t="s">
        <v>65</v>
      </c>
      <c r="D247" s="44" t="s">
        <v>589</v>
      </c>
      <c r="E247" s="52" t="s">
        <v>312</v>
      </c>
      <c r="F247" s="15"/>
      <c r="G247" s="16"/>
      <c r="H247" s="16"/>
      <c r="I247" s="16"/>
      <c r="J247" s="16"/>
      <c r="K247" s="16"/>
      <c r="L247" s="17"/>
      <c r="M247" s="66"/>
      <c r="N247" s="28">
        <f t="shared" si="3"/>
        <v>0</v>
      </c>
      <c r="O247" s="18"/>
      <c r="P247" s="16"/>
    </row>
    <row r="248" spans="1:16" x14ac:dyDescent="0.3">
      <c r="A248" s="30">
        <v>232</v>
      </c>
      <c r="B248" s="81"/>
      <c r="C248" s="49" t="s">
        <v>295</v>
      </c>
      <c r="D248" s="50" t="s">
        <v>590</v>
      </c>
      <c r="E248" s="51" t="s">
        <v>312</v>
      </c>
      <c r="F248" s="15"/>
      <c r="G248" s="16"/>
      <c r="H248" s="16"/>
      <c r="I248" s="16"/>
      <c r="J248" s="16"/>
      <c r="K248" s="16"/>
      <c r="L248" s="17"/>
      <c r="M248" s="66"/>
      <c r="N248" s="28">
        <f t="shared" si="3"/>
        <v>0</v>
      </c>
      <c r="O248" s="18"/>
      <c r="P248" s="16"/>
    </row>
    <row r="249" spans="1:16" x14ac:dyDescent="0.3">
      <c r="A249" s="30">
        <v>233</v>
      </c>
      <c r="B249" s="81"/>
      <c r="C249" s="49" t="s">
        <v>244</v>
      </c>
      <c r="D249" s="50" t="s">
        <v>591</v>
      </c>
      <c r="E249" s="51" t="s">
        <v>312</v>
      </c>
      <c r="F249" s="15"/>
      <c r="G249" s="16"/>
      <c r="H249" s="16"/>
      <c r="I249" s="16"/>
      <c r="J249" s="16"/>
      <c r="K249" s="16"/>
      <c r="L249" s="17"/>
      <c r="M249" s="66"/>
      <c r="N249" s="28">
        <f t="shared" si="3"/>
        <v>0</v>
      </c>
      <c r="O249" s="18"/>
      <c r="P249" s="16"/>
    </row>
    <row r="250" spans="1:16" x14ac:dyDescent="0.3">
      <c r="A250" s="30">
        <v>234</v>
      </c>
      <c r="B250" s="81"/>
      <c r="C250" s="49" t="s">
        <v>180</v>
      </c>
      <c r="D250" s="50" t="s">
        <v>592</v>
      </c>
      <c r="E250" s="51" t="s">
        <v>312</v>
      </c>
      <c r="F250" s="15"/>
      <c r="G250" s="16"/>
      <c r="H250" s="16"/>
      <c r="I250" s="16"/>
      <c r="J250" s="16"/>
      <c r="K250" s="16"/>
      <c r="L250" s="17"/>
      <c r="M250" s="66"/>
      <c r="N250" s="28">
        <f t="shared" si="3"/>
        <v>0</v>
      </c>
      <c r="O250" s="18"/>
      <c r="P250" s="16"/>
    </row>
    <row r="251" spans="1:16" x14ac:dyDescent="0.3">
      <c r="A251" s="30">
        <v>235</v>
      </c>
      <c r="B251" s="81"/>
      <c r="C251" s="49" t="s">
        <v>296</v>
      </c>
      <c r="D251" s="50" t="s">
        <v>593</v>
      </c>
      <c r="E251" s="51" t="s">
        <v>312</v>
      </c>
      <c r="F251" s="15"/>
      <c r="G251" s="16"/>
      <c r="H251" s="16"/>
      <c r="I251" s="16"/>
      <c r="J251" s="16"/>
      <c r="K251" s="16"/>
      <c r="L251" s="17"/>
      <c r="M251" s="66"/>
      <c r="N251" s="28">
        <f t="shared" si="3"/>
        <v>0</v>
      </c>
      <c r="O251" s="18"/>
      <c r="P251" s="16"/>
    </row>
    <row r="252" spans="1:16" x14ac:dyDescent="0.3">
      <c r="A252" s="30">
        <v>236</v>
      </c>
      <c r="B252" s="81"/>
      <c r="C252" s="49" t="s">
        <v>154</v>
      </c>
      <c r="D252" s="50" t="s">
        <v>594</v>
      </c>
      <c r="E252" s="51" t="s">
        <v>312</v>
      </c>
      <c r="F252" s="15"/>
      <c r="G252" s="16"/>
      <c r="H252" s="16"/>
      <c r="I252" s="16"/>
      <c r="J252" s="16"/>
      <c r="K252" s="16"/>
      <c r="L252" s="17"/>
      <c r="M252" s="66"/>
      <c r="N252" s="28">
        <f t="shared" si="3"/>
        <v>0</v>
      </c>
      <c r="O252" s="18"/>
      <c r="P252" s="16"/>
    </row>
    <row r="253" spans="1:16" x14ac:dyDescent="0.3">
      <c r="A253" s="30">
        <v>237</v>
      </c>
      <c r="B253" s="81"/>
      <c r="C253" s="31" t="s">
        <v>37</v>
      </c>
      <c r="D253" s="44" t="s">
        <v>595</v>
      </c>
      <c r="E253" s="52" t="s">
        <v>312</v>
      </c>
      <c r="F253" s="15"/>
      <c r="G253" s="16"/>
      <c r="H253" s="16"/>
      <c r="I253" s="16"/>
      <c r="J253" s="16"/>
      <c r="K253" s="16"/>
      <c r="L253" s="17"/>
      <c r="M253" s="66"/>
      <c r="N253" s="28">
        <f t="shared" si="3"/>
        <v>0</v>
      </c>
      <c r="O253" s="18"/>
      <c r="P253" s="16"/>
    </row>
    <row r="254" spans="1:16" x14ac:dyDescent="0.3">
      <c r="A254" s="30">
        <v>238</v>
      </c>
      <c r="B254" s="81"/>
      <c r="C254" s="31" t="s">
        <v>72</v>
      </c>
      <c r="D254" s="44" t="s">
        <v>596</v>
      </c>
      <c r="E254" s="52" t="s">
        <v>316</v>
      </c>
      <c r="F254" s="15"/>
      <c r="G254" s="16"/>
      <c r="H254" s="16"/>
      <c r="I254" s="16"/>
      <c r="J254" s="16"/>
      <c r="K254" s="16"/>
      <c r="L254" s="17"/>
      <c r="M254" s="66"/>
      <c r="N254" s="28">
        <f t="shared" si="3"/>
        <v>0</v>
      </c>
      <c r="O254" s="18"/>
      <c r="P254" s="16"/>
    </row>
    <row r="255" spans="1:16" x14ac:dyDescent="0.3">
      <c r="A255" s="30">
        <v>239</v>
      </c>
      <c r="B255" s="81"/>
      <c r="C255" s="31" t="s">
        <v>67</v>
      </c>
      <c r="D255" s="44" t="s">
        <v>597</v>
      </c>
      <c r="E255" s="52" t="s">
        <v>312</v>
      </c>
      <c r="F255" s="15"/>
      <c r="G255" s="16"/>
      <c r="H255" s="16"/>
      <c r="I255" s="16"/>
      <c r="J255" s="16"/>
      <c r="K255" s="16"/>
      <c r="L255" s="17"/>
      <c r="M255" s="66"/>
      <c r="N255" s="28">
        <f t="shared" si="3"/>
        <v>0</v>
      </c>
      <c r="O255" s="18"/>
      <c r="P255" s="16"/>
    </row>
    <row r="256" spans="1:16" x14ac:dyDescent="0.3">
      <c r="A256" s="30">
        <v>240</v>
      </c>
      <c r="B256" s="81"/>
      <c r="C256" s="31" t="s">
        <v>33</v>
      </c>
      <c r="D256" s="44" t="s">
        <v>598</v>
      </c>
      <c r="E256" s="52" t="s">
        <v>316</v>
      </c>
      <c r="F256" s="15"/>
      <c r="G256" s="16"/>
      <c r="H256" s="16"/>
      <c r="I256" s="16"/>
      <c r="J256" s="16"/>
      <c r="K256" s="16"/>
      <c r="L256" s="17"/>
      <c r="M256" s="66"/>
      <c r="N256" s="28">
        <f t="shared" si="3"/>
        <v>0</v>
      </c>
      <c r="O256" s="18"/>
      <c r="P256" s="16"/>
    </row>
    <row r="257" spans="1:16" x14ac:dyDescent="0.3">
      <c r="A257" s="30">
        <v>241</v>
      </c>
      <c r="B257" s="81"/>
      <c r="C257" s="31" t="s">
        <v>114</v>
      </c>
      <c r="D257" s="44" t="s">
        <v>599</v>
      </c>
      <c r="E257" s="52" t="s">
        <v>312</v>
      </c>
      <c r="F257" s="15"/>
      <c r="G257" s="16"/>
      <c r="H257" s="16"/>
      <c r="I257" s="16"/>
      <c r="J257" s="16"/>
      <c r="K257" s="16"/>
      <c r="L257" s="17"/>
      <c r="M257" s="66"/>
      <c r="N257" s="28">
        <f t="shared" si="3"/>
        <v>0</v>
      </c>
      <c r="O257" s="18"/>
      <c r="P257" s="16"/>
    </row>
    <row r="258" spans="1:16" x14ac:dyDescent="0.3">
      <c r="A258" s="30">
        <v>242</v>
      </c>
      <c r="B258" s="81"/>
      <c r="C258" s="49" t="s">
        <v>600</v>
      </c>
      <c r="D258" s="50" t="s">
        <v>601</v>
      </c>
      <c r="E258" s="51" t="s">
        <v>312</v>
      </c>
      <c r="F258" s="15"/>
      <c r="G258" s="16"/>
      <c r="H258" s="16"/>
      <c r="I258" s="16"/>
      <c r="J258" s="16"/>
      <c r="K258" s="16"/>
      <c r="L258" s="17"/>
      <c r="M258" s="66"/>
      <c r="N258" s="28">
        <f t="shared" si="3"/>
        <v>0</v>
      </c>
      <c r="O258" s="18"/>
      <c r="P258" s="16"/>
    </row>
    <row r="259" spans="1:16" x14ac:dyDescent="0.3">
      <c r="A259" s="30">
        <v>243</v>
      </c>
      <c r="B259" s="81"/>
      <c r="C259" s="49" t="s">
        <v>246</v>
      </c>
      <c r="D259" s="50" t="s">
        <v>602</v>
      </c>
      <c r="E259" s="51" t="s">
        <v>522</v>
      </c>
      <c r="F259" s="15"/>
      <c r="G259" s="16"/>
      <c r="H259" s="16"/>
      <c r="I259" s="16"/>
      <c r="J259" s="16"/>
      <c r="K259" s="16"/>
      <c r="L259" s="17"/>
      <c r="M259" s="66"/>
      <c r="N259" s="28">
        <f t="shared" si="3"/>
        <v>0</v>
      </c>
      <c r="O259" s="18"/>
      <c r="P259" s="16"/>
    </row>
    <row r="260" spans="1:16" x14ac:dyDescent="0.3">
      <c r="A260" s="30">
        <v>244</v>
      </c>
      <c r="B260" s="81"/>
      <c r="C260" s="31" t="s">
        <v>87</v>
      </c>
      <c r="D260" s="44" t="s">
        <v>603</v>
      </c>
      <c r="E260" s="52" t="s">
        <v>312</v>
      </c>
      <c r="F260" s="15"/>
      <c r="G260" s="16"/>
      <c r="H260" s="16"/>
      <c r="I260" s="16"/>
      <c r="J260" s="16"/>
      <c r="K260" s="16"/>
      <c r="L260" s="17"/>
      <c r="M260" s="66"/>
      <c r="N260" s="28">
        <f t="shared" si="3"/>
        <v>0</v>
      </c>
      <c r="O260" s="18"/>
      <c r="P260" s="16"/>
    </row>
    <row r="261" spans="1:16" x14ac:dyDescent="0.3">
      <c r="A261" s="30">
        <v>245</v>
      </c>
      <c r="B261" s="81"/>
      <c r="C261" s="31" t="s">
        <v>84</v>
      </c>
      <c r="D261" s="44" t="s">
        <v>604</v>
      </c>
      <c r="E261" s="52" t="s">
        <v>312</v>
      </c>
      <c r="F261" s="15"/>
      <c r="G261" s="16"/>
      <c r="H261" s="16"/>
      <c r="I261" s="16"/>
      <c r="J261" s="16"/>
      <c r="K261" s="16"/>
      <c r="L261" s="17"/>
      <c r="M261" s="66"/>
      <c r="N261" s="28">
        <f t="shared" si="3"/>
        <v>0</v>
      </c>
      <c r="O261" s="18"/>
      <c r="P261" s="16"/>
    </row>
    <row r="262" spans="1:16" x14ac:dyDescent="0.3">
      <c r="A262" s="30">
        <v>246</v>
      </c>
      <c r="B262" s="81"/>
      <c r="C262" s="31" t="s">
        <v>61</v>
      </c>
      <c r="D262" s="44" t="s">
        <v>605</v>
      </c>
      <c r="E262" s="52" t="s">
        <v>312</v>
      </c>
      <c r="F262" s="15"/>
      <c r="G262" s="16"/>
      <c r="H262" s="16"/>
      <c r="I262" s="16"/>
      <c r="J262" s="16"/>
      <c r="K262" s="16"/>
      <c r="L262" s="17"/>
      <c r="M262" s="66"/>
      <c r="N262" s="28">
        <f t="shared" si="3"/>
        <v>0</v>
      </c>
      <c r="O262" s="18"/>
      <c r="P262" s="16"/>
    </row>
    <row r="263" spans="1:16" x14ac:dyDescent="0.3">
      <c r="A263" s="30">
        <v>247</v>
      </c>
      <c r="B263" s="81"/>
      <c r="C263" s="49" t="s">
        <v>136</v>
      </c>
      <c r="D263" s="50" t="s">
        <v>606</v>
      </c>
      <c r="E263" s="51" t="s">
        <v>330</v>
      </c>
      <c r="F263" s="15"/>
      <c r="G263" s="16"/>
      <c r="H263" s="16"/>
      <c r="I263" s="16"/>
      <c r="J263" s="16"/>
      <c r="K263" s="16"/>
      <c r="L263" s="17"/>
      <c r="M263" s="66"/>
      <c r="N263" s="28">
        <f t="shared" si="3"/>
        <v>0</v>
      </c>
      <c r="O263" s="18"/>
      <c r="P263" s="16"/>
    </row>
    <row r="264" spans="1:16" x14ac:dyDescent="0.3">
      <c r="A264" s="30">
        <v>248</v>
      </c>
      <c r="B264" s="81"/>
      <c r="C264" s="31" t="s">
        <v>52</v>
      </c>
      <c r="D264" s="44" t="s">
        <v>607</v>
      </c>
      <c r="E264" s="52" t="s">
        <v>312</v>
      </c>
      <c r="F264" s="15"/>
      <c r="G264" s="16"/>
      <c r="H264" s="16"/>
      <c r="I264" s="16"/>
      <c r="J264" s="16"/>
      <c r="K264" s="16"/>
      <c r="L264" s="17"/>
      <c r="M264" s="66"/>
      <c r="N264" s="28">
        <f t="shared" si="3"/>
        <v>0</v>
      </c>
      <c r="O264" s="18"/>
      <c r="P264" s="16"/>
    </row>
    <row r="265" spans="1:16" x14ac:dyDescent="0.3">
      <c r="A265" s="30">
        <v>249</v>
      </c>
      <c r="B265" s="81"/>
      <c r="C265" s="31" t="s">
        <v>70</v>
      </c>
      <c r="D265" s="44" t="s">
        <v>608</v>
      </c>
      <c r="E265" s="52" t="s">
        <v>312</v>
      </c>
      <c r="F265" s="15"/>
      <c r="G265" s="16"/>
      <c r="H265" s="16"/>
      <c r="I265" s="16"/>
      <c r="J265" s="16"/>
      <c r="K265" s="16"/>
      <c r="L265" s="17"/>
      <c r="M265" s="66"/>
      <c r="N265" s="28">
        <f t="shared" si="3"/>
        <v>0</v>
      </c>
      <c r="O265" s="18"/>
      <c r="P265" s="16"/>
    </row>
    <row r="266" spans="1:16" x14ac:dyDescent="0.3">
      <c r="A266" s="30">
        <v>250</v>
      </c>
      <c r="B266" s="81"/>
      <c r="C266" s="49" t="s">
        <v>179</v>
      </c>
      <c r="D266" s="50" t="s">
        <v>609</v>
      </c>
      <c r="E266" s="51" t="s">
        <v>312</v>
      </c>
      <c r="F266" s="15"/>
      <c r="G266" s="16"/>
      <c r="H266" s="16"/>
      <c r="I266" s="16"/>
      <c r="J266" s="16"/>
      <c r="K266" s="16"/>
      <c r="L266" s="17"/>
      <c r="M266" s="66"/>
      <c r="N266" s="28">
        <f t="shared" si="3"/>
        <v>0</v>
      </c>
      <c r="O266" s="18"/>
      <c r="P266" s="16"/>
    </row>
    <row r="267" spans="1:16" x14ac:dyDescent="0.3">
      <c r="A267" s="30">
        <v>251</v>
      </c>
      <c r="B267" s="81"/>
      <c r="C267" s="49" t="s">
        <v>610</v>
      </c>
      <c r="D267" s="50" t="s">
        <v>611</v>
      </c>
      <c r="E267" s="51" t="s">
        <v>316</v>
      </c>
      <c r="F267" s="15"/>
      <c r="G267" s="16"/>
      <c r="H267" s="16"/>
      <c r="I267" s="16"/>
      <c r="J267" s="16"/>
      <c r="K267" s="16"/>
      <c r="L267" s="17"/>
      <c r="M267" s="66"/>
      <c r="N267" s="28">
        <f t="shared" si="3"/>
        <v>0</v>
      </c>
      <c r="O267" s="18"/>
      <c r="P267" s="16"/>
    </row>
    <row r="268" spans="1:16" x14ac:dyDescent="0.3">
      <c r="A268" s="30">
        <v>252</v>
      </c>
      <c r="B268" s="81"/>
      <c r="C268" s="31" t="s">
        <v>57</v>
      </c>
      <c r="D268" s="44" t="s">
        <v>612</v>
      </c>
      <c r="E268" s="52" t="s">
        <v>312</v>
      </c>
      <c r="F268" s="15"/>
      <c r="G268" s="16"/>
      <c r="H268" s="16"/>
      <c r="I268" s="16"/>
      <c r="J268" s="16"/>
      <c r="K268" s="16"/>
      <c r="L268" s="17"/>
      <c r="M268" s="66"/>
      <c r="N268" s="28">
        <f t="shared" si="3"/>
        <v>0</v>
      </c>
      <c r="O268" s="18"/>
      <c r="P268" s="16"/>
    </row>
    <row r="269" spans="1:16" x14ac:dyDescent="0.3">
      <c r="A269" s="30">
        <v>253</v>
      </c>
      <c r="B269" s="81"/>
      <c r="C269" s="31" t="s">
        <v>99</v>
      </c>
      <c r="D269" s="44" t="s">
        <v>613</v>
      </c>
      <c r="E269" s="52" t="s">
        <v>312</v>
      </c>
      <c r="F269" s="15"/>
      <c r="G269" s="16"/>
      <c r="H269" s="16"/>
      <c r="I269" s="16"/>
      <c r="J269" s="16"/>
      <c r="K269" s="16"/>
      <c r="L269" s="17"/>
      <c r="M269" s="66"/>
      <c r="N269" s="28">
        <f t="shared" si="3"/>
        <v>0</v>
      </c>
      <c r="O269" s="18"/>
      <c r="P269" s="16"/>
    </row>
    <row r="270" spans="1:16" x14ac:dyDescent="0.3">
      <c r="A270" s="30">
        <v>254</v>
      </c>
      <c r="B270" s="81"/>
      <c r="C270" s="31" t="s">
        <v>117</v>
      </c>
      <c r="D270" s="44" t="s">
        <v>614</v>
      </c>
      <c r="E270" s="52" t="s">
        <v>330</v>
      </c>
      <c r="F270" s="15"/>
      <c r="G270" s="16"/>
      <c r="H270" s="16"/>
      <c r="I270" s="16"/>
      <c r="J270" s="16"/>
      <c r="K270" s="16"/>
      <c r="L270" s="17"/>
      <c r="M270" s="66"/>
      <c r="N270" s="28">
        <f t="shared" si="3"/>
        <v>0</v>
      </c>
      <c r="O270" s="18"/>
      <c r="P270" s="16"/>
    </row>
    <row r="271" spans="1:16" x14ac:dyDescent="0.3">
      <c r="A271" s="30">
        <v>255</v>
      </c>
      <c r="B271" s="81"/>
      <c r="C271" s="49" t="s">
        <v>235</v>
      </c>
      <c r="D271" s="50" t="s">
        <v>615</v>
      </c>
      <c r="E271" s="51" t="s">
        <v>312</v>
      </c>
      <c r="F271" s="15"/>
      <c r="G271" s="16"/>
      <c r="H271" s="16"/>
      <c r="I271" s="16"/>
      <c r="J271" s="16"/>
      <c r="K271" s="16"/>
      <c r="L271" s="17"/>
      <c r="M271" s="66"/>
      <c r="N271" s="28">
        <f t="shared" si="3"/>
        <v>0</v>
      </c>
      <c r="O271" s="18"/>
      <c r="P271" s="16"/>
    </row>
    <row r="272" spans="1:16" x14ac:dyDescent="0.3">
      <c r="A272" s="30">
        <v>256</v>
      </c>
      <c r="B272" s="81"/>
      <c r="C272" s="49" t="s">
        <v>616</v>
      </c>
      <c r="D272" s="50" t="s">
        <v>617</v>
      </c>
      <c r="E272" s="51" t="s">
        <v>312</v>
      </c>
      <c r="F272" s="15"/>
      <c r="G272" s="16"/>
      <c r="H272" s="16"/>
      <c r="I272" s="16"/>
      <c r="J272" s="16"/>
      <c r="K272" s="16"/>
      <c r="L272" s="17"/>
      <c r="M272" s="66"/>
      <c r="N272" s="28">
        <f t="shared" si="3"/>
        <v>0</v>
      </c>
      <c r="O272" s="18"/>
      <c r="P272" s="16"/>
    </row>
    <row r="273" spans="1:16" x14ac:dyDescent="0.3">
      <c r="A273" s="30">
        <v>257</v>
      </c>
      <c r="B273" s="81"/>
      <c r="C273" s="49" t="s">
        <v>166</v>
      </c>
      <c r="D273" s="50" t="s">
        <v>618</v>
      </c>
      <c r="E273" s="51" t="s">
        <v>316</v>
      </c>
      <c r="F273" s="15"/>
      <c r="G273" s="16"/>
      <c r="H273" s="16"/>
      <c r="I273" s="16"/>
      <c r="J273" s="16"/>
      <c r="K273" s="16"/>
      <c r="L273" s="17"/>
      <c r="M273" s="66"/>
      <c r="N273" s="28">
        <f t="shared" si="3"/>
        <v>0</v>
      </c>
      <c r="O273" s="18"/>
      <c r="P273" s="16"/>
    </row>
    <row r="274" spans="1:16" x14ac:dyDescent="0.3">
      <c r="A274" s="30">
        <v>258</v>
      </c>
      <c r="B274" s="81"/>
      <c r="C274" s="49" t="s">
        <v>297</v>
      </c>
      <c r="D274" s="50" t="s">
        <v>619</v>
      </c>
      <c r="E274" s="51" t="s">
        <v>316</v>
      </c>
      <c r="F274" s="15"/>
      <c r="G274" s="16"/>
      <c r="H274" s="16"/>
      <c r="I274" s="16"/>
      <c r="J274" s="16"/>
      <c r="K274" s="16"/>
      <c r="L274" s="17"/>
      <c r="M274" s="66"/>
      <c r="N274" s="28">
        <f t="shared" ref="N274:N326" si="4">(L274)-(L274*M274)</f>
        <v>0</v>
      </c>
      <c r="O274" s="18"/>
      <c r="P274" s="16"/>
    </row>
    <row r="275" spans="1:16" x14ac:dyDescent="0.3">
      <c r="A275" s="30">
        <v>259</v>
      </c>
      <c r="B275" s="81"/>
      <c r="C275" s="49" t="s">
        <v>620</v>
      </c>
      <c r="D275" s="50" t="s">
        <v>621</v>
      </c>
      <c r="E275" s="51" t="s">
        <v>330</v>
      </c>
      <c r="F275" s="15"/>
      <c r="G275" s="16"/>
      <c r="H275" s="16"/>
      <c r="I275" s="16"/>
      <c r="J275" s="16"/>
      <c r="K275" s="16"/>
      <c r="L275" s="17"/>
      <c r="M275" s="66"/>
      <c r="N275" s="28">
        <f t="shared" si="4"/>
        <v>0</v>
      </c>
      <c r="O275" s="18"/>
      <c r="P275" s="16"/>
    </row>
    <row r="276" spans="1:16" x14ac:dyDescent="0.3">
      <c r="A276" s="30">
        <v>260</v>
      </c>
      <c r="B276" s="81"/>
      <c r="C276" s="49" t="s">
        <v>622</v>
      </c>
      <c r="D276" s="50" t="s">
        <v>623</v>
      </c>
      <c r="E276" s="51" t="s">
        <v>330</v>
      </c>
      <c r="F276" s="15"/>
      <c r="G276" s="16"/>
      <c r="H276" s="16"/>
      <c r="I276" s="16"/>
      <c r="J276" s="16"/>
      <c r="K276" s="16"/>
      <c r="L276" s="17"/>
      <c r="M276" s="66"/>
      <c r="N276" s="28">
        <f t="shared" si="4"/>
        <v>0</v>
      </c>
      <c r="O276" s="18"/>
      <c r="P276" s="16"/>
    </row>
    <row r="277" spans="1:16" x14ac:dyDescent="0.3">
      <c r="A277" s="30">
        <v>261</v>
      </c>
      <c r="B277" s="81"/>
      <c r="C277" s="49" t="s">
        <v>624</v>
      </c>
      <c r="D277" s="50" t="s">
        <v>625</v>
      </c>
      <c r="E277" s="51" t="s">
        <v>316</v>
      </c>
      <c r="F277" s="15"/>
      <c r="G277" s="16"/>
      <c r="H277" s="16"/>
      <c r="I277" s="16"/>
      <c r="J277" s="16"/>
      <c r="K277" s="16"/>
      <c r="L277" s="17"/>
      <c r="M277" s="66"/>
      <c r="N277" s="28">
        <f t="shared" si="4"/>
        <v>0</v>
      </c>
      <c r="O277" s="18"/>
      <c r="P277" s="16"/>
    </row>
    <row r="278" spans="1:16" x14ac:dyDescent="0.3">
      <c r="A278" s="30">
        <v>262</v>
      </c>
      <c r="B278" s="81"/>
      <c r="C278" s="49" t="s">
        <v>250</v>
      </c>
      <c r="D278" s="50" t="s">
        <v>626</v>
      </c>
      <c r="E278" s="51" t="s">
        <v>312</v>
      </c>
      <c r="F278" s="15"/>
      <c r="G278" s="16"/>
      <c r="H278" s="16"/>
      <c r="I278" s="16"/>
      <c r="J278" s="16"/>
      <c r="K278" s="16"/>
      <c r="L278" s="17"/>
      <c r="M278" s="66"/>
      <c r="N278" s="28">
        <f t="shared" si="4"/>
        <v>0</v>
      </c>
      <c r="O278" s="18"/>
      <c r="P278" s="16"/>
    </row>
    <row r="279" spans="1:16" x14ac:dyDescent="0.3">
      <c r="A279" s="30">
        <v>263</v>
      </c>
      <c r="B279" s="81"/>
      <c r="C279" s="31" t="s">
        <v>104</v>
      </c>
      <c r="D279" s="44" t="s">
        <v>627</v>
      </c>
      <c r="E279" s="52" t="s">
        <v>312</v>
      </c>
      <c r="F279" s="15"/>
      <c r="G279" s="16"/>
      <c r="H279" s="16"/>
      <c r="I279" s="16"/>
      <c r="J279" s="16"/>
      <c r="K279" s="16"/>
      <c r="L279" s="17"/>
      <c r="M279" s="66"/>
      <c r="N279" s="28">
        <f t="shared" si="4"/>
        <v>0</v>
      </c>
      <c r="O279" s="18"/>
      <c r="P279" s="16"/>
    </row>
    <row r="280" spans="1:16" x14ac:dyDescent="0.3">
      <c r="A280" s="30">
        <v>264</v>
      </c>
      <c r="B280" s="81"/>
      <c r="C280" s="49" t="s">
        <v>167</v>
      </c>
      <c r="D280" s="50" t="s">
        <v>628</v>
      </c>
      <c r="E280" s="51" t="s">
        <v>312</v>
      </c>
      <c r="F280" s="15"/>
      <c r="G280" s="16"/>
      <c r="H280" s="16"/>
      <c r="I280" s="16"/>
      <c r="J280" s="16"/>
      <c r="K280" s="16"/>
      <c r="L280" s="17"/>
      <c r="M280" s="66"/>
      <c r="N280" s="28">
        <f t="shared" si="4"/>
        <v>0</v>
      </c>
      <c r="O280" s="18"/>
      <c r="P280" s="16"/>
    </row>
    <row r="281" spans="1:16" x14ac:dyDescent="0.3">
      <c r="A281" s="30">
        <v>265</v>
      </c>
      <c r="B281" s="81"/>
      <c r="C281" s="49" t="s">
        <v>298</v>
      </c>
      <c r="D281" s="50" t="s">
        <v>629</v>
      </c>
      <c r="E281" s="51" t="s">
        <v>312</v>
      </c>
      <c r="F281" s="15"/>
      <c r="G281" s="16"/>
      <c r="H281" s="16"/>
      <c r="I281" s="16"/>
      <c r="J281" s="16"/>
      <c r="K281" s="16"/>
      <c r="L281" s="17"/>
      <c r="M281" s="66"/>
      <c r="N281" s="28">
        <f t="shared" si="4"/>
        <v>0</v>
      </c>
      <c r="O281" s="18"/>
      <c r="P281" s="16"/>
    </row>
    <row r="282" spans="1:16" x14ac:dyDescent="0.3">
      <c r="A282" s="30">
        <v>266</v>
      </c>
      <c r="B282" s="81"/>
      <c r="C282" s="49" t="s">
        <v>217</v>
      </c>
      <c r="D282" s="50" t="s">
        <v>630</v>
      </c>
      <c r="E282" s="51" t="s">
        <v>312</v>
      </c>
      <c r="F282" s="15"/>
      <c r="G282" s="16"/>
      <c r="H282" s="16"/>
      <c r="I282" s="16"/>
      <c r="J282" s="16"/>
      <c r="K282" s="16"/>
      <c r="L282" s="17"/>
      <c r="M282" s="66"/>
      <c r="N282" s="28">
        <f t="shared" si="4"/>
        <v>0</v>
      </c>
      <c r="O282" s="18"/>
      <c r="P282" s="16"/>
    </row>
    <row r="283" spans="1:16" x14ac:dyDescent="0.3">
      <c r="A283" s="30">
        <v>267</v>
      </c>
      <c r="B283" s="81"/>
      <c r="C283" s="49" t="s">
        <v>631</v>
      </c>
      <c r="D283" s="50" t="s">
        <v>632</v>
      </c>
      <c r="E283" s="51" t="s">
        <v>316</v>
      </c>
      <c r="F283" s="15"/>
      <c r="G283" s="16"/>
      <c r="H283" s="16"/>
      <c r="I283" s="16"/>
      <c r="J283" s="16"/>
      <c r="K283" s="16"/>
      <c r="L283" s="17"/>
      <c r="M283" s="66"/>
      <c r="N283" s="28">
        <f t="shared" si="4"/>
        <v>0</v>
      </c>
      <c r="O283" s="18"/>
      <c r="P283" s="16"/>
    </row>
    <row r="284" spans="1:16" x14ac:dyDescent="0.3">
      <c r="A284" s="30">
        <v>268</v>
      </c>
      <c r="B284" s="81"/>
      <c r="C284" s="49" t="s">
        <v>238</v>
      </c>
      <c r="D284" s="50" t="s">
        <v>633</v>
      </c>
      <c r="E284" s="51" t="s">
        <v>330</v>
      </c>
      <c r="F284" s="15"/>
      <c r="G284" s="16"/>
      <c r="H284" s="16"/>
      <c r="I284" s="16"/>
      <c r="J284" s="16"/>
      <c r="K284" s="16"/>
      <c r="L284" s="17"/>
      <c r="M284" s="66"/>
      <c r="N284" s="28">
        <f t="shared" si="4"/>
        <v>0</v>
      </c>
      <c r="O284" s="18"/>
      <c r="P284" s="16"/>
    </row>
    <row r="285" spans="1:16" x14ac:dyDescent="0.3">
      <c r="A285" s="30">
        <v>269</v>
      </c>
      <c r="B285" s="81"/>
      <c r="C285" s="49" t="s">
        <v>249</v>
      </c>
      <c r="D285" s="50" t="s">
        <v>634</v>
      </c>
      <c r="E285" s="51" t="s">
        <v>330</v>
      </c>
      <c r="F285" s="15"/>
      <c r="G285" s="16"/>
      <c r="H285" s="16"/>
      <c r="I285" s="16"/>
      <c r="J285" s="16"/>
      <c r="K285" s="16"/>
      <c r="L285" s="17"/>
      <c r="M285" s="66"/>
      <c r="N285" s="28">
        <f t="shared" si="4"/>
        <v>0</v>
      </c>
      <c r="O285" s="18"/>
      <c r="P285" s="16"/>
    </row>
    <row r="286" spans="1:16" x14ac:dyDescent="0.3">
      <c r="A286" s="30">
        <v>270</v>
      </c>
      <c r="B286" s="81"/>
      <c r="C286" s="49" t="s">
        <v>198</v>
      </c>
      <c r="D286" s="50" t="s">
        <v>635</v>
      </c>
      <c r="E286" s="51" t="s">
        <v>330</v>
      </c>
      <c r="F286" s="15"/>
      <c r="G286" s="16"/>
      <c r="H286" s="16"/>
      <c r="I286" s="16"/>
      <c r="J286" s="16"/>
      <c r="K286" s="16"/>
      <c r="L286" s="17"/>
      <c r="M286" s="66"/>
      <c r="N286" s="28">
        <f t="shared" si="4"/>
        <v>0</v>
      </c>
      <c r="O286" s="18"/>
      <c r="P286" s="16"/>
    </row>
    <row r="287" spans="1:16" x14ac:dyDescent="0.3">
      <c r="A287" s="30">
        <v>271</v>
      </c>
      <c r="B287" s="81"/>
      <c r="C287" s="31" t="s">
        <v>48</v>
      </c>
      <c r="D287" s="44" t="s">
        <v>636</v>
      </c>
      <c r="E287" s="52" t="s">
        <v>316</v>
      </c>
      <c r="F287" s="15"/>
      <c r="G287" s="16"/>
      <c r="H287" s="16"/>
      <c r="I287" s="16"/>
      <c r="J287" s="16"/>
      <c r="K287" s="16"/>
      <c r="L287" s="17"/>
      <c r="M287" s="66"/>
      <c r="N287" s="28">
        <f t="shared" si="4"/>
        <v>0</v>
      </c>
      <c r="O287" s="18"/>
      <c r="P287" s="16"/>
    </row>
    <row r="288" spans="1:16" x14ac:dyDescent="0.3">
      <c r="A288" s="30">
        <v>272</v>
      </c>
      <c r="B288" s="81"/>
      <c r="C288" s="49" t="s">
        <v>637</v>
      </c>
      <c r="D288" s="50" t="s">
        <v>638</v>
      </c>
      <c r="E288" s="51" t="s">
        <v>330</v>
      </c>
      <c r="F288" s="15"/>
      <c r="G288" s="16"/>
      <c r="H288" s="16"/>
      <c r="I288" s="16"/>
      <c r="J288" s="16"/>
      <c r="K288" s="16"/>
      <c r="L288" s="17"/>
      <c r="M288" s="66"/>
      <c r="N288" s="28">
        <f t="shared" si="4"/>
        <v>0</v>
      </c>
      <c r="O288" s="18"/>
      <c r="P288" s="16"/>
    </row>
    <row r="289" spans="1:16" x14ac:dyDescent="0.3">
      <c r="A289" s="30">
        <v>273</v>
      </c>
      <c r="B289" s="81"/>
      <c r="C289" s="49" t="s">
        <v>196</v>
      </c>
      <c r="D289" s="50" t="s">
        <v>639</v>
      </c>
      <c r="E289" s="51" t="s">
        <v>330</v>
      </c>
      <c r="F289" s="15"/>
      <c r="G289" s="16"/>
      <c r="H289" s="16"/>
      <c r="I289" s="16"/>
      <c r="J289" s="16"/>
      <c r="K289" s="16"/>
      <c r="L289" s="17"/>
      <c r="M289" s="66"/>
      <c r="N289" s="28">
        <f t="shared" si="4"/>
        <v>0</v>
      </c>
      <c r="O289" s="18"/>
      <c r="P289" s="16"/>
    </row>
    <row r="290" spans="1:16" x14ac:dyDescent="0.3">
      <c r="A290" s="30">
        <v>274</v>
      </c>
      <c r="B290" s="81"/>
      <c r="C290" s="31" t="s">
        <v>22</v>
      </c>
      <c r="D290" s="44" t="s">
        <v>640</v>
      </c>
      <c r="E290" s="52" t="s">
        <v>312</v>
      </c>
      <c r="F290" s="15"/>
      <c r="G290" s="16"/>
      <c r="H290" s="16"/>
      <c r="I290" s="16"/>
      <c r="J290" s="16"/>
      <c r="K290" s="16"/>
      <c r="L290" s="17"/>
      <c r="M290" s="66"/>
      <c r="N290" s="28">
        <f t="shared" si="4"/>
        <v>0</v>
      </c>
      <c r="O290" s="18"/>
      <c r="P290" s="16"/>
    </row>
    <row r="291" spans="1:16" x14ac:dyDescent="0.3">
      <c r="A291" s="30">
        <v>275</v>
      </c>
      <c r="B291" s="81"/>
      <c r="C291" s="49" t="s">
        <v>221</v>
      </c>
      <c r="D291" s="50" t="s">
        <v>641</v>
      </c>
      <c r="E291" s="51" t="s">
        <v>312</v>
      </c>
      <c r="F291" s="15"/>
      <c r="G291" s="16"/>
      <c r="H291" s="16"/>
      <c r="I291" s="16"/>
      <c r="J291" s="16"/>
      <c r="K291" s="16"/>
      <c r="L291" s="17"/>
      <c r="M291" s="66"/>
      <c r="N291" s="28">
        <f t="shared" si="4"/>
        <v>0</v>
      </c>
      <c r="O291" s="18"/>
      <c r="P291" s="16"/>
    </row>
    <row r="292" spans="1:16" x14ac:dyDescent="0.3">
      <c r="A292" s="30">
        <v>276</v>
      </c>
      <c r="B292" s="81"/>
      <c r="C292" s="31" t="s">
        <v>50</v>
      </c>
      <c r="D292" s="44" t="s">
        <v>642</v>
      </c>
      <c r="E292" s="52" t="s">
        <v>312</v>
      </c>
      <c r="F292" s="15"/>
      <c r="G292" s="16"/>
      <c r="H292" s="16"/>
      <c r="I292" s="16"/>
      <c r="J292" s="16"/>
      <c r="K292" s="16"/>
      <c r="L292" s="17"/>
      <c r="M292" s="66"/>
      <c r="N292" s="28">
        <f t="shared" si="4"/>
        <v>0</v>
      </c>
      <c r="O292" s="18"/>
      <c r="P292" s="16"/>
    </row>
    <row r="293" spans="1:16" x14ac:dyDescent="0.3">
      <c r="A293" s="30">
        <v>277</v>
      </c>
      <c r="B293" s="81"/>
      <c r="C293" s="31" t="s">
        <v>43</v>
      </c>
      <c r="D293" s="44" t="s">
        <v>643</v>
      </c>
      <c r="E293" s="52" t="s">
        <v>330</v>
      </c>
      <c r="F293" s="15"/>
      <c r="G293" s="16"/>
      <c r="H293" s="16"/>
      <c r="I293" s="16"/>
      <c r="J293" s="16"/>
      <c r="K293" s="16"/>
      <c r="L293" s="17"/>
      <c r="M293" s="66"/>
      <c r="N293" s="28">
        <f t="shared" si="4"/>
        <v>0</v>
      </c>
      <c r="O293" s="18"/>
      <c r="P293" s="16"/>
    </row>
    <row r="294" spans="1:16" x14ac:dyDescent="0.3">
      <c r="A294" s="30">
        <v>278</v>
      </c>
      <c r="B294" s="81"/>
      <c r="C294" s="31" t="s">
        <v>88</v>
      </c>
      <c r="D294" s="44" t="s">
        <v>644</v>
      </c>
      <c r="E294" s="52" t="s">
        <v>330</v>
      </c>
      <c r="F294" s="15"/>
      <c r="G294" s="16"/>
      <c r="H294" s="16"/>
      <c r="I294" s="16"/>
      <c r="J294" s="16"/>
      <c r="K294" s="16"/>
      <c r="L294" s="17"/>
      <c r="M294" s="66"/>
      <c r="N294" s="28">
        <f t="shared" si="4"/>
        <v>0</v>
      </c>
      <c r="O294" s="18"/>
      <c r="P294" s="16"/>
    </row>
    <row r="295" spans="1:16" x14ac:dyDescent="0.3">
      <c r="A295" s="30">
        <v>279</v>
      </c>
      <c r="B295" s="81"/>
      <c r="C295" s="49" t="s">
        <v>645</v>
      </c>
      <c r="D295" s="50" t="s">
        <v>646</v>
      </c>
      <c r="E295" s="51" t="s">
        <v>330</v>
      </c>
      <c r="F295" s="15"/>
      <c r="G295" s="16"/>
      <c r="H295" s="16"/>
      <c r="I295" s="16"/>
      <c r="J295" s="16"/>
      <c r="K295" s="16"/>
      <c r="L295" s="17"/>
      <c r="M295" s="66"/>
      <c r="N295" s="28">
        <f t="shared" si="4"/>
        <v>0</v>
      </c>
      <c r="O295" s="18"/>
      <c r="P295" s="16"/>
    </row>
    <row r="296" spans="1:16" x14ac:dyDescent="0.3">
      <c r="A296" s="30">
        <v>280</v>
      </c>
      <c r="B296" s="81"/>
      <c r="C296" s="31" t="s">
        <v>28</v>
      </c>
      <c r="D296" s="44" t="s">
        <v>647</v>
      </c>
      <c r="E296" s="52" t="s">
        <v>330</v>
      </c>
      <c r="F296" s="15"/>
      <c r="G296" s="16"/>
      <c r="H296" s="16"/>
      <c r="I296" s="16"/>
      <c r="J296" s="16"/>
      <c r="K296" s="16"/>
      <c r="L296" s="17"/>
      <c r="M296" s="66"/>
      <c r="N296" s="28">
        <f t="shared" si="4"/>
        <v>0</v>
      </c>
      <c r="O296" s="18"/>
      <c r="P296" s="16"/>
    </row>
    <row r="297" spans="1:16" x14ac:dyDescent="0.3">
      <c r="A297" s="30">
        <v>281</v>
      </c>
      <c r="B297" s="81"/>
      <c r="C297" s="49" t="s">
        <v>648</v>
      </c>
      <c r="D297" s="50" t="s">
        <v>649</v>
      </c>
      <c r="E297" s="51" t="s">
        <v>312</v>
      </c>
      <c r="F297" s="15"/>
      <c r="G297" s="16"/>
      <c r="H297" s="16"/>
      <c r="I297" s="16"/>
      <c r="J297" s="16"/>
      <c r="K297" s="16"/>
      <c r="L297" s="17"/>
      <c r="M297" s="66"/>
      <c r="N297" s="28">
        <f t="shared" si="4"/>
        <v>0</v>
      </c>
      <c r="O297" s="18"/>
      <c r="P297" s="16"/>
    </row>
    <row r="298" spans="1:16" x14ac:dyDescent="0.3">
      <c r="A298" s="30">
        <v>282</v>
      </c>
      <c r="B298" s="81"/>
      <c r="C298" s="49" t="s">
        <v>650</v>
      </c>
      <c r="D298" s="50" t="s">
        <v>651</v>
      </c>
      <c r="E298" s="51" t="s">
        <v>312</v>
      </c>
      <c r="F298" s="15"/>
      <c r="G298" s="16"/>
      <c r="H298" s="16"/>
      <c r="I298" s="16"/>
      <c r="J298" s="16"/>
      <c r="K298" s="16"/>
      <c r="L298" s="17"/>
      <c r="M298" s="66"/>
      <c r="N298" s="28">
        <f t="shared" si="4"/>
        <v>0</v>
      </c>
      <c r="O298" s="18"/>
      <c r="P298" s="16"/>
    </row>
    <row r="299" spans="1:16" x14ac:dyDescent="0.3">
      <c r="A299" s="30">
        <v>283</v>
      </c>
      <c r="B299" s="81"/>
      <c r="C299" s="49" t="s">
        <v>652</v>
      </c>
      <c r="D299" s="50" t="s">
        <v>653</v>
      </c>
      <c r="E299" s="51" t="s">
        <v>312</v>
      </c>
      <c r="F299" s="15"/>
      <c r="G299" s="16"/>
      <c r="H299" s="16"/>
      <c r="I299" s="16"/>
      <c r="J299" s="16"/>
      <c r="K299" s="16"/>
      <c r="L299" s="17"/>
      <c r="M299" s="66"/>
      <c r="N299" s="28">
        <f t="shared" si="4"/>
        <v>0</v>
      </c>
      <c r="O299" s="18"/>
      <c r="P299" s="16"/>
    </row>
    <row r="300" spans="1:16" x14ac:dyDescent="0.3">
      <c r="A300" s="30">
        <v>284</v>
      </c>
      <c r="B300" s="81"/>
      <c r="C300" s="31" t="s">
        <v>69</v>
      </c>
      <c r="D300" s="44" t="s">
        <v>654</v>
      </c>
      <c r="E300" s="52" t="s">
        <v>316</v>
      </c>
      <c r="F300" s="15"/>
      <c r="G300" s="16"/>
      <c r="H300" s="16"/>
      <c r="I300" s="16"/>
      <c r="J300" s="16"/>
      <c r="K300" s="16"/>
      <c r="L300" s="17"/>
      <c r="M300" s="66"/>
      <c r="N300" s="28">
        <f t="shared" si="4"/>
        <v>0</v>
      </c>
      <c r="O300" s="18"/>
      <c r="P300" s="16"/>
    </row>
    <row r="301" spans="1:16" x14ac:dyDescent="0.3">
      <c r="A301" s="30">
        <v>285</v>
      </c>
      <c r="B301" s="81"/>
      <c r="C301" s="49" t="s">
        <v>655</v>
      </c>
      <c r="D301" s="50" t="s">
        <v>656</v>
      </c>
      <c r="E301" s="51" t="s">
        <v>312</v>
      </c>
      <c r="F301" s="15"/>
      <c r="G301" s="16"/>
      <c r="H301" s="16"/>
      <c r="I301" s="16"/>
      <c r="J301" s="16"/>
      <c r="K301" s="16"/>
      <c r="L301" s="17"/>
      <c r="M301" s="66"/>
      <c r="N301" s="28">
        <f t="shared" si="4"/>
        <v>0</v>
      </c>
      <c r="O301" s="18"/>
      <c r="P301" s="16"/>
    </row>
    <row r="302" spans="1:16" x14ac:dyDescent="0.3">
      <c r="A302" s="30">
        <v>286</v>
      </c>
      <c r="B302" s="81"/>
      <c r="C302" s="49" t="s">
        <v>657</v>
      </c>
      <c r="D302" s="50" t="s">
        <v>658</v>
      </c>
      <c r="E302" s="51" t="s">
        <v>312</v>
      </c>
      <c r="F302" s="15"/>
      <c r="G302" s="16"/>
      <c r="H302" s="16"/>
      <c r="I302" s="16"/>
      <c r="J302" s="16"/>
      <c r="K302" s="16"/>
      <c r="L302" s="17"/>
      <c r="M302" s="66"/>
      <c r="N302" s="28">
        <f t="shared" si="4"/>
        <v>0</v>
      </c>
      <c r="O302" s="18"/>
      <c r="P302" s="16"/>
    </row>
    <row r="303" spans="1:16" x14ac:dyDescent="0.3">
      <c r="A303" s="30">
        <v>287</v>
      </c>
      <c r="B303" s="81"/>
      <c r="C303" s="49" t="s">
        <v>659</v>
      </c>
      <c r="D303" s="50" t="s">
        <v>660</v>
      </c>
      <c r="E303" s="51" t="s">
        <v>312</v>
      </c>
      <c r="F303" s="15"/>
      <c r="G303" s="16"/>
      <c r="H303" s="16"/>
      <c r="I303" s="16"/>
      <c r="J303" s="16"/>
      <c r="K303" s="16"/>
      <c r="L303" s="17"/>
      <c r="M303" s="66"/>
      <c r="N303" s="28">
        <f t="shared" si="4"/>
        <v>0</v>
      </c>
      <c r="O303" s="18"/>
      <c r="P303" s="16"/>
    </row>
    <row r="304" spans="1:16" x14ac:dyDescent="0.3">
      <c r="A304" s="30">
        <v>288</v>
      </c>
      <c r="B304" s="81"/>
      <c r="C304" s="49" t="s">
        <v>661</v>
      </c>
      <c r="D304" s="50" t="s">
        <v>662</v>
      </c>
      <c r="E304" s="51" t="s">
        <v>312</v>
      </c>
      <c r="F304" s="15"/>
      <c r="G304" s="16"/>
      <c r="H304" s="16"/>
      <c r="I304" s="16"/>
      <c r="J304" s="16"/>
      <c r="K304" s="16"/>
      <c r="L304" s="17"/>
      <c r="M304" s="66"/>
      <c r="N304" s="28">
        <f t="shared" si="4"/>
        <v>0</v>
      </c>
      <c r="O304" s="18"/>
      <c r="P304" s="16"/>
    </row>
    <row r="305" spans="1:16" x14ac:dyDescent="0.3">
      <c r="A305" s="30">
        <v>289</v>
      </c>
      <c r="B305" s="81"/>
      <c r="C305" s="49" t="s">
        <v>663</v>
      </c>
      <c r="D305" s="50" t="s">
        <v>664</v>
      </c>
      <c r="E305" s="51" t="s">
        <v>316</v>
      </c>
      <c r="F305" s="15"/>
      <c r="G305" s="16"/>
      <c r="H305" s="16"/>
      <c r="I305" s="16"/>
      <c r="J305" s="16"/>
      <c r="K305" s="16"/>
      <c r="L305" s="17"/>
      <c r="M305" s="66"/>
      <c r="N305" s="28">
        <f t="shared" si="4"/>
        <v>0</v>
      </c>
      <c r="O305" s="18"/>
      <c r="P305" s="16"/>
    </row>
    <row r="306" spans="1:16" x14ac:dyDescent="0.3">
      <c r="A306" s="30">
        <v>290</v>
      </c>
      <c r="B306" s="81"/>
      <c r="C306" s="49" t="s">
        <v>310</v>
      </c>
      <c r="D306" s="50" t="s">
        <v>665</v>
      </c>
      <c r="E306" s="51" t="s">
        <v>312</v>
      </c>
      <c r="F306" s="15"/>
      <c r="G306" s="16"/>
      <c r="H306" s="16"/>
      <c r="I306" s="16"/>
      <c r="J306" s="16"/>
      <c r="K306" s="16"/>
      <c r="L306" s="17"/>
      <c r="M306" s="66"/>
      <c r="N306" s="28">
        <f t="shared" si="4"/>
        <v>0</v>
      </c>
      <c r="O306" s="18"/>
      <c r="P306" s="16"/>
    </row>
    <row r="307" spans="1:16" x14ac:dyDescent="0.3">
      <c r="A307" s="30">
        <v>291</v>
      </c>
      <c r="B307" s="81"/>
      <c r="C307" s="31" t="s">
        <v>29</v>
      </c>
      <c r="D307" s="44" t="s">
        <v>666</v>
      </c>
      <c r="E307" s="52" t="s">
        <v>330</v>
      </c>
      <c r="F307" s="15"/>
      <c r="G307" s="16"/>
      <c r="H307" s="16"/>
      <c r="I307" s="16"/>
      <c r="J307" s="16"/>
      <c r="K307" s="16"/>
      <c r="L307" s="17"/>
      <c r="M307" s="66"/>
      <c r="N307" s="28">
        <f t="shared" si="4"/>
        <v>0</v>
      </c>
      <c r="O307" s="18"/>
      <c r="P307" s="16"/>
    </row>
    <row r="308" spans="1:16" x14ac:dyDescent="0.3">
      <c r="A308" s="30">
        <v>292</v>
      </c>
      <c r="B308" s="81"/>
      <c r="C308" s="49" t="s">
        <v>181</v>
      </c>
      <c r="D308" s="50" t="s">
        <v>667</v>
      </c>
      <c r="E308" s="51" t="s">
        <v>312</v>
      </c>
      <c r="F308" s="15"/>
      <c r="G308" s="16"/>
      <c r="H308" s="16"/>
      <c r="I308" s="16"/>
      <c r="J308" s="16"/>
      <c r="K308" s="16"/>
      <c r="L308" s="17"/>
      <c r="M308" s="66"/>
      <c r="N308" s="28">
        <f t="shared" si="4"/>
        <v>0</v>
      </c>
      <c r="O308" s="18"/>
      <c r="P308" s="16"/>
    </row>
    <row r="309" spans="1:16" x14ac:dyDescent="0.3">
      <c r="A309" s="30">
        <v>293</v>
      </c>
      <c r="B309" s="81"/>
      <c r="C309" s="49" t="s">
        <v>213</v>
      </c>
      <c r="D309" s="50" t="s">
        <v>668</v>
      </c>
      <c r="E309" s="51" t="s">
        <v>312</v>
      </c>
      <c r="F309" s="15"/>
      <c r="G309" s="16"/>
      <c r="H309" s="16"/>
      <c r="I309" s="16"/>
      <c r="J309" s="16"/>
      <c r="K309" s="16"/>
      <c r="L309" s="17"/>
      <c r="M309" s="66"/>
      <c r="N309" s="28">
        <f t="shared" si="4"/>
        <v>0</v>
      </c>
      <c r="O309" s="18"/>
      <c r="P309" s="16"/>
    </row>
    <row r="310" spans="1:16" x14ac:dyDescent="0.3">
      <c r="A310" s="30">
        <v>294</v>
      </c>
      <c r="B310" s="81"/>
      <c r="C310" s="49" t="s">
        <v>299</v>
      </c>
      <c r="D310" s="50" t="s">
        <v>669</v>
      </c>
      <c r="E310" s="51" t="s">
        <v>312</v>
      </c>
      <c r="F310" s="15"/>
      <c r="G310" s="16"/>
      <c r="H310" s="16"/>
      <c r="I310" s="16"/>
      <c r="J310" s="16"/>
      <c r="K310" s="16"/>
      <c r="L310" s="17"/>
      <c r="M310" s="66"/>
      <c r="N310" s="28">
        <f t="shared" si="4"/>
        <v>0</v>
      </c>
      <c r="O310" s="18"/>
      <c r="P310" s="16"/>
    </row>
    <row r="311" spans="1:16" x14ac:dyDescent="0.3">
      <c r="A311" s="30">
        <v>295</v>
      </c>
      <c r="B311" s="81"/>
      <c r="C311" s="49" t="s">
        <v>300</v>
      </c>
      <c r="D311" s="50" t="s">
        <v>670</v>
      </c>
      <c r="E311" s="51" t="s">
        <v>312</v>
      </c>
      <c r="F311" s="15"/>
      <c r="G311" s="16"/>
      <c r="H311" s="16"/>
      <c r="I311" s="16"/>
      <c r="J311" s="16"/>
      <c r="K311" s="16"/>
      <c r="L311" s="17"/>
      <c r="M311" s="66"/>
      <c r="N311" s="28">
        <f t="shared" si="4"/>
        <v>0</v>
      </c>
      <c r="O311" s="18"/>
      <c r="P311" s="16"/>
    </row>
    <row r="312" spans="1:16" x14ac:dyDescent="0.3">
      <c r="A312" s="30">
        <v>296</v>
      </c>
      <c r="B312" s="81"/>
      <c r="C312" s="49" t="s">
        <v>202</v>
      </c>
      <c r="D312" s="50" t="s">
        <v>671</v>
      </c>
      <c r="E312" s="51" t="s">
        <v>330</v>
      </c>
      <c r="F312" s="15"/>
      <c r="G312" s="16"/>
      <c r="H312" s="16"/>
      <c r="I312" s="16"/>
      <c r="J312" s="16"/>
      <c r="K312" s="16"/>
      <c r="L312" s="17"/>
      <c r="M312" s="66"/>
      <c r="N312" s="28">
        <f t="shared" si="4"/>
        <v>0</v>
      </c>
      <c r="O312" s="18"/>
      <c r="P312" s="16"/>
    </row>
    <row r="313" spans="1:16" x14ac:dyDescent="0.3">
      <c r="A313" s="30">
        <v>297</v>
      </c>
      <c r="B313" s="81"/>
      <c r="C313" s="49" t="s">
        <v>210</v>
      </c>
      <c r="D313" s="50" t="s">
        <v>672</v>
      </c>
      <c r="E313" s="51" t="s">
        <v>312</v>
      </c>
      <c r="F313" s="15"/>
      <c r="G313" s="16"/>
      <c r="H313" s="16"/>
      <c r="I313" s="16"/>
      <c r="J313" s="16"/>
      <c r="K313" s="16"/>
      <c r="L313" s="17"/>
      <c r="M313" s="66"/>
      <c r="N313" s="28">
        <f t="shared" si="4"/>
        <v>0</v>
      </c>
      <c r="O313" s="18"/>
      <c r="P313" s="16"/>
    </row>
    <row r="314" spans="1:16" x14ac:dyDescent="0.3">
      <c r="A314" s="30">
        <v>298</v>
      </c>
      <c r="B314" s="81"/>
      <c r="C314" s="49" t="s">
        <v>188</v>
      </c>
      <c r="D314" s="50" t="s">
        <v>673</v>
      </c>
      <c r="E314" s="51" t="s">
        <v>330</v>
      </c>
      <c r="F314" s="15"/>
      <c r="G314" s="16"/>
      <c r="H314" s="16"/>
      <c r="I314" s="16"/>
      <c r="J314" s="16"/>
      <c r="K314" s="16"/>
      <c r="L314" s="17"/>
      <c r="M314" s="66"/>
      <c r="N314" s="28">
        <f t="shared" si="4"/>
        <v>0</v>
      </c>
      <c r="O314" s="18"/>
      <c r="P314" s="16"/>
    </row>
    <row r="315" spans="1:16" x14ac:dyDescent="0.3">
      <c r="A315" s="30">
        <v>299</v>
      </c>
      <c r="B315" s="81"/>
      <c r="C315" s="49" t="s">
        <v>170</v>
      </c>
      <c r="D315" s="50" t="s">
        <v>674</v>
      </c>
      <c r="E315" s="51" t="s">
        <v>330</v>
      </c>
      <c r="F315" s="15"/>
      <c r="G315" s="16"/>
      <c r="H315" s="16"/>
      <c r="I315" s="16"/>
      <c r="J315" s="16"/>
      <c r="K315" s="16"/>
      <c r="L315" s="17"/>
      <c r="M315" s="66"/>
      <c r="N315" s="28">
        <f t="shared" si="4"/>
        <v>0</v>
      </c>
      <c r="O315" s="18"/>
      <c r="P315" s="16"/>
    </row>
    <row r="316" spans="1:16" s="19" customFormat="1" ht="15" thickBot="1" x14ac:dyDescent="0.35">
      <c r="A316" s="30">
        <v>300</v>
      </c>
      <c r="B316" s="81"/>
      <c r="C316" s="49" t="s">
        <v>141</v>
      </c>
      <c r="D316" s="50" t="s">
        <v>675</v>
      </c>
      <c r="E316" s="51" t="s">
        <v>330</v>
      </c>
      <c r="F316" s="15"/>
      <c r="G316" s="16"/>
      <c r="H316" s="16"/>
      <c r="I316" s="16"/>
      <c r="J316" s="16"/>
      <c r="K316" s="16"/>
      <c r="L316" s="17"/>
      <c r="M316" s="66"/>
      <c r="N316" s="28">
        <f t="shared" si="4"/>
        <v>0</v>
      </c>
      <c r="O316" s="18"/>
      <c r="P316" s="16"/>
    </row>
    <row r="317" spans="1:16" x14ac:dyDescent="0.3">
      <c r="A317" s="31">
        <v>301</v>
      </c>
      <c r="B317" s="81"/>
      <c r="C317" s="49" t="s">
        <v>173</v>
      </c>
      <c r="D317" s="50" t="s">
        <v>676</v>
      </c>
      <c r="E317" s="51" t="s">
        <v>330</v>
      </c>
      <c r="F317" s="15"/>
      <c r="G317" s="20"/>
      <c r="H317" s="20"/>
      <c r="I317" s="20"/>
      <c r="J317" s="20"/>
      <c r="K317" s="20"/>
      <c r="L317" s="20"/>
      <c r="M317" s="66"/>
      <c r="N317" s="28">
        <f t="shared" si="4"/>
        <v>0</v>
      </c>
      <c r="O317" s="18"/>
      <c r="P317" s="16"/>
    </row>
    <row r="318" spans="1:16" x14ac:dyDescent="0.3">
      <c r="A318" s="31">
        <v>302</v>
      </c>
      <c r="B318" s="81"/>
      <c r="C318" s="49" t="s">
        <v>234</v>
      </c>
      <c r="D318" s="50" t="s">
        <v>677</v>
      </c>
      <c r="E318" s="51" t="s">
        <v>312</v>
      </c>
      <c r="F318" s="15"/>
      <c r="G318" s="20"/>
      <c r="H318" s="20"/>
      <c r="I318" s="20"/>
      <c r="J318" s="20"/>
      <c r="K318" s="20"/>
      <c r="L318" s="20"/>
      <c r="M318" s="66"/>
      <c r="N318" s="28">
        <f t="shared" si="4"/>
        <v>0</v>
      </c>
      <c r="O318" s="18"/>
      <c r="P318" s="16"/>
    </row>
    <row r="319" spans="1:16" x14ac:dyDescent="0.3">
      <c r="A319" s="31">
        <v>303</v>
      </c>
      <c r="B319" s="81"/>
      <c r="C319" s="49" t="s">
        <v>182</v>
      </c>
      <c r="D319" s="50" t="s">
        <v>678</v>
      </c>
      <c r="E319" s="51" t="s">
        <v>312</v>
      </c>
      <c r="F319" s="15"/>
      <c r="G319" s="20"/>
      <c r="H319" s="20"/>
      <c r="I319" s="20"/>
      <c r="J319" s="20"/>
      <c r="K319" s="20"/>
      <c r="L319" s="20"/>
      <c r="M319" s="66"/>
      <c r="N319" s="28">
        <f t="shared" si="4"/>
        <v>0</v>
      </c>
      <c r="O319" s="18"/>
      <c r="P319" s="16"/>
    </row>
    <row r="320" spans="1:16" x14ac:dyDescent="0.3">
      <c r="A320" s="31">
        <v>304</v>
      </c>
      <c r="B320" s="81"/>
      <c r="C320" s="49" t="s">
        <v>187</v>
      </c>
      <c r="D320" s="50" t="s">
        <v>679</v>
      </c>
      <c r="E320" s="51" t="s">
        <v>312</v>
      </c>
      <c r="F320" s="15"/>
      <c r="G320" s="20"/>
      <c r="H320" s="20"/>
      <c r="I320" s="20"/>
      <c r="J320" s="20"/>
      <c r="K320" s="20"/>
      <c r="L320" s="20"/>
      <c r="M320" s="66"/>
      <c r="N320" s="28">
        <f t="shared" si="4"/>
        <v>0</v>
      </c>
      <c r="O320" s="18"/>
      <c r="P320" s="16"/>
    </row>
    <row r="321" spans="1:16" x14ac:dyDescent="0.3">
      <c r="A321" s="31">
        <v>305</v>
      </c>
      <c r="B321" s="81"/>
      <c r="C321" s="49" t="s">
        <v>142</v>
      </c>
      <c r="D321" s="50" t="s">
        <v>680</v>
      </c>
      <c r="E321" s="51" t="s">
        <v>316</v>
      </c>
      <c r="F321" s="15"/>
      <c r="G321" s="20"/>
      <c r="H321" s="20"/>
      <c r="I321" s="20"/>
      <c r="J321" s="20"/>
      <c r="K321" s="20"/>
      <c r="L321" s="20"/>
      <c r="M321" s="66"/>
      <c r="N321" s="28">
        <f t="shared" si="4"/>
        <v>0</v>
      </c>
      <c r="O321" s="18"/>
      <c r="P321" s="16"/>
    </row>
    <row r="322" spans="1:16" x14ac:dyDescent="0.3">
      <c r="A322" s="31">
        <v>306</v>
      </c>
      <c r="B322" s="81"/>
      <c r="C322" s="49" t="s">
        <v>301</v>
      </c>
      <c r="D322" s="50" t="s">
        <v>681</v>
      </c>
      <c r="E322" s="51" t="s">
        <v>312</v>
      </c>
      <c r="F322" s="15"/>
      <c r="G322" s="20"/>
      <c r="H322" s="20"/>
      <c r="I322" s="20"/>
      <c r="J322" s="20"/>
      <c r="K322" s="20"/>
      <c r="L322" s="20"/>
      <c r="M322" s="66"/>
      <c r="N322" s="28">
        <f t="shared" si="4"/>
        <v>0</v>
      </c>
      <c r="O322" s="18"/>
      <c r="P322" s="16"/>
    </row>
    <row r="323" spans="1:16" x14ac:dyDescent="0.3">
      <c r="A323" s="31">
        <v>307</v>
      </c>
      <c r="B323" s="81"/>
      <c r="C323" s="49" t="s">
        <v>127</v>
      </c>
      <c r="D323" s="50" t="s">
        <v>682</v>
      </c>
      <c r="E323" s="51" t="s">
        <v>330</v>
      </c>
      <c r="F323" s="15"/>
      <c r="G323" s="20"/>
      <c r="H323" s="20"/>
      <c r="I323" s="20"/>
      <c r="J323" s="20"/>
      <c r="K323" s="20"/>
      <c r="L323" s="20"/>
      <c r="M323" s="66"/>
      <c r="N323" s="28">
        <f t="shared" si="4"/>
        <v>0</v>
      </c>
      <c r="O323" s="18"/>
      <c r="P323" s="16"/>
    </row>
    <row r="324" spans="1:16" x14ac:dyDescent="0.3">
      <c r="A324" s="31">
        <v>308</v>
      </c>
      <c r="B324" s="81"/>
      <c r="C324" s="49" t="s">
        <v>130</v>
      </c>
      <c r="D324" s="50" t="s">
        <v>683</v>
      </c>
      <c r="E324" s="51" t="s">
        <v>330</v>
      </c>
      <c r="F324" s="15"/>
      <c r="G324" s="20"/>
      <c r="H324" s="20"/>
      <c r="I324" s="20"/>
      <c r="J324" s="20"/>
      <c r="K324" s="20"/>
      <c r="L324" s="20"/>
      <c r="M324" s="66"/>
      <c r="N324" s="28">
        <f t="shared" si="4"/>
        <v>0</v>
      </c>
      <c r="O324" s="18"/>
      <c r="P324" s="16"/>
    </row>
    <row r="325" spans="1:16" x14ac:dyDescent="0.3">
      <c r="A325" s="31">
        <v>309</v>
      </c>
      <c r="B325" s="81"/>
      <c r="C325" s="49" t="s">
        <v>684</v>
      </c>
      <c r="D325" s="50" t="s">
        <v>685</v>
      </c>
      <c r="E325" s="51" t="s">
        <v>330</v>
      </c>
      <c r="F325" s="15"/>
      <c r="G325" s="20"/>
      <c r="H325" s="20"/>
      <c r="I325" s="20"/>
      <c r="J325" s="20"/>
      <c r="K325" s="20"/>
      <c r="L325" s="20"/>
      <c r="M325" s="66"/>
      <c r="N325" s="28">
        <f t="shared" si="4"/>
        <v>0</v>
      </c>
      <c r="O325" s="18"/>
      <c r="P325" s="16"/>
    </row>
    <row r="326" spans="1:16" x14ac:dyDescent="0.3">
      <c r="A326" s="31">
        <v>310</v>
      </c>
      <c r="B326" s="81"/>
      <c r="C326" s="31" t="s">
        <v>118</v>
      </c>
      <c r="D326" s="44" t="s">
        <v>686</v>
      </c>
      <c r="E326" s="52" t="s">
        <v>312</v>
      </c>
      <c r="F326" s="15"/>
      <c r="G326" s="20"/>
      <c r="H326" s="20"/>
      <c r="I326" s="20"/>
      <c r="J326" s="20"/>
      <c r="K326" s="20"/>
      <c r="L326" s="20"/>
      <c r="M326" s="66"/>
      <c r="N326" s="28">
        <f t="shared" si="4"/>
        <v>0</v>
      </c>
      <c r="O326" s="18"/>
      <c r="P326" s="16"/>
    </row>
    <row r="327" spans="1:16" x14ac:dyDescent="0.3">
      <c r="A327" s="31">
        <v>311</v>
      </c>
      <c r="B327" s="81"/>
      <c r="C327" s="49" t="s">
        <v>124</v>
      </c>
      <c r="D327" s="50" t="s">
        <v>687</v>
      </c>
      <c r="E327" s="51" t="s">
        <v>312</v>
      </c>
      <c r="F327" s="15"/>
      <c r="G327" s="20"/>
      <c r="H327" s="20"/>
      <c r="I327" s="20"/>
      <c r="J327" s="20"/>
      <c r="K327" s="20"/>
      <c r="L327" s="20"/>
      <c r="M327" s="66"/>
      <c r="N327" s="28">
        <f>(L327)-(L327*M327)</f>
        <v>0</v>
      </c>
      <c r="O327" s="18"/>
      <c r="P327" s="16"/>
    </row>
  </sheetData>
  <sheetProtection algorithmName="SHA-512" hashValue="VJxivvSbnE0VJdDMHCiPRrbbnC+F/kKO7W6FYCrEq0tQQfEiUkiVzLvTPcE6lira5Uzmp7Sf1riYlJhg2s9Mow==" saltValue="1Bry+NLFTqUvSPPl/ydTVA==" spinCount="100000" sheet="1" objects="1" scenarios="1"/>
  <protectedRanges>
    <protectedRange sqref="B17:B327" name="Vendor Defined Category"/>
    <protectedRange sqref="O17:P327" name="Vendor Resonse 2"/>
    <protectedRange sqref="F17:M327" name="Vendor Response"/>
    <protectedRange sqref="I4" name="URL"/>
    <protectedRange sqref="I1" name="Vendor Name"/>
  </protectedRanges>
  <mergeCells count="13">
    <mergeCell ref="J13:K13"/>
    <mergeCell ref="I14:K14"/>
    <mergeCell ref="A7:P7"/>
    <mergeCell ref="A8:P8"/>
    <mergeCell ref="A9:P9"/>
    <mergeCell ref="A10:P10"/>
    <mergeCell ref="J12:K12"/>
    <mergeCell ref="A6:P6"/>
    <mergeCell ref="A1:G4"/>
    <mergeCell ref="H1:H3"/>
    <mergeCell ref="I1:P3"/>
    <mergeCell ref="I4:P4"/>
    <mergeCell ref="A5:G5"/>
  </mergeCells>
  <conditionalFormatting sqref="C22">
    <cfRule type="duplicateValues" dxfId="2" priority="3"/>
  </conditionalFormatting>
  <conditionalFormatting sqref="C17:D327">
    <cfRule type="duplicateValues" dxfId="1" priority="1"/>
    <cfRule type="duplicateValues" dxfId="0" priority="2"/>
  </conditionalFormatting>
  <dataValidations count="2">
    <dataValidation type="list" errorStyle="information" showInputMessage="1" showErrorMessage="1" error="Non Core Item" prompt="Core item" sqref="C80 C88" xr:uid="{48D0ADE2-C1FB-4FD7-8720-C4B81B3C8089}">
      <formula1>Core</formula1>
    </dataValidation>
    <dataValidation type="list" allowBlank="1" showInputMessage="1" showErrorMessage="1" sqref="F17:F327" xr:uid="{72B41926-1794-48E1-870E-E4338353ED03}">
      <formula1>"Active, Non-Active"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0E45B-7687-407B-8DC2-7C721DE21927}">
  <dimension ref="A1:G20"/>
  <sheetViews>
    <sheetView workbookViewId="0">
      <selection activeCell="C11" sqref="C11"/>
    </sheetView>
  </sheetViews>
  <sheetFormatPr defaultColWidth="41.6640625" defaultRowHeight="14.4" x14ac:dyDescent="0.3"/>
  <cols>
    <col min="1" max="16384" width="41.6640625" style="1"/>
  </cols>
  <sheetData>
    <row r="1" spans="1:7" x14ac:dyDescent="0.3">
      <c r="A1" s="175" t="s">
        <v>13</v>
      </c>
      <c r="B1" s="177"/>
      <c r="C1" s="178"/>
      <c r="D1" s="34"/>
      <c r="E1" s="34"/>
      <c r="F1" s="34"/>
      <c r="G1" s="34"/>
    </row>
    <row r="2" spans="1:7" x14ac:dyDescent="0.3">
      <c r="A2" s="176"/>
      <c r="B2" s="179"/>
      <c r="C2" s="180"/>
      <c r="D2" s="34"/>
      <c r="E2" s="34"/>
      <c r="F2" s="34"/>
      <c r="G2" s="34"/>
    </row>
    <row r="3" spans="1:7" ht="15" thickBot="1" x14ac:dyDescent="0.35">
      <c r="A3" s="174"/>
      <c r="B3" s="174"/>
      <c r="C3" s="174"/>
      <c r="D3" s="34"/>
      <c r="E3" s="34"/>
      <c r="F3" s="34"/>
      <c r="G3" s="34"/>
    </row>
    <row r="4" spans="1:7" ht="15" thickBot="1" x14ac:dyDescent="0.35">
      <c r="A4" s="171" t="s">
        <v>702</v>
      </c>
      <c r="B4" s="172"/>
      <c r="C4" s="173"/>
      <c r="D4" s="34"/>
      <c r="E4" s="34"/>
      <c r="F4" s="34"/>
      <c r="G4" s="34"/>
    </row>
    <row r="5" spans="1:7" s="79" customFormat="1" ht="15" thickBot="1" x14ac:dyDescent="0.35">
      <c r="A5" s="77"/>
      <c r="B5" s="77"/>
      <c r="C5" s="77"/>
      <c r="D5" s="78"/>
      <c r="E5" s="78"/>
      <c r="F5" s="78"/>
      <c r="G5" s="78"/>
    </row>
    <row r="6" spans="1:7" ht="15" thickBot="1" x14ac:dyDescent="0.35">
      <c r="A6" s="68" t="s">
        <v>695</v>
      </c>
      <c r="B6" s="69" t="s">
        <v>16</v>
      </c>
      <c r="C6" s="70" t="s">
        <v>696</v>
      </c>
      <c r="D6" s="34"/>
      <c r="E6" s="34"/>
      <c r="F6" s="34"/>
      <c r="G6" s="34"/>
    </row>
    <row r="7" spans="1:7" x14ac:dyDescent="0.3">
      <c r="A7" s="67"/>
      <c r="B7" s="67"/>
      <c r="C7" s="67"/>
      <c r="D7" s="34"/>
      <c r="E7" s="34"/>
      <c r="F7" s="34"/>
      <c r="G7" s="34"/>
    </row>
    <row r="8" spans="1:7" x14ac:dyDescent="0.3">
      <c r="A8" s="67"/>
      <c r="B8" s="67"/>
      <c r="C8" s="67"/>
      <c r="D8" s="34"/>
      <c r="E8" s="34"/>
      <c r="F8" s="34"/>
      <c r="G8" s="34"/>
    </row>
    <row r="9" spans="1:7" x14ac:dyDescent="0.3">
      <c r="A9" s="67"/>
      <c r="B9" s="67"/>
      <c r="C9" s="67"/>
      <c r="D9" s="34"/>
      <c r="E9" s="34"/>
      <c r="F9" s="34"/>
      <c r="G9" s="34"/>
    </row>
    <row r="10" spans="1:7" x14ac:dyDescent="0.3">
      <c r="A10" s="67"/>
      <c r="B10" s="67"/>
      <c r="C10" s="67"/>
      <c r="D10" s="34"/>
      <c r="E10" s="34"/>
      <c r="F10" s="34"/>
      <c r="G10" s="34"/>
    </row>
    <row r="11" spans="1:7" x14ac:dyDescent="0.3">
      <c r="A11" s="67"/>
      <c r="B11" s="67"/>
      <c r="C11" s="67"/>
      <c r="D11" s="34"/>
      <c r="E11" s="34"/>
      <c r="F11" s="34"/>
      <c r="G11" s="34"/>
    </row>
    <row r="12" spans="1:7" x14ac:dyDescent="0.3">
      <c r="A12" s="67"/>
      <c r="B12" s="67"/>
      <c r="C12" s="67"/>
      <c r="D12" s="34"/>
      <c r="E12" s="34"/>
      <c r="F12" s="34"/>
      <c r="G12" s="34"/>
    </row>
    <row r="13" spans="1:7" x14ac:dyDescent="0.3">
      <c r="A13" s="67"/>
      <c r="B13" s="67"/>
      <c r="C13" s="67"/>
      <c r="D13" s="34"/>
      <c r="E13" s="34"/>
      <c r="F13" s="34"/>
      <c r="G13" s="34"/>
    </row>
    <row r="14" spans="1:7" x14ac:dyDescent="0.3">
      <c r="A14" s="67"/>
      <c r="B14" s="67"/>
      <c r="C14" s="67"/>
      <c r="D14" s="34"/>
      <c r="E14" s="34"/>
      <c r="F14" s="34"/>
      <c r="G14" s="34"/>
    </row>
    <row r="15" spans="1:7" x14ac:dyDescent="0.3">
      <c r="A15" s="67"/>
      <c r="B15" s="67"/>
      <c r="C15" s="67"/>
      <c r="D15" s="34"/>
      <c r="E15" s="34"/>
      <c r="F15" s="34"/>
      <c r="G15" s="34"/>
    </row>
    <row r="16" spans="1:7" x14ac:dyDescent="0.3">
      <c r="A16" s="67"/>
      <c r="B16" s="67"/>
      <c r="C16" s="67"/>
      <c r="D16" s="34"/>
      <c r="E16" s="34"/>
      <c r="F16" s="34"/>
      <c r="G16" s="34"/>
    </row>
    <row r="17" spans="1:7" x14ac:dyDescent="0.3">
      <c r="A17" s="67"/>
      <c r="B17" s="67"/>
      <c r="C17" s="67"/>
      <c r="D17" s="34"/>
      <c r="E17" s="34"/>
      <c r="F17" s="34"/>
      <c r="G17" s="34"/>
    </row>
    <row r="18" spans="1:7" x14ac:dyDescent="0.3">
      <c r="A18" s="67"/>
      <c r="B18" s="67"/>
      <c r="C18" s="67"/>
      <c r="D18" s="34"/>
      <c r="E18" s="34"/>
      <c r="F18" s="34"/>
      <c r="G18" s="34"/>
    </row>
    <row r="19" spans="1:7" x14ac:dyDescent="0.3">
      <c r="A19" s="67"/>
      <c r="B19" s="67"/>
      <c r="C19" s="67"/>
      <c r="D19" s="34"/>
      <c r="E19" s="34"/>
      <c r="F19" s="34"/>
      <c r="G19" s="34"/>
    </row>
    <row r="20" spans="1:7" x14ac:dyDescent="0.3">
      <c r="A20" s="67"/>
      <c r="B20" s="67"/>
      <c r="C20" s="67"/>
      <c r="D20" s="34"/>
      <c r="E20" s="34"/>
      <c r="F20" s="34"/>
      <c r="G20" s="34"/>
    </row>
  </sheetData>
  <protectedRanges>
    <protectedRange sqref="A7:C20" name="Vendor Response"/>
  </protectedRanges>
  <mergeCells count="4">
    <mergeCell ref="A4:C4"/>
    <mergeCell ref="A3:C3"/>
    <mergeCell ref="A1:A2"/>
    <mergeCell ref="B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894E-E1A3-4559-8CFB-B4B12B19B383}">
  <dimension ref="A1:H57"/>
  <sheetViews>
    <sheetView workbookViewId="0">
      <selection activeCell="A16" sqref="A16"/>
    </sheetView>
  </sheetViews>
  <sheetFormatPr defaultColWidth="41.6640625" defaultRowHeight="14.4" x14ac:dyDescent="0.3"/>
  <cols>
    <col min="1" max="16384" width="41.6640625" style="1"/>
  </cols>
  <sheetData>
    <row r="1" spans="1:8" ht="15" thickBot="1" x14ac:dyDescent="0.35">
      <c r="A1" s="181" t="s">
        <v>13</v>
      </c>
      <c r="B1" s="182"/>
      <c r="C1" s="182"/>
      <c r="D1" s="183"/>
      <c r="E1" s="34"/>
      <c r="F1" s="34"/>
      <c r="G1" s="34"/>
      <c r="H1" s="34"/>
    </row>
    <row r="2" spans="1:8" x14ac:dyDescent="0.3">
      <c r="A2" s="184"/>
      <c r="B2" s="185"/>
      <c r="C2" s="185"/>
      <c r="D2" s="186"/>
      <c r="E2" s="34"/>
      <c r="F2" s="34"/>
      <c r="G2" s="34"/>
      <c r="H2" s="34"/>
    </row>
    <row r="3" spans="1:8" ht="15" thickBot="1" x14ac:dyDescent="0.35">
      <c r="A3" s="187"/>
      <c r="B3" s="188"/>
      <c r="C3" s="188"/>
      <c r="D3" s="189"/>
      <c r="E3" s="34"/>
      <c r="F3" s="34"/>
      <c r="G3" s="34"/>
      <c r="H3" s="34"/>
    </row>
    <row r="4" spans="1:8" x14ac:dyDescent="0.3">
      <c r="A4" s="190"/>
      <c r="B4" s="190"/>
      <c r="C4" s="190"/>
      <c r="D4" s="190"/>
      <c r="E4" s="34"/>
      <c r="F4" s="34"/>
      <c r="G4" s="34"/>
      <c r="H4" s="34"/>
    </row>
    <row r="5" spans="1:8" x14ac:dyDescent="0.3">
      <c r="A5" s="191" t="s">
        <v>14</v>
      </c>
      <c r="B5" s="191"/>
      <c r="C5" s="191"/>
      <c r="D5" s="191"/>
      <c r="E5" s="35"/>
      <c r="F5" s="35"/>
      <c r="G5" s="35"/>
      <c r="H5" s="35"/>
    </row>
    <row r="6" spans="1:8" ht="15" thickBot="1" x14ac:dyDescent="0.35">
      <c r="A6" s="174"/>
      <c r="B6" s="174"/>
      <c r="C6" s="174"/>
      <c r="D6" s="174"/>
      <c r="E6" s="34"/>
      <c r="F6" s="34"/>
      <c r="G6" s="34"/>
      <c r="H6" s="34"/>
    </row>
    <row r="7" spans="1:8" x14ac:dyDescent="0.3">
      <c r="A7" s="41" t="s">
        <v>15</v>
      </c>
      <c r="B7" s="42" t="s">
        <v>16</v>
      </c>
      <c r="C7" s="42" t="s">
        <v>17</v>
      </c>
      <c r="D7" s="43" t="s">
        <v>18</v>
      </c>
      <c r="E7" s="34"/>
      <c r="F7" s="34"/>
      <c r="G7" s="34"/>
      <c r="H7" s="34"/>
    </row>
    <row r="8" spans="1:8" x14ac:dyDescent="0.3">
      <c r="A8" s="36"/>
      <c r="B8" s="33"/>
      <c r="C8" s="33"/>
      <c r="D8" s="37"/>
      <c r="E8" s="34"/>
      <c r="F8" s="34"/>
      <c r="G8" s="34"/>
      <c r="H8" s="34"/>
    </row>
    <row r="9" spans="1:8" x14ac:dyDescent="0.3">
      <c r="A9" s="36"/>
      <c r="B9" s="33"/>
      <c r="C9" s="33"/>
      <c r="D9" s="37"/>
      <c r="E9" s="34"/>
      <c r="F9" s="34"/>
      <c r="G9" s="34"/>
      <c r="H9" s="34"/>
    </row>
    <row r="10" spans="1:8" x14ac:dyDescent="0.3">
      <c r="A10" s="36"/>
      <c r="B10" s="33"/>
      <c r="C10" s="33"/>
      <c r="D10" s="37"/>
      <c r="E10" s="34"/>
      <c r="F10" s="34"/>
      <c r="G10" s="34"/>
      <c r="H10" s="34"/>
    </row>
    <row r="11" spans="1:8" x14ac:dyDescent="0.3">
      <c r="A11" s="36"/>
      <c r="B11" s="33"/>
      <c r="C11" s="33"/>
      <c r="D11" s="37"/>
      <c r="E11" s="34"/>
      <c r="F11" s="34"/>
      <c r="G11" s="34"/>
      <c r="H11" s="34"/>
    </row>
    <row r="12" spans="1:8" x14ac:dyDescent="0.3">
      <c r="A12" s="36"/>
      <c r="B12" s="33"/>
      <c r="C12" s="33"/>
      <c r="D12" s="37"/>
      <c r="E12" s="34"/>
      <c r="F12" s="34"/>
      <c r="G12" s="34"/>
      <c r="H12" s="34"/>
    </row>
    <row r="13" spans="1:8" x14ac:dyDescent="0.3">
      <c r="A13" s="36"/>
      <c r="B13" s="33"/>
      <c r="C13" s="33"/>
      <c r="D13" s="37"/>
      <c r="E13" s="34"/>
      <c r="F13" s="34"/>
      <c r="G13" s="34"/>
      <c r="H13" s="34"/>
    </row>
    <row r="14" spans="1:8" x14ac:dyDescent="0.3">
      <c r="A14" s="36"/>
      <c r="B14" s="33"/>
      <c r="C14" s="33"/>
      <c r="D14" s="37"/>
      <c r="E14" s="34"/>
      <c r="F14" s="34"/>
      <c r="G14" s="34"/>
      <c r="H14" s="34"/>
    </row>
    <row r="15" spans="1:8" x14ac:dyDescent="0.3">
      <c r="A15" s="36"/>
      <c r="B15" s="33"/>
      <c r="C15" s="33"/>
      <c r="D15" s="37"/>
      <c r="E15" s="34"/>
      <c r="F15" s="34"/>
      <c r="G15" s="34"/>
      <c r="H15" s="34"/>
    </row>
    <row r="16" spans="1:8" x14ac:dyDescent="0.3">
      <c r="A16" s="36"/>
      <c r="B16" s="33"/>
      <c r="C16" s="33"/>
      <c r="D16" s="37"/>
      <c r="E16" s="34"/>
      <c r="F16" s="34"/>
      <c r="G16" s="34"/>
      <c r="H16" s="34"/>
    </row>
    <row r="17" spans="1:8" x14ac:dyDescent="0.3">
      <c r="A17" s="36"/>
      <c r="B17" s="33"/>
      <c r="C17" s="33"/>
      <c r="D17" s="37"/>
      <c r="E17" s="34"/>
      <c r="F17" s="34"/>
      <c r="G17" s="34"/>
      <c r="H17" s="34"/>
    </row>
    <row r="18" spans="1:8" x14ac:dyDescent="0.3">
      <c r="A18" s="36"/>
      <c r="B18" s="33"/>
      <c r="C18" s="33"/>
      <c r="D18" s="37"/>
      <c r="E18" s="34"/>
      <c r="F18" s="34"/>
      <c r="G18" s="34"/>
      <c r="H18" s="34"/>
    </row>
    <row r="19" spans="1:8" x14ac:dyDescent="0.3">
      <c r="A19" s="36"/>
      <c r="B19" s="33"/>
      <c r="C19" s="33"/>
      <c r="D19" s="37"/>
      <c r="E19" s="34"/>
      <c r="F19" s="34"/>
      <c r="G19" s="34"/>
      <c r="H19" s="34"/>
    </row>
    <row r="20" spans="1:8" x14ac:dyDescent="0.3">
      <c r="A20" s="36"/>
      <c r="B20" s="33"/>
      <c r="C20" s="33"/>
      <c r="D20" s="37"/>
      <c r="E20" s="34"/>
      <c r="F20" s="34"/>
      <c r="G20" s="34"/>
      <c r="H20" s="34"/>
    </row>
    <row r="21" spans="1:8" x14ac:dyDescent="0.3">
      <c r="A21" s="36"/>
      <c r="B21" s="33"/>
      <c r="C21" s="33"/>
      <c r="D21" s="37"/>
      <c r="E21" s="34"/>
      <c r="F21" s="34"/>
      <c r="G21" s="34"/>
      <c r="H21" s="34"/>
    </row>
    <row r="22" spans="1:8" x14ac:dyDescent="0.3">
      <c r="A22" s="36"/>
      <c r="B22" s="33"/>
      <c r="C22" s="33"/>
      <c r="D22" s="37"/>
      <c r="E22" s="34"/>
      <c r="F22" s="34"/>
      <c r="G22" s="34"/>
      <c r="H22" s="34"/>
    </row>
    <row r="23" spans="1:8" x14ac:dyDescent="0.3">
      <c r="A23" s="36"/>
      <c r="B23" s="33"/>
      <c r="C23" s="33"/>
      <c r="D23" s="37"/>
      <c r="E23" s="34"/>
      <c r="F23" s="34"/>
      <c r="G23" s="34"/>
      <c r="H23" s="34"/>
    </row>
    <row r="24" spans="1:8" x14ac:dyDescent="0.3">
      <c r="A24" s="36"/>
      <c r="B24" s="33"/>
      <c r="C24" s="33"/>
      <c r="D24" s="37"/>
      <c r="E24" s="34"/>
      <c r="F24" s="34"/>
      <c r="G24" s="34"/>
      <c r="H24" s="34"/>
    </row>
    <row r="25" spans="1:8" x14ac:dyDescent="0.3">
      <c r="A25" s="36"/>
      <c r="B25" s="33"/>
      <c r="C25" s="33"/>
      <c r="D25" s="37"/>
      <c r="E25" s="34"/>
      <c r="F25" s="34"/>
      <c r="G25" s="34"/>
      <c r="H25" s="34"/>
    </row>
    <row r="26" spans="1:8" x14ac:dyDescent="0.3">
      <c r="A26" s="36"/>
      <c r="B26" s="33"/>
      <c r="C26" s="33"/>
      <c r="D26" s="37"/>
      <c r="E26" s="34"/>
      <c r="F26" s="34"/>
      <c r="G26" s="34"/>
      <c r="H26" s="34"/>
    </row>
    <row r="27" spans="1:8" x14ac:dyDescent="0.3">
      <c r="A27" s="36"/>
      <c r="B27" s="33"/>
      <c r="C27" s="33"/>
      <c r="D27" s="37"/>
      <c r="E27" s="34"/>
      <c r="F27" s="34"/>
      <c r="G27" s="34"/>
      <c r="H27" s="34"/>
    </row>
    <row r="28" spans="1:8" x14ac:dyDescent="0.3">
      <c r="A28" s="36"/>
      <c r="B28" s="33"/>
      <c r="C28" s="33"/>
      <c r="D28" s="37"/>
      <c r="E28" s="34"/>
      <c r="F28" s="34"/>
      <c r="G28" s="34"/>
      <c r="H28" s="34"/>
    </row>
    <row r="29" spans="1:8" x14ac:dyDescent="0.3">
      <c r="A29" s="36"/>
      <c r="B29" s="33"/>
      <c r="C29" s="33"/>
      <c r="D29" s="37"/>
      <c r="E29" s="34"/>
      <c r="F29" s="34"/>
      <c r="G29" s="34"/>
      <c r="H29" s="34"/>
    </row>
    <row r="30" spans="1:8" x14ac:dyDescent="0.3">
      <c r="A30" s="36"/>
      <c r="B30" s="33"/>
      <c r="C30" s="33"/>
      <c r="D30" s="37"/>
      <c r="E30" s="34"/>
      <c r="F30" s="34"/>
      <c r="G30" s="34"/>
      <c r="H30" s="34"/>
    </row>
    <row r="31" spans="1:8" x14ac:dyDescent="0.3">
      <c r="A31" s="36"/>
      <c r="B31" s="33"/>
      <c r="C31" s="33"/>
      <c r="D31" s="37"/>
      <c r="E31" s="34"/>
      <c r="F31" s="34"/>
      <c r="G31" s="34"/>
      <c r="H31" s="34"/>
    </row>
    <row r="32" spans="1:8" x14ac:dyDescent="0.3">
      <c r="A32" s="36"/>
      <c r="B32" s="33"/>
      <c r="C32" s="33"/>
      <c r="D32" s="37"/>
      <c r="E32" s="34"/>
      <c r="F32" s="34"/>
      <c r="G32" s="34"/>
      <c r="H32" s="34"/>
    </row>
    <row r="33" spans="1:8" x14ac:dyDescent="0.3">
      <c r="A33" s="36"/>
      <c r="B33" s="33"/>
      <c r="C33" s="33"/>
      <c r="D33" s="37"/>
      <c r="E33" s="34"/>
      <c r="F33" s="34"/>
      <c r="G33" s="34"/>
      <c r="H33" s="34"/>
    </row>
    <row r="34" spans="1:8" x14ac:dyDescent="0.3">
      <c r="A34" s="36"/>
      <c r="B34" s="33"/>
      <c r="C34" s="33"/>
      <c r="D34" s="37"/>
      <c r="E34" s="34"/>
      <c r="F34" s="34"/>
      <c r="G34" s="34"/>
      <c r="H34" s="34"/>
    </row>
    <row r="35" spans="1:8" x14ac:dyDescent="0.3">
      <c r="A35" s="36"/>
      <c r="B35" s="33"/>
      <c r="C35" s="33"/>
      <c r="D35" s="37"/>
      <c r="E35" s="34"/>
      <c r="F35" s="34"/>
      <c r="G35" s="34"/>
      <c r="H35" s="34"/>
    </row>
    <row r="36" spans="1:8" x14ac:dyDescent="0.3">
      <c r="A36" s="36"/>
      <c r="B36" s="33"/>
      <c r="C36" s="33"/>
      <c r="D36" s="37"/>
      <c r="E36" s="34"/>
      <c r="F36" s="34"/>
      <c r="G36" s="34"/>
      <c r="H36" s="34"/>
    </row>
    <row r="37" spans="1:8" x14ac:dyDescent="0.3">
      <c r="A37" s="36"/>
      <c r="B37" s="33"/>
      <c r="C37" s="33"/>
      <c r="D37" s="37"/>
      <c r="E37" s="34"/>
      <c r="F37" s="34"/>
      <c r="G37" s="34"/>
      <c r="H37" s="34"/>
    </row>
    <row r="38" spans="1:8" x14ac:dyDescent="0.3">
      <c r="A38" s="36"/>
      <c r="B38" s="33"/>
      <c r="C38" s="33"/>
      <c r="D38" s="37"/>
      <c r="E38" s="34"/>
      <c r="F38" s="34"/>
      <c r="G38" s="34"/>
      <c r="H38" s="34"/>
    </row>
    <row r="39" spans="1:8" x14ac:dyDescent="0.3">
      <c r="A39" s="36"/>
      <c r="B39" s="33"/>
      <c r="C39" s="33"/>
      <c r="D39" s="37"/>
      <c r="E39" s="34"/>
      <c r="F39" s="34"/>
      <c r="G39" s="34"/>
      <c r="H39" s="34"/>
    </row>
    <row r="40" spans="1:8" x14ac:dyDescent="0.3">
      <c r="A40" s="36"/>
      <c r="B40" s="33"/>
      <c r="C40" s="33"/>
      <c r="D40" s="37"/>
      <c r="E40" s="34"/>
      <c r="F40" s="34"/>
      <c r="G40" s="34"/>
      <c r="H40" s="34"/>
    </row>
    <row r="41" spans="1:8" x14ac:dyDescent="0.3">
      <c r="A41" s="36"/>
      <c r="B41" s="33"/>
      <c r="C41" s="33"/>
      <c r="D41" s="37"/>
      <c r="E41" s="34"/>
      <c r="F41" s="34"/>
      <c r="G41" s="34"/>
      <c r="H41" s="34"/>
    </row>
    <row r="42" spans="1:8" x14ac:dyDescent="0.3">
      <c r="A42" s="36"/>
      <c r="B42" s="33"/>
      <c r="C42" s="33"/>
      <c r="D42" s="37"/>
      <c r="E42" s="34"/>
      <c r="F42" s="34"/>
      <c r="G42" s="34"/>
      <c r="H42" s="34"/>
    </row>
    <row r="43" spans="1:8" x14ac:dyDescent="0.3">
      <c r="A43" s="36"/>
      <c r="B43" s="33"/>
      <c r="C43" s="33"/>
      <c r="D43" s="37"/>
      <c r="E43" s="34"/>
      <c r="F43" s="34"/>
      <c r="G43" s="34"/>
      <c r="H43" s="34"/>
    </row>
    <row r="44" spans="1:8" x14ac:dyDescent="0.3">
      <c r="A44" s="36"/>
      <c r="B44" s="33"/>
      <c r="C44" s="33"/>
      <c r="D44" s="37"/>
      <c r="E44" s="34"/>
      <c r="F44" s="34"/>
      <c r="G44" s="34"/>
      <c r="H44" s="34"/>
    </row>
    <row r="45" spans="1:8" x14ac:dyDescent="0.3">
      <c r="A45" s="36"/>
      <c r="B45" s="33"/>
      <c r="C45" s="33"/>
      <c r="D45" s="37"/>
      <c r="E45" s="34"/>
      <c r="F45" s="34"/>
      <c r="G45" s="34"/>
      <c r="H45" s="34"/>
    </row>
    <row r="46" spans="1:8" x14ac:dyDescent="0.3">
      <c r="A46" s="36"/>
      <c r="B46" s="33"/>
      <c r="C46" s="33"/>
      <c r="D46" s="37"/>
      <c r="E46" s="34"/>
      <c r="F46" s="34"/>
      <c r="G46" s="34"/>
      <c r="H46" s="34"/>
    </row>
    <row r="47" spans="1:8" x14ac:dyDescent="0.3">
      <c r="A47" s="36"/>
      <c r="B47" s="33"/>
      <c r="C47" s="33"/>
      <c r="D47" s="37"/>
      <c r="E47" s="34"/>
      <c r="F47" s="34"/>
      <c r="G47" s="34"/>
      <c r="H47" s="34"/>
    </row>
    <row r="48" spans="1:8" x14ac:dyDescent="0.3">
      <c r="A48" s="36"/>
      <c r="B48" s="33"/>
      <c r="C48" s="33"/>
      <c r="D48" s="37"/>
      <c r="E48" s="34"/>
      <c r="F48" s="34"/>
      <c r="G48" s="34"/>
      <c r="H48" s="34"/>
    </row>
    <row r="49" spans="1:8" x14ac:dyDescent="0.3">
      <c r="A49" s="36"/>
      <c r="B49" s="33"/>
      <c r="C49" s="33"/>
      <c r="D49" s="37"/>
      <c r="E49" s="34"/>
      <c r="F49" s="34"/>
      <c r="G49" s="34"/>
      <c r="H49" s="34"/>
    </row>
    <row r="50" spans="1:8" x14ac:dyDescent="0.3">
      <c r="A50" s="36"/>
      <c r="B50" s="33"/>
      <c r="C50" s="33"/>
      <c r="D50" s="37"/>
      <c r="E50" s="34"/>
      <c r="F50" s="34"/>
      <c r="G50" s="34"/>
      <c r="H50" s="34"/>
    </row>
    <row r="51" spans="1:8" x14ac:dyDescent="0.3">
      <c r="A51" s="36"/>
      <c r="B51" s="33"/>
      <c r="C51" s="33"/>
      <c r="D51" s="37"/>
      <c r="E51" s="34"/>
      <c r="F51" s="34"/>
      <c r="G51" s="34"/>
      <c r="H51" s="34"/>
    </row>
    <row r="52" spans="1:8" x14ac:dyDescent="0.3">
      <c r="A52" s="36"/>
      <c r="B52" s="33"/>
      <c r="C52" s="33"/>
      <c r="D52" s="37"/>
      <c r="E52" s="34"/>
      <c r="F52" s="34"/>
      <c r="G52" s="34"/>
      <c r="H52" s="34"/>
    </row>
    <row r="53" spans="1:8" x14ac:dyDescent="0.3">
      <c r="A53" s="36"/>
      <c r="B53" s="33"/>
      <c r="C53" s="33"/>
      <c r="D53" s="37"/>
      <c r="E53" s="34"/>
      <c r="F53" s="34"/>
      <c r="G53" s="34"/>
      <c r="H53" s="34"/>
    </row>
    <row r="54" spans="1:8" x14ac:dyDescent="0.3">
      <c r="A54" s="36"/>
      <c r="B54" s="33"/>
      <c r="C54" s="33"/>
      <c r="D54" s="37"/>
      <c r="E54" s="34"/>
      <c r="F54" s="34"/>
      <c r="G54" s="34"/>
      <c r="H54" s="34"/>
    </row>
    <row r="55" spans="1:8" x14ac:dyDescent="0.3">
      <c r="A55" s="36"/>
      <c r="B55" s="33"/>
      <c r="C55" s="33"/>
      <c r="D55" s="37"/>
      <c r="E55" s="34"/>
      <c r="F55" s="34"/>
      <c r="G55" s="34"/>
      <c r="H55" s="34"/>
    </row>
    <row r="56" spans="1:8" x14ac:dyDescent="0.3">
      <c r="A56" s="36"/>
      <c r="B56" s="33"/>
      <c r="C56" s="33"/>
      <c r="D56" s="37"/>
      <c r="E56" s="34"/>
      <c r="F56" s="34"/>
      <c r="G56" s="34"/>
      <c r="H56" s="34"/>
    </row>
    <row r="57" spans="1:8" ht="15" thickBot="1" x14ac:dyDescent="0.35">
      <c r="A57" s="38"/>
      <c r="B57" s="39"/>
      <c r="C57" s="39"/>
      <c r="D57" s="40"/>
      <c r="E57" s="34"/>
      <c r="F57" s="34"/>
      <c r="G57" s="34"/>
      <c r="H57" s="34"/>
    </row>
  </sheetData>
  <protectedRanges>
    <protectedRange sqref="A8:D57" name="Vendor Response"/>
  </protectedRanges>
  <mergeCells count="5">
    <mergeCell ref="A1:D1"/>
    <mergeCell ref="A2:D3"/>
    <mergeCell ref="A4:D4"/>
    <mergeCell ref="A6:D6"/>
    <mergeCell ref="A5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5735e5d0-6e6e-4fbe-bd87-7c37a04140b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DD58892B26634ABD6EEAC3C5980F37" ma:contentTypeVersion="20" ma:contentTypeDescription="Create a new document." ma:contentTypeScope="" ma:versionID="e5e6accd417915e407212bd28201432e">
  <xsd:schema xmlns:xsd="http://www.w3.org/2001/XMLSchema" xmlns:xs="http://www.w3.org/2001/XMLSchema" xmlns:p="http://schemas.microsoft.com/office/2006/metadata/properties" xmlns:ns1="http://schemas.microsoft.com/sharepoint/v3" xmlns:ns3="5735e5d0-6e6e-4fbe-bd87-7c37a04140ba" xmlns:ns4="de2f7d0b-fe8f-4ad4-90c9-392db29809a4" targetNamespace="http://schemas.microsoft.com/office/2006/metadata/properties" ma:root="true" ma:fieldsID="0ce2d3219f4cda8a070e3b5f3e3f120a" ns1:_="" ns3:_="" ns4:_="">
    <xsd:import namespace="http://schemas.microsoft.com/sharepoint/v3"/>
    <xsd:import namespace="5735e5d0-6e6e-4fbe-bd87-7c37a04140ba"/>
    <xsd:import namespace="de2f7d0b-fe8f-4ad4-90c9-392db29809a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5e5d0-6e6e-4fbe-bd87-7c37a04140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f7d0b-fe8f-4ad4-90c9-392db2980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DD7845-3568-48E7-8EB6-8DCB346EE171}">
  <ds:schemaRefs>
    <ds:schemaRef ds:uri="http://purl.org/dc/terms/"/>
    <ds:schemaRef ds:uri="http://schemas.microsoft.com/sharepoint/v3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de2f7d0b-fe8f-4ad4-90c9-392db29809a4"/>
    <ds:schemaRef ds:uri="5735e5d0-6e6e-4fbe-bd87-7c37a04140b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95B05F0-3EF5-4A9F-94F2-AE9C20E2A5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35e5d0-6e6e-4fbe-bd87-7c37a04140ba"/>
    <ds:schemaRef ds:uri="de2f7d0b-fe8f-4ad4-90c9-392db2980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4CF496-3150-4D67-A796-A643B9DFBA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Pricing Worksheet</vt:lpstr>
      <vt:lpstr>Vendor Defined Categories</vt:lpstr>
      <vt:lpstr>Value Added Services</vt:lpstr>
      <vt:lpstr>Instructions!Print_Area</vt:lpstr>
    </vt:vector>
  </TitlesOfParts>
  <Company>State of 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Tomlinson, Melinda</dc:creator>
  <cp:lastModifiedBy>Tomlinson, Melinda</cp:lastModifiedBy>
  <cp:lastPrinted>2024-06-05T22:15:23Z</cp:lastPrinted>
  <dcterms:created xsi:type="dcterms:W3CDTF">2024-04-26T21:03:57Z</dcterms:created>
  <dcterms:modified xsi:type="dcterms:W3CDTF">2024-06-06T19:29:28Z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0x010100E9DD58892B26634ABD6EEAC3C5980F37</vt:lpwstr>
  </property>
</Properties>
</file>