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cconnect-my.sharepoint.com/personal/pamela_case-gustafson_doa_nc_gov/Documents/STC 2510A FLEET VEHICLES/A 2026 MODEL YEAR PRICING SPREADSHEETS - ALL VENDORS 6.20.25/"/>
    </mc:Choice>
  </mc:AlternateContent>
  <xr:revisionPtr revIDLastSave="1" documentId="8_{3DDE1308-E864-48DB-980F-51A5C30D5033}" xr6:coauthVersionLast="47" xr6:coauthVersionMax="47" xr10:uidLastSave="{2C5E3E68-448C-4836-9D01-C97F2877839B}"/>
  <bookViews>
    <workbookView xWindow="-108" yWindow="-108" windowWidth="23256" windowHeight="13896" firstSheet="10" activeTab="10" xr2:uid="{DF97FDE7-A99B-467D-801B-DCAE08877E48}"/>
  </bookViews>
  <sheets>
    <sheet name="Cover" sheetId="1" r:id="rId1"/>
    <sheet name="Parks Ford" sheetId="2" r:id="rId2"/>
    <sheet name="Classic Ford" sheetId="3" r:id="rId3"/>
    <sheet name="Piedmont Truck Center Ford" sheetId="4" r:id="rId4"/>
    <sheet name="Model 1" sheetId="5" r:id="rId5"/>
    <sheet name="Ilderton Dodge" sheetId="12" r:id="rId6"/>
    <sheet name="Ilderton Ram" sheetId="13" r:id="rId7"/>
    <sheet name="Ilderton Jeep" sheetId="14" r:id="rId8"/>
    <sheet name="Ilderton Chrysler" sheetId="15" r:id="rId9"/>
    <sheet name="Deacon Jones" sheetId="6" r:id="rId10"/>
    <sheet name="Capital Chevrolet" sheetId="7" r:id="rId11"/>
    <sheet name="Capital Ford" sheetId="9" r:id="rId12"/>
    <sheet name="Classic Ford Smithfield" sheetId="8" r:id="rId13"/>
    <sheet name="Deacon Jones CDJR" sheetId="16" r:id="rId14"/>
    <sheet name="Capital Nissan Wilmington" sheetId="10" r:id="rId15"/>
    <sheet name="Modern Toyota" sheetId="11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8" i="7" l="1"/>
  <c r="G113" i="7"/>
  <c r="G99" i="7"/>
  <c r="G73" i="7"/>
  <c r="G57" i="7"/>
  <c r="G42" i="7"/>
  <c r="G19" i="7"/>
  <c r="G16" i="7"/>
  <c r="H73" i="10"/>
  <c r="H72" i="10"/>
  <c r="H70" i="10"/>
  <c r="H69" i="10"/>
  <c r="H68" i="10"/>
  <c r="H67" i="10"/>
  <c r="H66" i="10"/>
  <c r="H65" i="10"/>
  <c r="H64" i="10"/>
  <c r="H63" i="10"/>
  <c r="H62" i="10"/>
  <c r="H61" i="10"/>
  <c r="H60" i="10"/>
  <c r="H59" i="10"/>
  <c r="H58" i="10"/>
  <c r="H57" i="10"/>
  <c r="H55" i="10"/>
  <c r="H54" i="10"/>
  <c r="H42" i="10"/>
  <c r="H41" i="10"/>
  <c r="H40" i="10"/>
  <c r="H39" i="10"/>
  <c r="H38" i="10"/>
  <c r="H37" i="10"/>
  <c r="H35" i="10"/>
  <c r="H34" i="10"/>
  <c r="H33" i="10"/>
  <c r="H32" i="10"/>
  <c r="H31" i="10"/>
  <c r="H30" i="10"/>
  <c r="H29" i="10"/>
  <c r="H28" i="10"/>
  <c r="H25" i="10"/>
  <c r="H23" i="10"/>
  <c r="H16" i="10"/>
  <c r="H15" i="10"/>
  <c r="H14" i="10"/>
  <c r="H12" i="10"/>
  <c r="H11" i="10"/>
  <c r="H10" i="10"/>
  <c r="G217" i="11"/>
  <c r="E217" i="11"/>
  <c r="G156" i="11"/>
  <c r="E156" i="11"/>
  <c r="G77" i="11"/>
  <c r="E77" i="11"/>
  <c r="E119" i="15"/>
  <c r="E106" i="15"/>
  <c r="E90" i="15"/>
  <c r="E80" i="15"/>
  <c r="E64" i="15"/>
  <c r="E50" i="15"/>
  <c r="E39" i="15"/>
  <c r="E36" i="15"/>
  <c r="E141" i="14"/>
  <c r="E128" i="14"/>
  <c r="E115" i="14"/>
  <c r="E98" i="14"/>
  <c r="E89" i="14"/>
  <c r="E73" i="14"/>
  <c r="E59" i="14"/>
  <c r="E39" i="14"/>
  <c r="E36" i="14"/>
  <c r="E138" i="13"/>
  <c r="E125" i="13"/>
  <c r="E106" i="13"/>
  <c r="E87" i="13"/>
  <c r="E71" i="13"/>
  <c r="E62" i="13"/>
  <c r="E48" i="13"/>
  <c r="E39" i="13"/>
  <c r="E36" i="13"/>
  <c r="G134" i="12"/>
  <c r="E134" i="12"/>
  <c r="G121" i="12"/>
  <c r="E121" i="12"/>
  <c r="G105" i="12"/>
  <c r="E105" i="12"/>
  <c r="G90" i="12"/>
  <c r="E90" i="12"/>
  <c r="G81" i="12"/>
  <c r="E81" i="12"/>
  <c r="G65" i="12"/>
  <c r="E65" i="12"/>
  <c r="G51" i="12"/>
  <c r="E51" i="12"/>
  <c r="G39" i="12"/>
  <c r="E39" i="12"/>
  <c r="G36" i="12"/>
  <c r="E36" i="12"/>
  <c r="G332" i="8"/>
  <c r="E332" i="8"/>
  <c r="G319" i="8"/>
  <c r="E319" i="8"/>
  <c r="G231" i="8"/>
  <c r="E231" i="8"/>
  <c r="G153" i="8"/>
  <c r="E153" i="8"/>
  <c r="G102" i="8"/>
  <c r="E102" i="8"/>
  <c r="G86" i="8"/>
  <c r="E86" i="8"/>
  <c r="G72" i="8"/>
  <c r="E72" i="8"/>
  <c r="G43" i="8"/>
  <c r="E43" i="8"/>
  <c r="G36" i="8"/>
  <c r="E36" i="8"/>
  <c r="G277" i="5"/>
  <c r="E277" i="5"/>
  <c r="G264" i="5"/>
  <c r="E264" i="5"/>
  <c r="G203" i="5"/>
  <c r="E203" i="5"/>
  <c r="G124" i="5"/>
  <c r="E124" i="5"/>
  <c r="G98" i="5"/>
  <c r="E98" i="5"/>
  <c r="G82" i="5"/>
  <c r="E82" i="5"/>
  <c r="G68" i="5"/>
  <c r="E68" i="5"/>
  <c r="G39" i="5"/>
  <c r="E39" i="5"/>
  <c r="G36" i="5"/>
  <c r="E36" i="5"/>
  <c r="G315" i="3"/>
  <c r="E315" i="3"/>
  <c r="G227" i="3"/>
  <c r="E227" i="3"/>
  <c r="G149" i="3"/>
  <c r="E149" i="3"/>
  <c r="G98" i="3"/>
  <c r="E98" i="3"/>
  <c r="G82" i="3"/>
  <c r="E82" i="3"/>
  <c r="G68" i="3"/>
  <c r="E68" i="3"/>
  <c r="G39" i="3"/>
  <c r="E39" i="3"/>
  <c r="G36" i="3"/>
  <c r="E36" i="3"/>
  <c r="G240" i="2"/>
  <c r="E240" i="2"/>
  <c r="G179" i="2"/>
  <c r="E179" i="2"/>
  <c r="G100" i="2"/>
  <c r="E100" i="2"/>
  <c r="G74" i="2"/>
  <c r="E74" i="2"/>
  <c r="G58" i="2"/>
  <c r="E58" i="2"/>
  <c r="G44" i="2"/>
  <c r="E44" i="2"/>
  <c r="G15" i="2"/>
  <c r="E15" i="2"/>
  <c r="G12" i="2"/>
  <c r="E12" i="2"/>
  <c r="G264" i="1"/>
  <c r="E264" i="1"/>
  <c r="G203" i="1"/>
  <c r="E203" i="1"/>
  <c r="G124" i="1"/>
  <c r="E124" i="1"/>
  <c r="G98" i="1"/>
  <c r="E98" i="1"/>
  <c r="G82" i="1"/>
  <c r="E82" i="1"/>
  <c r="G68" i="1"/>
  <c r="E68" i="1"/>
  <c r="G39" i="1"/>
  <c r="E39" i="1"/>
  <c r="G36" i="1"/>
  <c r="E36" i="1"/>
</calcChain>
</file>

<file path=xl/sharedStrings.xml><?xml version="1.0" encoding="utf-8"?>
<sst xmlns="http://schemas.openxmlformats.org/spreadsheetml/2006/main" count="4595" uniqueCount="1857">
  <si>
    <t>State of North Carolina</t>
  </si>
  <si>
    <t>Model</t>
  </si>
  <si>
    <t>Model Number</t>
  </si>
  <si>
    <t>Description</t>
  </si>
  <si>
    <t>Contract Pricing</t>
  </si>
  <si>
    <t>MUSTANG</t>
  </si>
  <si>
    <t xml:space="preserve"> </t>
  </si>
  <si>
    <t>N/A 24MY GOVT</t>
  </si>
  <si>
    <r>
      <rPr>
        <b/>
        <sz val="18"/>
        <color rgb="FFFF0000"/>
        <rFont val="Calibri"/>
        <family val="2"/>
      </rPr>
      <t>Manufacturer Name Here</t>
    </r>
    <r>
      <rPr>
        <b/>
        <sz val="18"/>
        <color rgb="FF000000"/>
        <rFont val="Calibri"/>
        <family val="2"/>
      </rPr>
      <t xml:space="preserve"> - 202</t>
    </r>
    <r>
      <rPr>
        <b/>
        <sz val="18"/>
        <color rgb="FFFF0000"/>
        <rFont val="Calibri"/>
        <family val="2"/>
      </rPr>
      <t xml:space="preserve">x </t>
    </r>
    <r>
      <rPr>
        <b/>
        <sz val="18"/>
        <color rgb="FF000000"/>
        <rFont val="Calibri"/>
        <family val="2"/>
      </rPr>
      <t xml:space="preserve"> AND 202</t>
    </r>
    <r>
      <rPr>
        <b/>
        <sz val="18"/>
        <color rgb="FFFF0000"/>
        <rFont val="Calibri"/>
        <family val="2"/>
      </rPr>
      <t xml:space="preserve">x </t>
    </r>
    <r>
      <rPr>
        <b/>
        <sz val="18"/>
        <color rgb="FF000000"/>
        <rFont val="Calibri"/>
        <family val="2"/>
      </rPr>
      <t>Model Year Fleet Pricing</t>
    </r>
  </si>
  <si>
    <r>
      <t xml:space="preserve">Dealer Name: </t>
    </r>
    <r>
      <rPr>
        <b/>
        <sz val="12"/>
        <color rgb="FFFF0000"/>
        <rFont val="Calibri"/>
        <family val="2"/>
      </rPr>
      <t>Here</t>
    </r>
  </si>
  <si>
    <t>EXAMPLE - MUSTANG MACH-E</t>
  </si>
  <si>
    <t>EXAMPLE - BATTERY ELECTRIC VEHICLES</t>
  </si>
  <si>
    <t>DEALER NAME HERE</t>
  </si>
  <si>
    <r>
      <t xml:space="preserve"> CATEGORY A - </t>
    </r>
    <r>
      <rPr>
        <b/>
        <sz val="14"/>
        <color rgb="FFFF0000"/>
        <rFont val="Calibri"/>
        <family val="2"/>
      </rPr>
      <t>Category Name Here</t>
    </r>
  </si>
  <si>
    <t>Year Model 202X</t>
  </si>
  <si>
    <r>
      <t xml:space="preserve"> CATEGORY C  - </t>
    </r>
    <r>
      <rPr>
        <b/>
        <sz val="14"/>
        <color rgb="FFFF0000"/>
        <rFont val="Calibri"/>
        <family val="2"/>
      </rPr>
      <t>CATEGORY NAME HERE</t>
    </r>
  </si>
  <si>
    <t>Year Model 202x</t>
  </si>
  <si>
    <r>
      <t xml:space="preserve"> </t>
    </r>
    <r>
      <rPr>
        <b/>
        <sz val="14"/>
        <color rgb="FFFF0000"/>
        <rFont val="Calibri"/>
        <family val="2"/>
      </rPr>
      <t>CATEGORY D- CATEGORY NAME HERE</t>
    </r>
  </si>
  <si>
    <r>
      <t xml:space="preserve"> CATEGORY E - </t>
    </r>
    <r>
      <rPr>
        <b/>
        <sz val="14"/>
        <color rgb="FFFF0000"/>
        <rFont val="Calibri"/>
        <family val="2"/>
      </rPr>
      <t>NAME HERE</t>
    </r>
  </si>
  <si>
    <r>
      <t xml:space="preserve"> CATEGORY G - </t>
    </r>
    <r>
      <rPr>
        <b/>
        <sz val="14"/>
        <color rgb="FFFF0000"/>
        <rFont val="Calibri"/>
        <family val="2"/>
      </rPr>
      <t>NAME HERE</t>
    </r>
  </si>
  <si>
    <r>
      <t xml:space="preserve"> CATEGORY H - </t>
    </r>
    <r>
      <rPr>
        <b/>
        <sz val="12"/>
        <color rgb="FFFF0000"/>
        <rFont val="Calibri"/>
        <family val="2"/>
      </rPr>
      <t>NAME HERE</t>
    </r>
  </si>
  <si>
    <r>
      <t xml:space="preserve"> CATEGORY F - </t>
    </r>
    <r>
      <rPr>
        <b/>
        <sz val="14"/>
        <color rgb="FFFF0000"/>
        <rFont val="Calibri"/>
        <family val="2"/>
      </rPr>
      <t>NAME</t>
    </r>
  </si>
  <si>
    <r>
      <t xml:space="preserve"> CATEGORY B - </t>
    </r>
    <r>
      <rPr>
        <b/>
        <sz val="14"/>
        <color rgb="FFFF0000"/>
        <rFont val="Calibri"/>
        <family val="2"/>
      </rPr>
      <t>NAME HERE</t>
    </r>
  </si>
  <si>
    <t>EXAMPLE - HYBRID/PLUG IN HYBRID VEHICLES</t>
  </si>
  <si>
    <t>Dealer Name: Parks Ford</t>
  </si>
  <si>
    <t>Parks Ford</t>
  </si>
  <si>
    <t>Year Model 2025</t>
  </si>
  <si>
    <t>Year Model 2026</t>
  </si>
  <si>
    <t xml:space="preserve"> CATEGORY E - Medium &amp; Super Duty Trucks</t>
  </si>
  <si>
    <t>F-250 SUPER DUTY PICK UP</t>
  </si>
  <si>
    <t>F2A-600A</t>
  </si>
  <si>
    <t>Regular Cab XL, 4X2, 142"wb, 6.8L V8, 10-Speed Auto, 8 ft Bed</t>
  </si>
  <si>
    <t>F2B-600A</t>
  </si>
  <si>
    <t>Regular Cab XL, 4X4, 142"wb, 6.8L V8, 10-Speed Auto, 8 ft Bed</t>
  </si>
  <si>
    <t>X2A-600A</t>
  </si>
  <si>
    <t>Super Cab XL, 4X2, 164"wb, 6.8L V8, 10-Speed Auto, 8 ft Bed</t>
  </si>
  <si>
    <t>X2B-600A</t>
  </si>
  <si>
    <t>Super Cab XL, 4X4, 164"wb, 6.8L V8, 10-Speed Auto, 8 ft Bed</t>
  </si>
  <si>
    <t>W2A-600A</t>
  </si>
  <si>
    <t>Crew Cab XL, 4X2, 160"wb, 6.8L V8, 10-Speed Auto, 6.75 ft Bed</t>
  </si>
  <si>
    <t>W2B-600A</t>
  </si>
  <si>
    <t>Crew Cab XL, 4X4, 160"wb, 6.8L V8, 10-Speed Auto, 6.75 ft Bed</t>
  </si>
  <si>
    <t>F-350 SUPER DUTY PICK UP- SRW</t>
  </si>
  <si>
    <t>F3A-610A</t>
  </si>
  <si>
    <t>SRW, Regular Cab XL, 4X2, 142"wb, 6.8L V8, 10-Spd Auto, 8 ft Bed</t>
  </si>
  <si>
    <t>F3B-610A</t>
  </si>
  <si>
    <t>SRW, Regular Cab XL, 4X4, 142"wb, 6.8L V8, 10-Spd Auto, 8 ft Bed</t>
  </si>
  <si>
    <t>X3A-610A</t>
  </si>
  <si>
    <t>SRW, Super Cab XL, 4X2, 164"wb, 6.8L V8, 10-Speed Auto, 8 ft Bed</t>
  </si>
  <si>
    <t>X3B-610A</t>
  </si>
  <si>
    <t>SRW, Super Cab XL, 4X4, 164"wb, 6.8L V8, 10-Speed Auto, 8 ft Bed</t>
  </si>
  <si>
    <t>W3A-610A</t>
  </si>
  <si>
    <t>SRW, Crew Cab XL, 4X2, 160"wb, 6.8L V8, 10-Speed Auto, 6.75 ft Bed</t>
  </si>
  <si>
    <t>W3B-610A</t>
  </si>
  <si>
    <t>SRW, Crew Cab XL, 4X4, 160"wb, 6.8L V8, 10-Speed Auto, 6.75 ft Bed</t>
  </si>
  <si>
    <t>F-350 SUPER DUTY PICK UP - DRW</t>
  </si>
  <si>
    <t>F3C-620A</t>
  </si>
  <si>
    <t>DRW, Regular Cab XL, 4X2, 142"wb, 6.8L V8, 10-Speed Auto, 8 ft Bed</t>
  </si>
  <si>
    <t>F3D-620A</t>
  </si>
  <si>
    <t>DRW, Regular Cab XL, 4X4, 142"wb, 6.8L V8, 10-Speed Auto, 8 ft Bed</t>
  </si>
  <si>
    <t>W3C-620A</t>
  </si>
  <si>
    <t>DRW, Crew Cab XL, 4X2, 176"wb, 6.7L V8, 10-Speed Auto, 8 ft Bed</t>
  </si>
  <si>
    <t>W3D-620A</t>
  </si>
  <si>
    <t>DRW, Crew Cab XL, 4X4, 176"wb, 6.8L V8, 10-Speed Auto, 8 ft Bed</t>
  </si>
  <si>
    <t>F-450 SUPER DUTY PICK UP - DRW</t>
  </si>
  <si>
    <t>W4C-670A</t>
  </si>
  <si>
    <t>DRW, Crew Cab XL, 4X2, 176"wb, 6.7L V8 DIESEL, 10-Speed Auto, 8 ft Bed</t>
  </si>
  <si>
    <t>W4D-670A</t>
  </si>
  <si>
    <t>DRW, Crew Cab XL, 4X4, 176"wb, 6.7L V8 DIESEL, 10-Speed Auto, 8 ft Bed</t>
  </si>
  <si>
    <r>
      <t xml:space="preserve"> CATEGORY G - </t>
    </r>
    <r>
      <rPr>
        <b/>
        <sz val="14"/>
        <color rgb="FFFF0000"/>
        <rFont val="Calibri"/>
        <family val="2"/>
      </rPr>
      <t>Cab &amp; Chassis</t>
    </r>
  </si>
  <si>
    <t>F-350 CAB CHASSIS - SRW</t>
  </si>
  <si>
    <t>F3E-630A</t>
  </si>
  <si>
    <t>Chassis, SRW, 4X2, Regular Cab XL, 145", 7.3L V8, 10-Speed Auto</t>
  </si>
  <si>
    <t>F3F-630A</t>
  </si>
  <si>
    <t>Chassis, SRW, 4X4, Regular Cab XL, 145", 7.3L V8, 10-Speed Auto</t>
  </si>
  <si>
    <t>X3E-630A</t>
  </si>
  <si>
    <t>Chassis, SRW, 4X2, Super Cab XL, 168", 7.3L V8, 10-Speed Auto</t>
  </si>
  <si>
    <t>X3F-630A</t>
  </si>
  <si>
    <t>Chassis, SRW, 4X4, Super Cab XL, 168", 7.3L V8, 10-Speed Auto</t>
  </si>
  <si>
    <t>W3E-630A</t>
  </si>
  <si>
    <t>Chassis, SRW, 4X2, Crew Cab XL, 179", 7.3L V8, 10-Speed Auto</t>
  </si>
  <si>
    <t>W3F-630A</t>
  </si>
  <si>
    <t>Chassis, SRW, 4X4, Crew Cab XL, 179", 7.3L V8, 10-Speed Auto</t>
  </si>
  <si>
    <t>F-350 CHASSIS CAB - DRW</t>
  </si>
  <si>
    <t>F3G-640A</t>
  </si>
  <si>
    <t>Chassis, DRW, 4X2, Regular Cab XL, 145", 7.3L V8, 10-Speed Auto</t>
  </si>
  <si>
    <t>F3H-640A</t>
  </si>
  <si>
    <t>Chassis, DRW, 4X4, Regular Cab XL, 145", 7.3L V8, 10-Speed Auto</t>
  </si>
  <si>
    <t>X3G-640A</t>
  </si>
  <si>
    <t>Chassis, DRW, 4X2, Super Cab XL, 168", 7.3L V8, 10-Speed Auto</t>
  </si>
  <si>
    <t>X3H-640A</t>
  </si>
  <si>
    <t>Chassis, DRW, 4X4, Super Cab XL, 168", 7.3L V8, 10-Speed Auto</t>
  </si>
  <si>
    <t>W3G-640A</t>
  </si>
  <si>
    <t>Chassis, DRW, 4X2, Crew Cab XL, 179", 7.3L V8, 10-Speed Auto</t>
  </si>
  <si>
    <t>W3H-640A</t>
  </si>
  <si>
    <t>Chassis, DRW, 4X4, Crew Cab XL, 179", 7.3L V8, 10-Speed Auto</t>
  </si>
  <si>
    <t>F-450 Chassis Cab</t>
  </si>
  <si>
    <t>F4G-650A</t>
  </si>
  <si>
    <t>Chassis, DRW, 4x2, Regular Cab XL, 145", 7.3L V8 Gas, 10-Speed Auto</t>
  </si>
  <si>
    <t>F4H-650A</t>
  </si>
  <si>
    <t>Chassis, DRW, 4x4, Regular Cab XL, 145", 7.3L V8 Gas, 10-Speed Auto</t>
  </si>
  <si>
    <t>X4G-650A</t>
  </si>
  <si>
    <t>Chassis, DRW, 4x2, Super Cab XL, 168", 7.3L V8 Gas, 10-Speed Auto</t>
  </si>
  <si>
    <t>X4H-650A</t>
  </si>
  <si>
    <t>Chassis, DRW, 4x4, Super Cab XL, 168", 7.3L V8 Gas, 10-Speed Auto</t>
  </si>
  <si>
    <t>W4G-650A</t>
  </si>
  <si>
    <t>Chassis, DRW, 4x2, Crew Cab XL, 179", 7.3L V8 Gas, 10-Speed Auto</t>
  </si>
  <si>
    <t>W4H-650A</t>
  </si>
  <si>
    <t>Chassis, DRW, 4x4, Crew Cab XL, 179", 7.3L V8 Gas, 10-Speed Auto</t>
  </si>
  <si>
    <t>F-550 Chassis Cab</t>
  </si>
  <si>
    <t>F5G-660A</t>
  </si>
  <si>
    <t>F550 Chassis, DRW, 4x2, Regular Cab XL, 145", 7.3L V8 Gas, 10-Speed Auto</t>
  </si>
  <si>
    <t>F5H-660A</t>
  </si>
  <si>
    <t>F550 Chassis, DRW, 4x4, Regular Cab XL, 145", 7.3L V8 Gas, 10-Speed Auto</t>
  </si>
  <si>
    <t>X5G-660A</t>
  </si>
  <si>
    <t>F550 Chassis, DRW, 4x2, Super Cab XL, 168", 7.3L V8 Gas, 10-Speed Auto</t>
  </si>
  <si>
    <t>X5H-660A</t>
  </si>
  <si>
    <t>F550 Chassis, DRW, 4x4, Super Cab XL, 168", 7.3L V8 Gas, 10-Speed Auto</t>
  </si>
  <si>
    <t>W5G-660A</t>
  </si>
  <si>
    <t>F550 Chassis, DRW, 4x2, Crew Cab XL, 179", 7.3L V8 Gas, 10-Speed Auto</t>
  </si>
  <si>
    <t>W5H-660A</t>
  </si>
  <si>
    <t>F550 Chassis, DRW, 4x4, Crew Cab XL, 179", 7.3L V8 Gas, 10-Speed Auto</t>
  </si>
  <si>
    <t>F-600 Chassis Cab</t>
  </si>
  <si>
    <t>F6K-680A</t>
  </si>
  <si>
    <t>4x2 Regular Cab 145" WB DRW XL, 7.3L V8 10SPD AUTO</t>
  </si>
  <si>
    <t>F6L-680A</t>
  </si>
  <si>
    <t>4x4 Regular Cab 145" WB DRW XL, 7.3L V8 10SPD AUTO</t>
  </si>
  <si>
    <r>
      <rPr>
        <b/>
        <sz val="18"/>
        <color rgb="FFFF0000"/>
        <rFont val="Calibri"/>
        <family val="2"/>
      </rPr>
      <t>Parks - Ford Motor Company</t>
    </r>
    <r>
      <rPr>
        <b/>
        <sz val="18"/>
        <color rgb="FF000000"/>
        <rFont val="Calibri"/>
        <family val="2"/>
      </rPr>
      <t xml:space="preserve"> - 2025</t>
    </r>
    <r>
      <rPr>
        <b/>
        <sz val="18"/>
        <color rgb="FFFF0000"/>
        <rFont val="Calibri"/>
        <family val="2"/>
      </rPr>
      <t xml:space="preserve"> </t>
    </r>
    <r>
      <rPr>
        <b/>
        <sz val="18"/>
        <color rgb="FF000000"/>
        <rFont val="Calibri"/>
        <family val="2"/>
      </rPr>
      <t xml:space="preserve"> AND 2026</t>
    </r>
    <r>
      <rPr>
        <b/>
        <sz val="18"/>
        <color rgb="FFFF0000"/>
        <rFont val="Calibri"/>
        <family val="2"/>
      </rPr>
      <t xml:space="preserve"> </t>
    </r>
    <r>
      <rPr>
        <b/>
        <sz val="18"/>
        <color rgb="FF000000"/>
        <rFont val="Calibri"/>
        <family val="2"/>
      </rPr>
      <t>Model Year Fleet Pricing</t>
    </r>
  </si>
  <si>
    <t>Dealer Name: Classic Ford of Smithfield</t>
  </si>
  <si>
    <t>Classic Ford of Smithfield</t>
  </si>
  <si>
    <t xml:space="preserve"> CATEGORY E - MEDIUM &amp; SUPER DUTY TRUCKS, ALL TYPES &amp; CONFIGURATIONS</t>
  </si>
  <si>
    <t>Ford Super Duty F250 Pickups</t>
  </si>
  <si>
    <t>F250 Regular Cab XL 4X2 142 " WB, 8ft Bed, 6.8L V8, 10-Speed Auto</t>
  </si>
  <si>
    <t>F250 Regular Cab XL 4X4 142 " WB, 8ft Bed, 6.8L V8, 10-Speed Auto</t>
  </si>
  <si>
    <t>F2A-603A</t>
  </si>
  <si>
    <t>F250 Regular Cab XLT 4X2 142 " WB, 8ft Bed, 6.8L V8, 10-Speed Auto</t>
  </si>
  <si>
    <t>F2B-603A</t>
  </si>
  <si>
    <t>F250 Regular Cab XTL 4X4 142 " WB, 8ft Bed, 6.8L V8, 10-Speed Auto</t>
  </si>
  <si>
    <t>F250 Super Cab XL 4X2 148 " WB, 6.75ft Bed, 6.8L V8, 10-Speed Auto</t>
  </si>
  <si>
    <t>F250 Super Cab XL 4X2 164 " WB, 8ft Bed, 6.8L V8, 10-Speed Auto</t>
  </si>
  <si>
    <t>F250 Super Cab XL 4X4 148 " WB, 6.75ft Bed, 6.8L V8, 10-Speed Auto</t>
  </si>
  <si>
    <t>F250 Super Cab XL 4X4 164 " WB, 8ft Bed, 6.8L V8, 10-Speed Auto</t>
  </si>
  <si>
    <t>X2A-603A</t>
  </si>
  <si>
    <t>F250 Super Cab XLT 4X2 164 " WB, 8ft Bed, 6.8L V8, 10-Speed Auto</t>
  </si>
  <si>
    <t>X2B-603A</t>
  </si>
  <si>
    <t>F250 Super Cab XLT 4X4 148 " WB, 6.75ft Bed, 6.8L V8, 10-Speed Auto</t>
  </si>
  <si>
    <t>F250 Super Cab XLT 4X4 164 " WB, 8ft Bed, 6.8L V8, 10-Speed Auto</t>
  </si>
  <si>
    <t>F250 Crew Cab XL 4X2 160" WB, 6.75ft Bed, 6.8L V8, 10-Speed Auto</t>
  </si>
  <si>
    <t>F250 Crew Cab XL 4X2 176" WB, 8ft Bed, 6.8L V8, 10-Speed Auto</t>
  </si>
  <si>
    <t>F250 Crew Cab XL 4X4 160" WB, 6.75ft Bed, 6.8L V8, 10-Speed Auto</t>
  </si>
  <si>
    <t>F250 Crew Cab XL 4X4 176" WB, 8ft Bed, 6.8L V8, 10-Speed Auto</t>
  </si>
  <si>
    <t>W2A-603A</t>
  </si>
  <si>
    <t>F250 Crew Cab XLT 4X2 160" WB, 6.75ft Bed, 6.8L V8, 10-Speed Auto</t>
  </si>
  <si>
    <t>F250 Crew Cab XLT 4X2 176" WB, 8ft Bed, 6.8L V8, 10-Speed Auto</t>
  </si>
  <si>
    <t>W2B-603A</t>
  </si>
  <si>
    <t>F250 Crew Cab XLT 4X4 160" WB, 6.75ft Bed, 6.8L V8, 10-Speed Auto</t>
  </si>
  <si>
    <t>F250 Crew Cab XLT 4X4 176" WB, 8ft Bed, 6.8L V8, 10-Speed Auto</t>
  </si>
  <si>
    <t>Ford Super Duty F350 Pickups</t>
  </si>
  <si>
    <t>F350 Regular Cab XL, 4X2, 142" WB, 8Ft Bed, SRW, 6.8L V8, 10-Spd Auto</t>
  </si>
  <si>
    <t>F350 Regular Cab XL, 4X4, 142" WB, 8Ft Bed, SRW, 6.8L V8, 10-Spd Auto</t>
  </si>
  <si>
    <t>F3A-613A</t>
  </si>
  <si>
    <t>F350 Regular Cab XLT, 4X2, 142" WB, 8Ft Bed, SRW, 6.8L V8, 10-Spd Auto</t>
  </si>
  <si>
    <t>F3B-613A</t>
  </si>
  <si>
    <t>F350 Regular Cab XLT, 4X4, 142" WB, 8Ft Bed, SRW, 6.8L V8, 10-Spd Auto</t>
  </si>
  <si>
    <t>F350 Super Cab XL, 4X2, 148" WB, 6.75Ft Bed, SRW, 6.8L V8, 10-Spd Auto</t>
  </si>
  <si>
    <t>F350 Super Cab XL, 4X2, 164" WB, 8Ft Bed, SRW, 6.8L V8, 10-Spd Auto</t>
  </si>
  <si>
    <t>F350 Super Cab XL, 4X4, 148" WB, 6.75Ft Bed, SRW, 6.8L V8, 10-Spd Auto</t>
  </si>
  <si>
    <t>F350 Super Cab XL, 4X4, 164" WB, 8Ft Bed, SRW, 6.8L V8, 10-Spd Auto</t>
  </si>
  <si>
    <t>X3A-613A</t>
  </si>
  <si>
    <t>F350 Super Cab XLT, 4X2, 164" WB, 8Ft Bed, SRW, 6.8L V8, 10-Spd Auto</t>
  </si>
  <si>
    <t>X3B-613A</t>
  </si>
  <si>
    <t>F350 Super Cab XLT, 4X4, 148" WB, 6.75Ft Bed, SRW, 6.8L V8, 10-Spd Auto</t>
  </si>
  <si>
    <t>F350 Super Cab XLT, 4X4, 164" WB, 8Ft Bed, SRW, 6.8L V8, 10-Spd Auto</t>
  </si>
  <si>
    <t>F350 Crew Cab XL, 4X2, 160" WB, 6.75Ft Bed, SRW, 6.8L V8, 10-Spd Auto</t>
  </si>
  <si>
    <t>F350 Crew Cab XL, 4X2, 176" WB, 8Ft Bed, SRW, 6.8L V8, 10-Spd Auto</t>
  </si>
  <si>
    <t>F350 Crew Cab XL, 4X4, 160" WB, 6.75Ft Bed, SRW, 6.8L V8, 10-Spd Auto</t>
  </si>
  <si>
    <t>F350 Crew Cab XL, 4X4, 176" WB, 8Ft Bed, SRW, 6.8L V8, 10-Spd Auto</t>
  </si>
  <si>
    <t>W3A-613A</t>
  </si>
  <si>
    <t>F350 Crew Cab XLT, 4X2, 160" WB, 6.75Ft Bed, SRW, 6.8L V8, 10-Spd Auto</t>
  </si>
  <si>
    <t>F350 Crew Cab XLT, 4X2, 176" WB, 8Ft Bed, SRW, 6.8L V8, 10-Spd Auto</t>
  </si>
  <si>
    <t>W3B-613A</t>
  </si>
  <si>
    <t>F350 Crew Cab XLT, 4X4, 160" WB, 6.75Ft Bed, SRW, 6.8L V8, 10-Spd Auto</t>
  </si>
  <si>
    <t>F350 Crew Cab XLT, 4X4, 176" WB, 8Ft Bed, SRW, 6.8L V8, 10-Spd Auto</t>
  </si>
  <si>
    <t>Ford Super Duty F350 DRW Pickups</t>
  </si>
  <si>
    <t>F350 Regular Cab XL, 4X2, 142" WB, 8Ft Bed, DRW, 6.8L V8, 10-Spd Auto</t>
  </si>
  <si>
    <t>F350 Regular Cab XL, 4X4, 142" WB, 8Ft Bed, DRW, 6.8L V8, 10-Spd Auto</t>
  </si>
  <si>
    <t>F3C-623A</t>
  </si>
  <si>
    <t>F350 Regular Cab XLT, 4X2, 142" WB, 8Ft Bed, DRW, 6.8L V8, 10-Spd Auto</t>
  </si>
  <si>
    <t>F3D-623A</t>
  </si>
  <si>
    <t>F350 Regular Cab XLT, 4X4, 142" WB, 8Ft Bed, DRW, 6.8L V8, 10-Spd Auto</t>
  </si>
  <si>
    <t>F350 Crew Cab Cab XL, 4X2, 176" WB, 8Ft Bed, DRW, 6.7L V8 Diesel, 10-Spd Auto</t>
  </si>
  <si>
    <t>F350 Crew Cab Cab XL, 4X4, 176" WB, 8Ft Bed, DRW, 6.8L V8, 10-Spd Auto</t>
  </si>
  <si>
    <t>W3C-623A</t>
  </si>
  <si>
    <t>F350 Crew Cab Cab XLT, 4X2, 176" WB, 8Ft Bed, DRW, 6.7L V8 Diesel, 10-Spd Auto</t>
  </si>
  <si>
    <t>W3D-623A</t>
  </si>
  <si>
    <t>F350 Crew Cab Cab XLT, 4X4, 176" WB, 8Ft Bed, DRW, 6.8L V8, 10-Spd Auto</t>
  </si>
  <si>
    <r>
      <t xml:space="preserve"> CATEGORY G - </t>
    </r>
    <r>
      <rPr>
        <b/>
        <sz val="14"/>
        <color rgb="FFFF0000"/>
        <rFont val="Calibri"/>
        <family val="2"/>
      </rPr>
      <t xml:space="preserve"> CAB AND CHASSIS, ALL TYPES &amp; CONFIGURATIONS</t>
    </r>
  </si>
  <si>
    <t>Ford Super Duty F350 DRW Chassis</t>
  </si>
  <si>
    <t>F350 Regular Cab Chassis XL 4X2, DWR, 145" WB, CA 60", 7.3L V8, 10-Speed Auto</t>
  </si>
  <si>
    <t>F350 Regular Cab Chassis XL 4X2, DWR, 169" WB, CA 84", 7.3L V8, 10-Speed Auto</t>
  </si>
  <si>
    <t>F3H -640A</t>
  </si>
  <si>
    <t>F350 Regular Cab Chassis XL 4X4, DWR, 145" WB, CA 60", 7.3L V8, 10-Speed Auto</t>
  </si>
  <si>
    <t>F350 Regular Cab Chassis XL 4X4, DWR, 169" WB, CA 84", 7.3L V8, 10-Speed Auto</t>
  </si>
  <si>
    <t>F3G-643A</t>
  </si>
  <si>
    <t>F350 Regular Cab Chassis XLT 4X2, DWR, 145" WB, CA 60", 7.3L V8, 10-Speed Auto</t>
  </si>
  <si>
    <t>F350 Regular Cab Chassis XLT 4X2, DWR, 169" WB, CA 84", 7.3L V8, 10-Speed Auto</t>
  </si>
  <si>
    <t>F3H -643A</t>
  </si>
  <si>
    <t>F350 Regular Cab Chassis XLT 4X4, DWR, 145" WB, CA 60", 7.3L V8, 10-Speed Auto</t>
  </si>
  <si>
    <t>F350 Regular Cab Chassis XLT 4X4, DWR, 169" WB, CA 84", 7.3L V8, 10-Speed Auto</t>
  </si>
  <si>
    <t>F350 Super Cab Chassis XL 4X2, DWR, 168" WB, CA 60", 7.3L V8, 10-Speed Auto</t>
  </si>
  <si>
    <t>F350 Super Cab Chassis XL 4X4, DWR, 168" WB, CA 60", 7.3L V8, 10-Speed Auto</t>
  </si>
  <si>
    <t>X3G-643A</t>
  </si>
  <si>
    <t>F350 Super Cab Chassis XLT 4X2, DWR, 168" WB, CA 60", 7.3L V8, 10-Speed Auto</t>
  </si>
  <si>
    <t>X3H-643A</t>
  </si>
  <si>
    <t>F350 Super Cab Chassis XLT 4X4, DWR, 168" WB, CA 60", 7.3L V8, 10-Speed Auto</t>
  </si>
  <si>
    <t>F350 Crew Cab Chassis XL 4X2, DWR, 179" WB, CA 60", 7.3L V8, 10-Speed Auto</t>
  </si>
  <si>
    <t>F350 Crew Cab Chassis XL 4X4, DWR, 179" WB, CA 60", 7.3L V8, 10-Speed Auto</t>
  </si>
  <si>
    <t>W3G-643A</t>
  </si>
  <si>
    <t>F350 Crew Cab Chassis XLT 4X2, DWR, 179" WB, CA 60", 7.3L V8, 10-Speed Auto</t>
  </si>
  <si>
    <t>W3H-643A</t>
  </si>
  <si>
    <t>F350 Crew Cab Chassis XLT 4X4, DWR, 179" WB, CA 60", 7.3L V8, 10-Speed Auto</t>
  </si>
  <si>
    <t>Ford Super Duty F450 DRW Chassis</t>
  </si>
  <si>
    <t>F450 Regular Cab Chassis XL 4X2, DWR, 145" WB, CA 60", 7.3L V8, 10-Speed Auto</t>
  </si>
  <si>
    <t>F450 Regular Cab Chassis XL 4X2, DWR, 169" WB, CA 84", 7.3L V8, 10-Speed Auto</t>
  </si>
  <si>
    <t>F450 Regular Cab Chassis XL 4X2, DWR, 193" WB, CA 108", 7.3L V8, 10-Speed Auto</t>
  </si>
  <si>
    <t>F450 Regular Cab Chassis XL 4X2, DWR, 205" WB, CA 120", 7.3L V8, 10-Speed Auto</t>
  </si>
  <si>
    <t>F4H -650A</t>
  </si>
  <si>
    <t>F450 Regular Cab Chassis XL 4X4, DWR, 145" WB, CA 60", 7.3L V8, 10-Speed Auto</t>
  </si>
  <si>
    <t>F450 Regular Cab Chassis XL 4X4, DWR, 169" WB, CA 84", 7.3L V8, 10-Speed Auto</t>
  </si>
  <si>
    <t>F450 Regular Cab Chassis XL 4X4, DWR, 193" WB, CA 108", 7.3L V8, 10-Speed Auto</t>
  </si>
  <si>
    <t>F450 Regular Cab Chassis XL 4X4, DWR, 205" WB, CA 120", 7.3L V8, 10-Speed Auto</t>
  </si>
  <si>
    <t>F4G-653A</t>
  </si>
  <si>
    <t>F450 Regular Cab Chassis XLT 4X2, DWR, 145" WB, CA 60", 7.3L V8, 10-Speed Auto</t>
  </si>
  <si>
    <t>F450 Regular Cab Chassis XLT 4X2, DWR, 169" WB, CA 84", 7.3L V8, 10-Speed Auto</t>
  </si>
  <si>
    <t>F450 Regular Cab Chassis XLT 4X2, DWR, 193" WB, CA 108", 7.3L V8, 10-Speed Auto</t>
  </si>
  <si>
    <t>F450 Regular Cab Chassis XLT 4X2, DWR, 205" WB, CA 120", 7.3L V8, 10-Speed Auto</t>
  </si>
  <si>
    <t>F4H -653A</t>
  </si>
  <si>
    <t>F450 Regular Cab Chassis XLT 4X4, DWR, 145" WB, CA 60", 7.3L V8, 10-Speed Auto</t>
  </si>
  <si>
    <t>F450 Regular Cab Chassis XLT 4X4, DWR, 169" WB, CA 84", 7.3L V8, 10-Speed Auto</t>
  </si>
  <si>
    <t>F450 Regular Cab Chassis XLT 4X4, DWR, 193" WB, CA 108", 7.3L V8, 10-Speed Auto</t>
  </si>
  <si>
    <t>F450 Regular Cab Chassis XLT 4X4, DWR, 205" WB, CA 120", 7.3L V8, 10-Speed Auto</t>
  </si>
  <si>
    <t>F450 Super Cab Chassis XL 4X2, DWR, 168" WB, CA 60", 7.3L V8, 10-Speed Auto</t>
  </si>
  <si>
    <t>F450 Super Cab Chassis XL 4X2, DWR, 192" WB, CA 84", 6.7L V8 Diesel, 10-Speed Auto</t>
  </si>
  <si>
    <t>X4H -650A</t>
  </si>
  <si>
    <t>F450 Super Cab Chassis XL 4X4, DWR, 168" WB, CA 60", 7.3L V8, 10-Speed Auto</t>
  </si>
  <si>
    <t>F450 Super Cab Chassis XL 4X4, DWR, 192" WB, CA 84", 7.3L V8, 10-Speed Auto</t>
  </si>
  <si>
    <t>X4G-653A</t>
  </si>
  <si>
    <t>F450 Super Cab Chassis XLT 4X2, DWR, 168" WB, CA 60", 7.3L V8, 10-Speed Auto</t>
  </si>
  <si>
    <t>F450 Super Cab Chassis XLT 4X2, DWR, 192" WB, CA 84", 6.7L V8 Diesel, 10-Speed Auto</t>
  </si>
  <si>
    <t>X4H -653A</t>
  </si>
  <si>
    <t>F450 Super Cab Chassis XLT 4X4, DWR, 168" WB, CA 60", 7.3L V8, 10-Speed Auto</t>
  </si>
  <si>
    <t>F450 Super Cab Chassis XLT 4X4, DWR, 192" WB, CA 84", 6.7L V8 Diesel, 10-Speed Auto</t>
  </si>
  <si>
    <t>F450 Crew Cab Chassis XL 4X2, DWR, 179" WB, CA 60", 7.3L V8, 10-Speed Auto</t>
  </si>
  <si>
    <t>F450 Crew Cab Chassis XL 4X2, DWR, 203" WB, CA 84", 7.3L V8, 10-Speed Auto</t>
  </si>
  <si>
    <t>W4H -650A</t>
  </si>
  <si>
    <t>F450 Crew Cab Chassis XL 4X4, DWR, 179" WB, CA 60", 7.3L V8, 10-Speed Auto</t>
  </si>
  <si>
    <t>F450 Crew Cab Chassis XL 4X4, DWR, 203" WB, CA 84", 7.3L V8, 10-Speed Auto</t>
  </si>
  <si>
    <t>W4G-653A</t>
  </si>
  <si>
    <t>F450 Crew Cab Chassis XLT 4X2, DWR, 179" WB, CA 60", 7.3L V8, 10-Speed Auto</t>
  </si>
  <si>
    <t>F450 Crew Cab Chassis XLT 4X2, DWR, 203" WB, CA 84", 7.3L V8, 10-Speed Auto</t>
  </si>
  <si>
    <t>W4H -653A</t>
  </si>
  <si>
    <t>F450 Crew Cab Chassis XLT 4X4, DWR, 179" WB, CA 60", 7.3L V8, 10-Speed Auto</t>
  </si>
  <si>
    <t>F450 Crew Cab Chassis XLT 4X4, DWR, 203" WB, CA 84", 7.3L V8, 10-Speed Auto</t>
  </si>
  <si>
    <t>Ford Super Duty F550 DRW Chassis</t>
  </si>
  <si>
    <t>F550 Regular Cab Chassis XL 4X2, DWR, 145" WB, CA 60", 7.3L V8, 10-Speed Auto</t>
  </si>
  <si>
    <t>F550 Regular Cab Chassis XL 4X2, DWR, 169" WB, CA 84", 7.3L V8, 10-Speed Auto</t>
  </si>
  <si>
    <t>F550 Regular Cab Chassis XL 4X2, DWR, 193" WB, CA 108", 7.3L V8, 10-Speed Auto</t>
  </si>
  <si>
    <t>F550 Regular Cab Chassis XL 4X2, DWR, 205" WB, CA 120", 7.3L V8, 10-Speed Auto</t>
  </si>
  <si>
    <t>F5H -660A</t>
  </si>
  <si>
    <t>F550 Regular Cab Chassis XL 4X4, DWR, 145" WB, CA 60", 7.3L V8, 10-Speed Auto</t>
  </si>
  <si>
    <t>F550 Regular Cab Chassis XL 4X4, DWR, 169" WB, CA 84", 7.3L V8, 10-Speed Auto</t>
  </si>
  <si>
    <t>F550 Regular Cab Chassis XL 4X4, DWR, 193" WB, CA 108", 7.3L V8, 10-Speed Auto</t>
  </si>
  <si>
    <t>F550 Regular Cab Chassis XL 4X4, DWR, 205" WB, CA 120", 7.3L V8, 10-Speed Auto</t>
  </si>
  <si>
    <t>F5G-663A</t>
  </si>
  <si>
    <t>F550 Regular Cab Chassis XLT 4X2, DWR, 145" WB, CA 60", 7.3L V8, 10-Speed Auto</t>
  </si>
  <si>
    <t>F550 Regular Cab Chassis XLT 4X2, DWR, 169" WB, CA 84", 7.3L V8, 10-Speed Auto</t>
  </si>
  <si>
    <t>F550 Regular Cab Chassis XLT 4X2, DWR, 193" WB, CA 108", 7.3L V8, 10-Speed Auto</t>
  </si>
  <si>
    <t>F550 Regular Cab Chassis XLT 4X2, DWR, 205" WB, CA 120", 7.3L V8, 10-Speed Auto</t>
  </si>
  <si>
    <t>F5H -663A</t>
  </si>
  <si>
    <t>F550 Regular Cab Chassis XLT 4X4, DWR, 145" WB, CA 60", 7.3L V8, 10-Speed Auto</t>
  </si>
  <si>
    <t>F550 Regular Cab Chassis XLT 4X4, DWR, 169" WB, CA 84", 7.3L V8, 10-Speed Auto</t>
  </si>
  <si>
    <t>F550 Regular Cab Chassis XLT 4X4, DWR, 193" WB, CA 108", 7.3L V8, 10-Speed Auto</t>
  </si>
  <si>
    <t>F550 Regular Cab Chassis XLT 4X4, DWR, 205" WB, CA 120", 7.3L V8, 10-Speed Auto</t>
  </si>
  <si>
    <t>F550 Super Cab Chassis XL 4X2, DWR, 168" WB, CA 60", 7.3L V8, 10-Speed Auto</t>
  </si>
  <si>
    <t>F550 Super Cab Chassis XL 4X2, DWR, 192" WB, CA 84", 6.7L V8 Diesel, 10-Speed Auto</t>
  </si>
  <si>
    <t>X5H -660A</t>
  </si>
  <si>
    <t>F550 Super Cab Chassis XL 4X4, DWR, 168" WB, CA 60", 7.3L V8, 10-Speed Auto</t>
  </si>
  <si>
    <t>F550 Super Cab Chassis XL 4X4, DWR, 192" WB, CA 84", 7.3L V8, 10-Speed Auto</t>
  </si>
  <si>
    <t>X5G-663A</t>
  </si>
  <si>
    <t>F550 Super Cab Chassis XLT 4X2, DWR, 168" WB, CA 60", 7.3L V8, 10-Speed Auto</t>
  </si>
  <si>
    <t>F550 Super Cab Chassis XLT 4X2, DWR, 192" WB, CA 84", 6.7L V8 Diesel, 10-Speed Auto</t>
  </si>
  <si>
    <t>X5H -663A</t>
  </si>
  <si>
    <t>F550 Super Cab Chassis XLT 4X4, DWR, 168" WB, CA 60", 7.3L V8, 10-Speed Auto</t>
  </si>
  <si>
    <t>F550 Super Cab Chassis XLT 4X4, DWR, 192" WB, CA 84", 6.7L V8 Diesel, 10-Speed Auto</t>
  </si>
  <si>
    <t>F550 Crew Cab Chassis XL 4X2, DWR, 179" WB, CA 60", 7.3L V8, 10-Speed Auto</t>
  </si>
  <si>
    <t>F550 Crew Cab Chassis XL 4X2, DWR, 203" WB, CA 84", 7.3L V8, 10-Speed Auto</t>
  </si>
  <si>
    <t>W5H -660A</t>
  </si>
  <si>
    <t>F550 Crew Cab Chassis XL 4X4, DWR, 179" WB, CA 60", 7.3L V8, 10-Speed Auto</t>
  </si>
  <si>
    <t>F550 Crew Cab Chassis XL 4X4, DWR, 203" WB, CA 84", 7.3L V8, 10-Speed Auto</t>
  </si>
  <si>
    <t>W5G-663A</t>
  </si>
  <si>
    <t>F550 Crew Cab Chassis XLT 4X2, DWR, 179" WB, CA 60", 7.3L V8, 10-Speed Auto</t>
  </si>
  <si>
    <t>F550 Crew Cab Chassis XLT 4X2, DWR, 203" WB, CA 84", 7.3L V8, 10-Speed Auto</t>
  </si>
  <si>
    <t>W5H -663A</t>
  </si>
  <si>
    <t>F550 Crew Cab Chassis XLT 4X4, DWR, 179" WB, CA 60", 7.3L V8, 10-Speed Auto</t>
  </si>
  <si>
    <t>F550 Crew Cab Chassis XLT 4X4, DWR, 203" WB, CA 84", 7.3L V8, 10-Speed Auto</t>
  </si>
  <si>
    <r>
      <rPr>
        <b/>
        <sz val="18"/>
        <color rgb="FFFF0000"/>
        <rFont val="Calibri"/>
        <family val="2"/>
      </rPr>
      <t>Classic Ford of Smithfield</t>
    </r>
    <r>
      <rPr>
        <b/>
        <sz val="18"/>
        <color rgb="FF000000"/>
        <rFont val="Calibri"/>
        <family val="2"/>
      </rPr>
      <t xml:space="preserve"> - 2025</t>
    </r>
    <r>
      <rPr>
        <b/>
        <sz val="18"/>
        <color rgb="FFFF0000"/>
        <rFont val="Calibri"/>
        <family val="2"/>
      </rPr>
      <t xml:space="preserve"> </t>
    </r>
    <r>
      <rPr>
        <b/>
        <sz val="18"/>
        <color rgb="FF000000"/>
        <rFont val="Calibri"/>
        <family val="2"/>
      </rPr>
      <t xml:space="preserve"> AND 2026</t>
    </r>
    <r>
      <rPr>
        <b/>
        <sz val="18"/>
        <color rgb="FFFF0000"/>
        <rFont val="Calibri"/>
        <family val="2"/>
      </rPr>
      <t xml:space="preserve"> </t>
    </r>
    <r>
      <rPr>
        <b/>
        <sz val="18"/>
        <color rgb="FF000000"/>
        <rFont val="Calibri"/>
        <family val="2"/>
      </rPr>
      <t>Model Year Fleet Pricing</t>
    </r>
  </si>
  <si>
    <t>2510A - FLEET VEHICLES (ALL TYPES)</t>
  </si>
  <si>
    <t>PIEDMONT TRUCK CENTER</t>
  </si>
  <si>
    <t>412 SOUTH REGIONAL ROAD</t>
  </si>
  <si>
    <t>GREENSBORO NC 27409</t>
  </si>
  <si>
    <t>CONTACT: SPENCER WOOD  336.668.2401</t>
  </si>
  <si>
    <t>srwood@piedmonttruckcenter.com</t>
  </si>
  <si>
    <t>CATEGORY E - MEDIUM &amp; SUPER DUTY TRUCKS, ALL TYPES &amp; CONFIGURATIONS</t>
  </si>
  <si>
    <t xml:space="preserve">PIEDMONT TRUCK CENTER </t>
  </si>
  <si>
    <t>Model Year</t>
  </si>
  <si>
    <t>Model Name</t>
  </si>
  <si>
    <t>NC Contract Price</t>
  </si>
  <si>
    <t>4x2 SD Regular Cab 8' box 142" WB SRW XL, 6.8L V8 GAS, 10-SPD AUTO</t>
  </si>
  <si>
    <t>4x4 SD Regular Cab 8' box 142" WB SRW XL, 6.8L V8 GAS, 10-SPD AUTO</t>
  </si>
  <si>
    <t>4x2 SD Super Cab 6.75' box 148" WB SRW XL, 6.8L V8 GAS, 10-SPD AUTO</t>
  </si>
  <si>
    <t>4x4 SD Super Cab 6.75' box 148" WB SRW XL, 6.8L V8 GAS, 10-SPD AUTO</t>
  </si>
  <si>
    <t>4x2 SD Crew Cab 6.75' box 160" WB SRW XL, 6.8L V8 GAS, 10-SPD AUTO</t>
  </si>
  <si>
    <t>4x4 SD Crew Cab 6.75' box 160" WB SRW XL, 6.8L V8 GAS, 10-SPD AUTO</t>
  </si>
  <si>
    <t>4x2 SD Regular Cab 8' box 142" WB DRW XL, 6.8L V8 GAS, 10-SPD AUTO</t>
  </si>
  <si>
    <t>4x4 SD Regular Cab 8' box 142" WB DRW XL, 6.8L V8 GAS, 10-SPD AUTO</t>
  </si>
  <si>
    <t>4x2 SD Crew Cab 8' box 176" WB DRW XL, 6.7L DIESEL, 10-SPD AUTO</t>
  </si>
  <si>
    <t>4x4 SD Crew Cab 8' box 176" WB DRW XL, 6.8L V8 GAS, 10-SPD AUTO</t>
  </si>
  <si>
    <t>F4C-670A</t>
  </si>
  <si>
    <t>4x2 SD Regular Cab 8' box 142" WB DRW XL, 6.7L V8 DIESEL, 10-SPD AUTO</t>
  </si>
  <si>
    <t>F4D-670A</t>
  </si>
  <si>
    <t>4x4 SD Regular Cab 8' box 142" WB DRW XL, 6.7L V8 DIESEL, 10-SPD AUTO</t>
  </si>
  <si>
    <t>4x4 SD Crew Cab 8' box 176" WB DRW XL, 6.7L DIESEL, 10-SPD AUTO</t>
  </si>
  <si>
    <t>CATEGORY F - MEDIUM &amp; HEAVY DUTY PASSENGER VANS/CARGO VANS, ALL TYPES &amp; CONFIGURATIONS</t>
  </si>
  <si>
    <t>Transit 150 CARGO</t>
  </si>
  <si>
    <t>E1Y-101A</t>
  </si>
  <si>
    <t>RWD Low Roof Van 130" WB, 3.5L V6 GAS, 10-SPD AUTO</t>
  </si>
  <si>
    <t>E2Y-101A</t>
  </si>
  <si>
    <t>AWD Low Roof Van 130" WB, 3.5L V6 GAS, 10-SPD AUTO</t>
  </si>
  <si>
    <t>E1C-101A</t>
  </si>
  <si>
    <t>RWD Medium Roof Van 148" WB, 3.5L V6 GAS, 10-SPD AUTO</t>
  </si>
  <si>
    <t>E2C-101A</t>
  </si>
  <si>
    <t>AWD Medium Roof Van 148" WB, 3.5L V6 GAS, 10-SPD AUTO</t>
  </si>
  <si>
    <t>Transit 250 CARGO</t>
  </si>
  <si>
    <t>R1Y-101A</t>
  </si>
  <si>
    <t>R2Y-101A</t>
  </si>
  <si>
    <t>R1C-101A</t>
  </si>
  <si>
    <t>R2C-101A</t>
  </si>
  <si>
    <t>R1X-101A</t>
  </si>
  <si>
    <t>RWD High Roof Van 148" WB, 3.5L V6 GAS, 10-SPD AUTO</t>
  </si>
  <si>
    <t>R2X-101A</t>
  </si>
  <si>
    <t>AWD High Roof Van 148" WB, 3.5L V6 GAS, 10-SPD AUTO</t>
  </si>
  <si>
    <t>R3X-101A</t>
  </si>
  <si>
    <t>RWD High Roof Ext. Van 148" WB, 3.5L V6 GAS, 10-SPD AUTO</t>
  </si>
  <si>
    <t>R3U-101A</t>
  </si>
  <si>
    <t>AWD High Roof Ext. Van 148" WB, 3.5L V6 GAS, 10-SPD AUTO</t>
  </si>
  <si>
    <t>Transit 350 PASSENGER</t>
  </si>
  <si>
    <t>X2Y-301A</t>
  </si>
  <si>
    <t>RWD Low Roof Van 148" WB XL, 12 PASSENGER, 3.5L V6 GAS, 10-SPD AUTO</t>
  </si>
  <si>
    <t>X9Y-301A</t>
  </si>
  <si>
    <t>AWD Low Roof Van 148" WB XL, 12 PASSENGER, 3.5L V6 GAS, 10-SPD AUTO</t>
  </si>
  <si>
    <t>X2C-301A</t>
  </si>
  <si>
    <t>RWD Medium Roof Van 148" WB XL, 12 PASSENGER, 3.5L V6 GAS, 10-SPD AUTO</t>
  </si>
  <si>
    <t>X9C-301A</t>
  </si>
  <si>
    <t>AWD Medium Roof Van 148" WB XL, 12 PASSENGER, 3.5L V6 GAS, 10-SPD AUTO</t>
  </si>
  <si>
    <t>U4X-301A</t>
  </si>
  <si>
    <t>RWD High Roof HD Ext. Van 148" WB DRW XL, 15 PASSENGER, 3.5L V6 GAS, 10-SPD AUTO</t>
  </si>
  <si>
    <t>U5X-301A</t>
  </si>
  <si>
    <t>AWD High Roof HD Ext. Van 148" WB DRW XL, 15 PASSENGER, 3.5L ECOBOOST GAS, 10-SPD AUTO</t>
  </si>
  <si>
    <t>Transit 350 CARGO</t>
  </si>
  <si>
    <t>U8X-101A</t>
  </si>
  <si>
    <t>RWD High Roof HD Ext. Van 148" WB DRW Base w/11,000 lb. GVWR, 3.5L ECOBOOST GAS, 10-SPD AUTO</t>
  </si>
  <si>
    <t>U8U-101A</t>
  </si>
  <si>
    <t>AWD High Roof HD Ext. Van 148" WB DRW Base w/11,000 lb. GVWR, 3.5L ECOBOOST GAS, 10-SPD AUTO</t>
  </si>
  <si>
    <t>W1Y-101A</t>
  </si>
  <si>
    <t>W2Y-101A</t>
  </si>
  <si>
    <t>W9C-101A</t>
  </si>
  <si>
    <t>W2C-101A</t>
  </si>
  <si>
    <t>W1X-101A</t>
  </si>
  <si>
    <t>W2X-101A</t>
  </si>
  <si>
    <t>W3X-101A</t>
  </si>
  <si>
    <t>W3U-101A</t>
  </si>
  <si>
    <t>F4X-101A</t>
  </si>
  <si>
    <t>RWD High Roof HD Ext. Van 148" WB DRW, 3.5L V6 GAS, 10-SPD AUTO</t>
  </si>
  <si>
    <t>F4U-101A</t>
  </si>
  <si>
    <t>AWD High Roof HD Ext. Van 148" WB DRW, 3.5L V6 GAS, 10-SPD AUTO</t>
  </si>
  <si>
    <t>F1Y-101A</t>
  </si>
  <si>
    <t>RWD Low Roof Van 148" WB Base w/9,950 lb. GVWR, 3.5L V6 GAS, 10-SPD AUTO</t>
  </si>
  <si>
    <t>F2Y-101A</t>
  </si>
  <si>
    <t>AWD Low Roof Van 148" WB Base w/9,950 lb. GVWR, 3.5L V6 GAS, 10-SPD AUTO</t>
  </si>
  <si>
    <t>F5X-101A</t>
  </si>
  <si>
    <t>RWD High Roof Van 148" WB Base w/9,950 lb. GVWR,  3.5L V6 GAS, 10-SPD AUTO</t>
  </si>
  <si>
    <t>F6X-101A</t>
  </si>
  <si>
    <t>AWD High Roof Van 148" WB Base w/9,950 lb. GVWR, 3.5L V6 GAS, 10-SPD AUTO</t>
  </si>
  <si>
    <t>F7C-101A</t>
  </si>
  <si>
    <t>RWD Medium Roof Van 148" WB Base w/9,950 lb. GVWR, 3.5L V6 GAS, 10-SPD AUTO</t>
  </si>
  <si>
    <t xml:space="preserve">F7X-101A </t>
  </si>
  <si>
    <t>RWD High Roof Ext. Van 148" WB Base w/9,950 lb. GVWR, 3.5L V6 GAS, 10-SPD AUTO</t>
  </si>
  <si>
    <t xml:space="preserve">F8C-101A </t>
  </si>
  <si>
    <t>AWD Medium Roof Van 148" WB Base w/9,950 lb. GVWR, 3.5L V6 GAS, 10-SPD AUTO</t>
  </si>
  <si>
    <t xml:space="preserve">F8X-101A </t>
  </si>
  <si>
    <t>AWD High Roof Ext. Van 148" WB Base w/9,950 lb. GVWR, 3.5L V6 GAS, 10-SPD AUTO</t>
  </si>
  <si>
    <t>CATEGORY G - CAB AND CHASSIS, ALL TYPES &amp; CONFIGURATIONS</t>
  </si>
  <si>
    <t>E350 Cutaway</t>
  </si>
  <si>
    <t>E3F-780A</t>
  </si>
  <si>
    <t>E-350 Cutaway Van Chassis, SRW, 138", 7.3L V8 GAS, 6-Speed Auto</t>
  </si>
  <si>
    <t>E450 Cutaway</t>
  </si>
  <si>
    <t>E4F-782A</t>
  </si>
  <si>
    <t>E-450 Cutaway Van Chassis, DRW, 158", 7.3L V8 GAS, 6-Speed Auto</t>
  </si>
  <si>
    <t>Transit 250 Cutaway</t>
  </si>
  <si>
    <t>R5P-501A</t>
  </si>
  <si>
    <t>4x2 Chassis 138" WB SRW, 3.5L V6 GAS, 10-SPD AUTO</t>
  </si>
  <si>
    <t>R7P-501A</t>
  </si>
  <si>
    <t>AWD Chassis 138" WB SRW, 3.5L V6 GAS, 10-SPD AUTO</t>
  </si>
  <si>
    <t>Transit 250 Cab Chassis</t>
  </si>
  <si>
    <t>R5Z-701A</t>
  </si>
  <si>
    <t>CHASSIS, 138", RWD, 3.5L V6 GAS, 10-SPD AUTO</t>
  </si>
  <si>
    <t>R7Z-701A</t>
  </si>
  <si>
    <t>CHASSIS, 138", AWD, 3.5L V6 GAS, 10-SPD AUTO</t>
  </si>
  <si>
    <t>Transit 350 Cutaway</t>
  </si>
  <si>
    <t>W5P-501A</t>
  </si>
  <si>
    <t>Transit 350 Cab Chassis</t>
  </si>
  <si>
    <t>W5Z-701A</t>
  </si>
  <si>
    <t>Chassis, SRW, 138", RWD, 3.5L V6 (9500LB GVWR), 3.5L V6 GAS, 10-SPD AUTO</t>
  </si>
  <si>
    <t>W7Z-701A</t>
  </si>
  <si>
    <t>Chassis, SRW, 138", AWD, 3.5L V6 (9500LB GVWR), 3.5L V6 GAS, 10-SPD AUTO</t>
  </si>
  <si>
    <t>F6Z-701A</t>
  </si>
  <si>
    <t>Chassis, DRW, 138", RWD, 3.5L V6 (9950LB GVWR), 3.5L V6 GAS, 10-SPD AUTO</t>
  </si>
  <si>
    <t>F8Z-701A</t>
  </si>
  <si>
    <t>Chassis, DRW, 138", AWD, 3.5L V6 (9950LB GVWR), 3.5L V6 GAS, 10-SPD AUTO</t>
  </si>
  <si>
    <t>U6Z-701A</t>
  </si>
  <si>
    <t>Chassis, DRW, 138", RWD, 3.5L EcoBoost (11000LB GVWR), 3.5L ECOBOOST GAS, 10-SPD AUTO</t>
  </si>
  <si>
    <t>U8Z-701A</t>
  </si>
  <si>
    <t>Chassis, DRW, 138", AWD, 3.5L EcoBoost (11000LB GVWR), 3.5L ECOBOOST GAS, 10-SPD AUTO</t>
  </si>
  <si>
    <t>F6P-501A</t>
  </si>
  <si>
    <t>4x2 Chassis 138" WB DRW, 3.5L V6 GAS, 10-SPD AUTO</t>
  </si>
  <si>
    <t>U6P-501A</t>
  </si>
  <si>
    <t>4x2 Chassis 138" WB DRW Base w/11,000 lb. GVWR, 3.5L ECOBOOST GAS, 10-SPD AUTO</t>
  </si>
  <si>
    <t>W7P-501A</t>
  </si>
  <si>
    <t>F8P-501A</t>
  </si>
  <si>
    <t>AWD Chassis 138" WB DRW,  3.5L V6 GAS, 10-SPD AUTO</t>
  </si>
  <si>
    <t>U8P-501A</t>
  </si>
  <si>
    <t>AWD Chassis 138" WB DRW Base w/11,000 lb. GVWR, 3.5L ECOBOOST GAS 10-SPD AUTO</t>
  </si>
  <si>
    <t>4x2 SD Regular Cab 145" WB SRW XL, 7.3L V8 GAS, 10-SPD AUTO</t>
  </si>
  <si>
    <t>4x4 SD Regular Cab 145" WB SRW XL, 7.3L V8 GAS, 10-SPD AUTO</t>
  </si>
  <si>
    <t>4x2 SD Super Cab 168" WB SRW XL, 7.3L V8 GAS, 10-SPD AUTO</t>
  </si>
  <si>
    <t>4x4 SD Super Cab 168" WB SRW XL, 7.3L V8 GAS, 10-SPD AUTO</t>
  </si>
  <si>
    <t>4x2 SD Crew Cab 179" WB SRW XL, 7.3L V8 GAS, 10-SPD AUTO</t>
  </si>
  <si>
    <t>4x4 SD Crew Cab 179" WB SRW XL, 7.3L V8, GAS 10-SPD AUTO</t>
  </si>
  <si>
    <t>4x2 SD Regular Cab 145" WB DRW XL, 7.3L V8 GAS, 10-SPD AUTO</t>
  </si>
  <si>
    <t>4x4 SD Regular Cab 145" WB DRW XL, 7.3L V8 GAS, 10-SPD AUTO</t>
  </si>
  <si>
    <t>4x2 SD Super Cab 168" WB DRW XL, 7.3L V8 GAS, 10-SPD AUTO</t>
  </si>
  <si>
    <t>4x4 SD Super Cab 168" WB DRW XL, 7.3L V8 GAS, 10-SPD AUTO</t>
  </si>
  <si>
    <t>4x2 SD Crew Cab 179" WB DRW XL, 7.3L V8 GAS, 10-SPD AUTO</t>
  </si>
  <si>
    <t>4x4 SD Crew Cab 179" WB DRW XL, 7.3L V8 GAS, 10-SPD AUTO</t>
  </si>
  <si>
    <t>F650 Chassis Cab</t>
  </si>
  <si>
    <t>F6A-600A</t>
  </si>
  <si>
    <t>158"WB Regular Cab - Straight Frame 7.3L V8 GAS 6-SPD Auto</t>
  </si>
  <si>
    <t>X6A-600A</t>
  </si>
  <si>
    <t>179"WB  SuperCab - Straight Frame 7.3L V8 GAS 6-SPD Auto</t>
  </si>
  <si>
    <t>W6A-600A</t>
  </si>
  <si>
    <t>194"WB Crew Cab - Straight Frame 7.3L V8 GAS 6-SPD Auto</t>
  </si>
  <si>
    <t>F6D-600A</t>
  </si>
  <si>
    <t>158"WB  Regular Cab - Straight Frame 6.7L V8 Diesel 10-SPD Auto</t>
  </si>
  <si>
    <t>X6D-600A</t>
  </si>
  <si>
    <t>179"WB SuperCab - Straight Frame 6.7L V8 Diesel 10-SPD Auto</t>
  </si>
  <si>
    <t>W6D-600A</t>
  </si>
  <si>
    <t>194"WB Crew Cab - Straight Frame 6.7L V8 Diesel 10-SPD Auto</t>
  </si>
  <si>
    <t>F750 Chassis Cab</t>
  </si>
  <si>
    <t>F7A-600A</t>
  </si>
  <si>
    <t>158"WB  Regular Cab - Straight Frame 7.3L V8 GAS 6-SPD Auto</t>
  </si>
  <si>
    <t>X7A-600A</t>
  </si>
  <si>
    <t>179"WB SuperCab - Straight Frame 7.3L V8 GAS 6-SPD Auto</t>
  </si>
  <si>
    <t>W7A-600A</t>
  </si>
  <si>
    <t>F7D-600A</t>
  </si>
  <si>
    <t>X7D-600A</t>
  </si>
  <si>
    <t>W7D-600A</t>
  </si>
  <si>
    <t>*2026 E-series, Super Duty (F350, F450, F550, F600) &amp; Medium Duty (F650, F750) currently open, final order date TBD</t>
  </si>
  <si>
    <t>CATEGORY I - ELECTRIC (ZEV) HYBRID VEHICLES ALL TYPES SEDANS, VANS, SUVS &amp; TRUCKS ALL TYPES &amp; CONFIGURATIONS</t>
  </si>
  <si>
    <t>E-TRANSIT BEV</t>
  </si>
  <si>
    <t>E-Transit 350, Low Roof 148" WB Cargo Van RWD, Enhanced Range Battery</t>
  </si>
  <si>
    <t>E-Transit 350, Medium Roof 148" WB Cargo Van RWD, Enhanced Range Battery</t>
  </si>
  <si>
    <t>E-Transit 350, High Roof 148" WB Cargo Van RWD, Enhanced Range Battery</t>
  </si>
  <si>
    <t>E-Transit 350, High Roof 148" WB Extended Length Cargo Van RWD, Enhanced Range Battery</t>
  </si>
  <si>
    <t>E-Transit 350, Cutaway 178" WB, Enhanced Range Battery</t>
  </si>
  <si>
    <t>E-Transit 350, Chassis 178" WB, Enhanced Range Battery</t>
  </si>
  <si>
    <t>ADDITIONAL SAVINGS OFFERS/REBATES</t>
  </si>
  <si>
    <t>%</t>
  </si>
  <si>
    <t>Parts &amp; Accessories Discount Off MRSP List Price</t>
  </si>
  <si>
    <t>30% parts / 6% accessories</t>
  </si>
  <si>
    <t>Option Packages Off MRSP List Price</t>
  </si>
  <si>
    <t>Estimated Delivery ARO</t>
  </si>
  <si>
    <t>90-120 DAYS</t>
  </si>
  <si>
    <t>Guarantted Deliver ARO</t>
  </si>
  <si>
    <t>120-150 DAYS</t>
  </si>
  <si>
    <t>1-49 Vehicles Estimated Delivery ARO</t>
  </si>
  <si>
    <t>50 or more Vehicles Estimated Delivery ARO</t>
  </si>
  <si>
    <t>Manufacturer's Warranty</t>
  </si>
  <si>
    <t>3yr/36,000 miles</t>
  </si>
  <si>
    <t>Cut-Off Date to Place Orders</t>
  </si>
  <si>
    <t>see below each Category tab</t>
  </si>
  <si>
    <t xml:space="preserve"> CATEGORY I - Electric ZEV Vehicles</t>
  </si>
  <si>
    <t>Model 1 Commercial Vehicles</t>
  </si>
  <si>
    <t>T350</t>
  </si>
  <si>
    <t>FRV Ford E-Transit - Cargo - Folding Shleves Package</t>
  </si>
  <si>
    <t>FRV Ford E-Transit - Cargo - General Contractor Package</t>
  </si>
  <si>
    <t>FRV Ford E-Transit - Cargo - Electrician Package</t>
  </si>
  <si>
    <t>FRV Ford E-Transit - Cargo - HVAC Package</t>
  </si>
  <si>
    <t xml:space="preserve">FRV Ford E-Transit - Passenger </t>
  </si>
  <si>
    <t xml:space="preserve">FRV Ford E-Transit - ADA Passenger </t>
  </si>
  <si>
    <r>
      <rPr>
        <b/>
        <sz val="18"/>
        <color rgb="FFFF0000"/>
        <rFont val="Calibri"/>
        <family val="2"/>
      </rPr>
      <t>Model 1 - Ford Electric</t>
    </r>
    <r>
      <rPr>
        <b/>
        <sz val="18"/>
        <color rgb="FF000000"/>
        <rFont val="Calibri"/>
        <family val="2"/>
      </rPr>
      <t xml:space="preserve"> - Fleet Pricing</t>
    </r>
  </si>
  <si>
    <t>*2026 Super Duty order bank currently open, final order due date TBD</t>
  </si>
  <si>
    <t>*2026 Transit order bank currently open, final order due date TBD</t>
  </si>
  <si>
    <t>*2026 Transit cutaway &amp; chassis cab order bank currently open, final order due date TBD</t>
  </si>
  <si>
    <t>E-Transit 350, Cutaway 156" WB, Enhanced Range Battery</t>
  </si>
  <si>
    <t>E-Transit 350, Chassis 156" WB, Enhanced Range Battery</t>
  </si>
  <si>
    <r>
      <t>CHEVROLET - 2025</t>
    </r>
    <r>
      <rPr>
        <b/>
        <sz val="18"/>
        <color rgb="FFFF0000"/>
        <rFont val="Calibri"/>
        <family val="2"/>
      </rPr>
      <t xml:space="preserve"> </t>
    </r>
    <r>
      <rPr>
        <b/>
        <sz val="18"/>
        <color rgb="FF000000"/>
        <rFont val="Calibri"/>
        <family val="2"/>
      </rPr>
      <t xml:space="preserve"> AND 2026</t>
    </r>
    <r>
      <rPr>
        <b/>
        <sz val="18"/>
        <color rgb="FFFF0000"/>
        <rFont val="Calibri"/>
        <family val="2"/>
      </rPr>
      <t xml:space="preserve"> </t>
    </r>
    <r>
      <rPr>
        <b/>
        <sz val="18"/>
        <color rgb="FF000000"/>
        <rFont val="Calibri"/>
        <family val="2"/>
      </rPr>
      <t>Model Year Fleet Pricing</t>
    </r>
  </si>
  <si>
    <t>Dealer Name: Capital Chevrolet Inc.</t>
  </si>
  <si>
    <t>Capital Chevrolet Inc.</t>
  </si>
  <si>
    <t xml:space="preserve"> CATEGORY A - Sedans</t>
  </si>
  <si>
    <t>MSRP BASS PRICE</t>
  </si>
  <si>
    <t xml:space="preserve"> CATEGORY B - SUV/Crossover</t>
  </si>
  <si>
    <t>TAHOE</t>
  </si>
  <si>
    <t>CK10706</t>
  </si>
  <si>
    <t>1LS 4WD 4DR</t>
  </si>
  <si>
    <t>SUBURBAN</t>
  </si>
  <si>
    <t>CK10906</t>
  </si>
  <si>
    <t>EQUINOX</t>
  </si>
  <si>
    <t>1PT26</t>
  </si>
  <si>
    <t>2LT AWD 4DR</t>
  </si>
  <si>
    <t xml:space="preserve">TRAVERSE </t>
  </si>
  <si>
    <t>1LB56</t>
  </si>
  <si>
    <t xml:space="preserve"> CATEGORY C  - VANS</t>
  </si>
  <si>
    <t>EXPRESS</t>
  </si>
  <si>
    <t>CG23405</t>
  </si>
  <si>
    <t>CARGO VAN RWD 2500 135"</t>
  </si>
  <si>
    <t>CG33405</t>
  </si>
  <si>
    <t>CARGO VAN RWD 3500 135"</t>
  </si>
  <si>
    <t>CG33705</t>
  </si>
  <si>
    <t>CARGO VAV RWD 3500 155</t>
  </si>
  <si>
    <t xml:space="preserve"> CATEGORY D- LIGHT TRUCKS</t>
  </si>
  <si>
    <t xml:space="preserve"> CATEGORY E - MEDIUM &amp; HEAVY DUTY TRUCKS</t>
  </si>
  <si>
    <t>SILVERADO</t>
  </si>
  <si>
    <t>CK20953</t>
  </si>
  <si>
    <t xml:space="preserve"> CATEGORY G - CAB AND CHASSIS</t>
  </si>
  <si>
    <t xml:space="preserve"> CATEGORY H - POLICE PERSUIT/SPECIAL SERVICE</t>
  </si>
  <si>
    <t>1FL PPV 9C1 4WD 4DR</t>
  </si>
  <si>
    <t>CK10543</t>
  </si>
  <si>
    <t>WT PPV 9C1 4WD CREW CAB 4DR</t>
  </si>
  <si>
    <t>BLAZER EV</t>
  </si>
  <si>
    <t>1MF26</t>
  </si>
  <si>
    <t>eAWD 2FL POLICE PPV 9C1 4DR</t>
  </si>
  <si>
    <t>North Carolina Statewide Term Contact NC2510A</t>
  </si>
  <si>
    <t>Contract Term Dates: February 1, 2024 - January 31, 2029</t>
  </si>
  <si>
    <t>2026 Model Year Ford Government Pricing   7-1-2025</t>
  </si>
  <si>
    <t>Ford Standard Vehicle Configuration</t>
  </si>
  <si>
    <t>CATEGORY H - POLICE PURSUIT VEHICLES/SSV</t>
  </si>
  <si>
    <t>FORD POLICE INTERCEPTOR - UTILITY (PURSUIT RATED)</t>
  </si>
  <si>
    <t>DEACON JONES FORD OF CLINTON</t>
  </si>
  <si>
    <t>POLICE INTERCEPTOR UTILITY</t>
  </si>
  <si>
    <t>K8A-500A</t>
  </si>
  <si>
    <t>4DR, AWD, 3.3L HYBRID Engine, 10-Speed Auto</t>
  </si>
  <si>
    <t>4DR, AWD, 3.3L V6 GAS Engine, 10-Speed Auto</t>
  </si>
  <si>
    <t>4DR, AWD, 3.0L ECOBOOST Engine, 10 Speed Auto</t>
  </si>
  <si>
    <t>F150 POLICE RESPONDER</t>
  </si>
  <si>
    <t>W1P-150A</t>
  </si>
  <si>
    <t>Crew Cab, 4DR, 4x4, 3.5L V6 EcoBoost, 10-Speed Auto</t>
  </si>
  <si>
    <t>CATEGORY A: SEDANS</t>
  </si>
  <si>
    <t>FORD MUSTANG</t>
  </si>
  <si>
    <t>P8C-300A</t>
  </si>
  <si>
    <t xml:space="preserve">Mustang GT Fastback, 5.0L V-8, 10 Speed Automatic Trans </t>
  </si>
  <si>
    <t>P8T-100A</t>
  </si>
  <si>
    <t>Mustang Eco Fastback Coupe, 2.3L EcoBoost, 10-Speed Auto</t>
  </si>
  <si>
    <t>CATEGORY B - SUV/CROSSOVERS</t>
  </si>
  <si>
    <t>FORD BRONCO SPORT</t>
  </si>
  <si>
    <t>BRONCO SPORT</t>
  </si>
  <si>
    <t>R9B-200A</t>
  </si>
  <si>
    <t>Sport BigBend, 4DR, 4X4, 1.5L EcoBoost, 8-Speed Auto</t>
  </si>
  <si>
    <t>R9C</t>
  </si>
  <si>
    <t>Outer Banks, 4X4, Cloth, 4 Door, Automatic</t>
  </si>
  <si>
    <r>
      <t xml:space="preserve">FORD ESCAPE  </t>
    </r>
    <r>
      <rPr>
        <b/>
        <i/>
        <sz val="18"/>
        <color rgb="FFFF0000"/>
        <rFont val="Calibri"/>
        <family val="2"/>
        <scheme val="minor"/>
      </rPr>
      <t>(Escape Hybrid N/A Govt Orders 2026MY)</t>
    </r>
  </si>
  <si>
    <t>ESCAPE</t>
  </si>
  <si>
    <t>U0G-200A</t>
  </si>
  <si>
    <t>Escape Active, FWD, 1.5L EcoBoost, 8-Speed Auto</t>
  </si>
  <si>
    <t>U9G-200A</t>
  </si>
  <si>
    <t>Escape Active, AWD, 1.5L EcoBoost, 8-Speed Auto</t>
  </si>
  <si>
    <t>U0M-300A</t>
  </si>
  <si>
    <t>Escape ST-Line, FWD, 1.5L Ecoboost- 8-Speed Auto</t>
  </si>
  <si>
    <t>U9M-300A</t>
  </si>
  <si>
    <t>Escape ST-Line, AWD, 1.5L Ecoboost, 8-Speed Auto</t>
  </si>
  <si>
    <t>ESCAPE PLUG IN HYBRID (PHEV)</t>
  </si>
  <si>
    <t>U0E-700A</t>
  </si>
  <si>
    <t>Escape PHEV Plug In Hybrid.  2.5L Hybrid Engine (991-445)</t>
  </si>
  <si>
    <r>
      <t xml:space="preserve">ESCAPE HYBRID-ST SELECT                </t>
    </r>
    <r>
      <rPr>
        <sz val="12"/>
        <color rgb="FFFF0000"/>
        <rFont val="Calibri"/>
        <family val="2"/>
        <scheme val="minor"/>
      </rPr>
      <t>N/A 2026 GOVT</t>
    </r>
  </si>
  <si>
    <t>U9N-400A</t>
  </si>
  <si>
    <t>Escape Hybrid Powertrain.  2.5L I-VCT Engine, EVCT Transmission</t>
  </si>
  <si>
    <t>N/A GOVT 2026</t>
  </si>
  <si>
    <t>FORD EXPLORER (NON POLICE VERSION)</t>
  </si>
  <si>
    <r>
      <t xml:space="preserve">EXPLORER BASE 100A                       </t>
    </r>
    <r>
      <rPr>
        <b/>
        <sz val="12"/>
        <color rgb="FFFF0000"/>
        <rFont val="Calibri"/>
        <family val="2"/>
        <scheme val="minor"/>
      </rPr>
      <t>LATE AVAILABILITY</t>
    </r>
  </si>
  <si>
    <t>K7D-100A</t>
  </si>
  <si>
    <r>
      <rPr>
        <b/>
        <sz val="12"/>
        <color theme="1"/>
        <rFont val="Calibri"/>
        <family val="2"/>
        <scheme val="minor"/>
      </rPr>
      <t>ACTIVE TRIM Base</t>
    </r>
    <r>
      <rPr>
        <sz val="12"/>
        <color theme="1"/>
        <rFont val="Calibri"/>
        <family val="2"/>
        <scheme val="minor"/>
      </rPr>
      <t>, 4DR, RWD, 2.3L EcoBoost I-4, 10-Speed Auto</t>
    </r>
  </si>
  <si>
    <t>K8D-100A</t>
  </si>
  <si>
    <r>
      <rPr>
        <b/>
        <sz val="12"/>
        <color theme="1"/>
        <rFont val="Calibri"/>
        <family val="2"/>
        <scheme val="minor"/>
      </rPr>
      <t>ACTIVE TRIM Base</t>
    </r>
    <r>
      <rPr>
        <sz val="12"/>
        <color theme="1"/>
        <rFont val="Calibri"/>
        <family val="2"/>
        <scheme val="minor"/>
      </rPr>
      <t>, 4DR, 4WD, 2.3L EcoBoost I-4, 10-Speed Auto</t>
    </r>
  </si>
  <si>
    <t>EXPLORER BASE 200A</t>
  </si>
  <si>
    <t>K7D-200A</t>
  </si>
  <si>
    <t>K8D-200A</t>
  </si>
  <si>
    <t>EXPLORER ST TRIM 400A</t>
  </si>
  <si>
    <t>K7G-400A</t>
  </si>
  <si>
    <r>
      <rPr>
        <b/>
        <sz val="12"/>
        <color theme="1"/>
        <rFont val="Calibri"/>
        <family val="2"/>
        <scheme val="minor"/>
      </rPr>
      <t>ST TRIM</t>
    </r>
    <r>
      <rPr>
        <sz val="12"/>
        <color theme="1"/>
        <rFont val="Calibri"/>
        <family val="2"/>
        <scheme val="minor"/>
      </rPr>
      <t>, 4DR, RWD, 3.0L Ecoboost V-6, 10-Speed Auto</t>
    </r>
  </si>
  <si>
    <t>PENDING</t>
  </si>
  <si>
    <t>K8G-400A</t>
  </si>
  <si>
    <r>
      <rPr>
        <b/>
        <sz val="12"/>
        <color theme="1"/>
        <rFont val="Calibri"/>
        <family val="2"/>
        <scheme val="minor"/>
      </rPr>
      <t>ST TRIM</t>
    </r>
    <r>
      <rPr>
        <sz val="12"/>
        <color theme="1"/>
        <rFont val="Calibri"/>
        <family val="2"/>
        <scheme val="minor"/>
      </rPr>
      <t>, 4DR, 4WD, 3.0L Ecoboost V-6, 10-Speed Auto</t>
    </r>
  </si>
  <si>
    <t>FORD EXPEDITION</t>
  </si>
  <si>
    <t>N/A Ordering</t>
  </si>
  <si>
    <t>EXPEDITION</t>
  </si>
  <si>
    <t>U1H-200A</t>
  </si>
  <si>
    <t>Active Select, 4DR, 4X2, 3.5L V6 EcoBoost, 10-Speed Auto</t>
  </si>
  <si>
    <t>U1J-200A</t>
  </si>
  <si>
    <t>Active Select, 4DR, 4X4, 3.5L V6 EcoBoost, 10-Speed Auto</t>
  </si>
  <si>
    <t>U1G - 102A</t>
  </si>
  <si>
    <t>XL, 4DR, 4X4, 3.5L V-6 EcoBoost, 10-Speed Auto - SSV</t>
  </si>
  <si>
    <t>K1H-200A</t>
  </si>
  <si>
    <t>Active Select MAX, 4DR, 4X2, 3.5L V6 EcoBoost, 10-Speed Auto</t>
  </si>
  <si>
    <t>K1J-200A</t>
  </si>
  <si>
    <t>Active Select MAX, 4DR, 4X4, 3.5L V6 EcoBoost, 10-Speed Auto</t>
  </si>
  <si>
    <t>K1G - 102A</t>
  </si>
  <si>
    <t>MAX XL, 4DR, 4X4, 3.5L V6 EcoBoost, 10-Speed Auto - SSV</t>
  </si>
  <si>
    <t>CATEGORY D - LIGHT TRUCKS</t>
  </si>
  <si>
    <t>FORD MAVERICK</t>
  </si>
  <si>
    <t>MAVERICK</t>
  </si>
  <si>
    <t>W8A-100A</t>
  </si>
  <si>
    <t>Crew Cab XL FWD 2.5L Hybrid - 100A</t>
  </si>
  <si>
    <t>W8B-101A</t>
  </si>
  <si>
    <t>Crew Cab XL AWD 2.5L Hybrid - 101A</t>
  </si>
  <si>
    <t>W8B-102A</t>
  </si>
  <si>
    <t>Crew Cab XL AWD 2.0L Ecoboost - 8-Speed Auto</t>
  </si>
  <si>
    <t>W8H-300A</t>
  </si>
  <si>
    <t>Crew Cab XLT FWD 2.5L Hybrid</t>
  </si>
  <si>
    <t>W8J-301A</t>
  </si>
  <si>
    <t>Crew Cab XLT AWD 2.5L Hybrid - 301A</t>
  </si>
  <si>
    <t>W8J-302A</t>
  </si>
  <si>
    <t>Crew Cab XLT AWD 2.0L Ecoboost - 8-Speed Auto</t>
  </si>
  <si>
    <t>FORD F-150 REGULAR CAB</t>
  </si>
  <si>
    <t>F150 REGULAR CAB</t>
  </si>
  <si>
    <t>F1K-101A</t>
  </si>
  <si>
    <t>Regular Cab XL, 4X2, 122.5", 5.0L V8, 10-Spd Auto, 6.5 ft Bed</t>
  </si>
  <si>
    <t>F1L-101A</t>
  </si>
  <si>
    <t>Regular Cab XL, 4X4, 122.5", 5.0L V8, 10-Spd Auto, 6.5 ft Bed</t>
  </si>
  <si>
    <t>FORD F-150 SUPER CAB</t>
  </si>
  <si>
    <t>F150 SUPER CAB</t>
  </si>
  <si>
    <t>X1K-101A</t>
  </si>
  <si>
    <t>Super Cab XL, 4X2, 145", 2.7L V6, 10-Speed Auto, 6.5 ft Bed</t>
  </si>
  <si>
    <t>X1L-101A</t>
  </si>
  <si>
    <t>Super Cab XL, 4X4, 145",2.7L V6, 10-Speed Auto, 6.5 ft Bed</t>
  </si>
  <si>
    <t>X2K-200B</t>
  </si>
  <si>
    <t>Super Cab STX, 4X2, 145", 2.7L V6, 10-Speed Auto, 6.5 ft Bed</t>
  </si>
  <si>
    <t>X2L-200B</t>
  </si>
  <si>
    <t>Super Cab STX, 4X4, 145", 2.7L V6, 10-Speed Auto, 6.5 ft Bed</t>
  </si>
  <si>
    <t>X3K-300A</t>
  </si>
  <si>
    <t>Super Cab XLT, 4X2, 145", 2.7L V6, 10-Speed Auto, 6.5 ft Bed</t>
  </si>
  <si>
    <t>X3L-300A</t>
  </si>
  <si>
    <t>Super Cab XLT, 4X4, 145",2.7L V6, 10-Speed Auto, 6.5 ft Bed</t>
  </si>
  <si>
    <t>FORD F-150 CREW CAB</t>
  </si>
  <si>
    <t>F150 CREW CAB</t>
  </si>
  <si>
    <t>W1K-101A</t>
  </si>
  <si>
    <t>Crew Cab XL, 4X2, 145", 2.7L V6, 10-Speed Auto, 5.5 ft Bed</t>
  </si>
  <si>
    <t>W1L-101A</t>
  </si>
  <si>
    <t>Crew Cab XL, 4X4, 145", 2.7L V6, 10-Speed Auto, 5.5 ft Bed</t>
  </si>
  <si>
    <t>W3K-300A</t>
  </si>
  <si>
    <t>Crew Cab XLT, 4x2, 145", 2.7L V6 Eco, 10-Speed Auto, 5.5 ft Bed</t>
  </si>
  <si>
    <t>W3L-300A</t>
  </si>
  <si>
    <t>Crew Cab XLT, 4X4, 145", 2.7L V6, 10-Speed Auto, 5.5 ft Bed</t>
  </si>
  <si>
    <t>W2K-200B</t>
  </si>
  <si>
    <t>Crew Cab STX, 4x2, 145", 2.7L V6 Eco, 10-Speed Auto, 5.5 ft Bed</t>
  </si>
  <si>
    <t>W2L-200B</t>
  </si>
  <si>
    <t>Crew Cab STX, 4x4, 145", 2.7L V6 Eco, 10-Speed Auto, 5.5 ft Bed</t>
  </si>
  <si>
    <t>FORD RANGER</t>
  </si>
  <si>
    <t>RANGER CREW CAB</t>
  </si>
  <si>
    <t>R4B-100A</t>
  </si>
  <si>
    <t>Crew Cab XL, 4x2, 128", 2.3L EcoBoost, 10-Spd Auto, 5 ft Bed</t>
  </si>
  <si>
    <t>R4G-300A</t>
  </si>
  <si>
    <t>Crew Cab XLT, 4x2, 128", 2.3L EcoBoost, 10-Spd Auto, 5 ft Bed</t>
  </si>
  <si>
    <t>R4H-300A</t>
  </si>
  <si>
    <t>Crew Cab XLT, 4x4, 128", 2.3L EcoBoost, 10-Spd Auto, 5 ft Bed</t>
  </si>
  <si>
    <t>R4P-100A</t>
  </si>
  <si>
    <t>Crew Cab XL, 4x4, 128", 2.3L EcoBoost, 10-Spd Auto, 5 ft Bed</t>
  </si>
  <si>
    <t>CATEGORY E - MEDIUM &amp; SUPER DUTY TRUCKS</t>
  </si>
  <si>
    <t>FORD F-250 SUPER DUTY REGULAR CAB</t>
  </si>
  <si>
    <r>
      <rPr>
        <b/>
        <sz val="12"/>
        <color theme="1"/>
        <rFont val="Calibri"/>
        <family val="2"/>
        <scheme val="minor"/>
      </rPr>
      <t>Regular Cab XL</t>
    </r>
    <r>
      <rPr>
        <sz val="12"/>
        <color theme="1"/>
        <rFont val="Calibri"/>
        <family val="2"/>
        <scheme val="minor"/>
      </rPr>
      <t>, 4X2, 142"wb, 6.8L V8, 10-Speed Auto, 8 ft Bed</t>
    </r>
  </si>
  <si>
    <r>
      <rPr>
        <b/>
        <sz val="12"/>
        <color theme="1"/>
        <rFont val="Calibri"/>
        <family val="2"/>
        <scheme val="minor"/>
      </rPr>
      <t>Regular Cab XL</t>
    </r>
    <r>
      <rPr>
        <sz val="12"/>
        <color theme="1"/>
        <rFont val="Calibri"/>
        <family val="2"/>
        <scheme val="minor"/>
      </rPr>
      <t>, 4X4, 142"wb, 6.8L V8, 10-Speed Auto, 8 ft Bed</t>
    </r>
  </si>
  <si>
    <r>
      <rPr>
        <b/>
        <sz val="12"/>
        <color theme="1"/>
        <rFont val="Calibri"/>
        <family val="2"/>
        <scheme val="minor"/>
      </rPr>
      <t>Regular Cab XLT</t>
    </r>
    <r>
      <rPr>
        <sz val="12"/>
        <color theme="1"/>
        <rFont val="Calibri"/>
        <family val="2"/>
        <scheme val="minor"/>
      </rPr>
      <t>, 4X2, 142"wb, 6.8L V8, 10-Speed Auto, 8 ft Bed</t>
    </r>
  </si>
  <si>
    <r>
      <rPr>
        <b/>
        <sz val="12"/>
        <color theme="1"/>
        <rFont val="Calibri"/>
        <family val="2"/>
        <scheme val="minor"/>
      </rPr>
      <t>Regular Cab XLT</t>
    </r>
    <r>
      <rPr>
        <sz val="12"/>
        <color theme="1"/>
        <rFont val="Calibri"/>
        <family val="2"/>
        <scheme val="minor"/>
      </rPr>
      <t>, 4X4, 142"wb, 6.8L V8, 10-Speed Auto, 8 ft Bed</t>
    </r>
  </si>
  <si>
    <t>FORD F-250 SUPER DUTY SUPER CAB</t>
  </si>
  <si>
    <r>
      <rPr>
        <b/>
        <sz val="12"/>
        <color theme="1"/>
        <rFont val="Calibri"/>
        <family val="2"/>
        <scheme val="minor"/>
      </rPr>
      <t>Super Cab XL</t>
    </r>
    <r>
      <rPr>
        <sz val="12"/>
        <color theme="1"/>
        <rFont val="Calibri"/>
        <family val="2"/>
        <scheme val="minor"/>
      </rPr>
      <t>, 4X2, 148"wb, 6.8L V8, 10-Speed Auto, 6.75 ft Bed</t>
    </r>
  </si>
  <si>
    <r>
      <rPr>
        <b/>
        <sz val="12"/>
        <color theme="1"/>
        <rFont val="Calibri"/>
        <family val="2"/>
        <scheme val="minor"/>
      </rPr>
      <t>Super Cab XL</t>
    </r>
    <r>
      <rPr>
        <sz val="12"/>
        <color theme="1"/>
        <rFont val="Calibri"/>
        <family val="2"/>
        <scheme val="minor"/>
      </rPr>
      <t>, 4X2, 164"wb, 6.8L V8, 10-Speed Auto, 8.0 ft Bed</t>
    </r>
  </si>
  <si>
    <r>
      <rPr>
        <b/>
        <sz val="12"/>
        <color theme="1"/>
        <rFont val="Calibri"/>
        <family val="2"/>
        <scheme val="minor"/>
      </rPr>
      <t>Super Cab XL</t>
    </r>
    <r>
      <rPr>
        <sz val="12"/>
        <color theme="1"/>
        <rFont val="Calibri"/>
        <family val="2"/>
        <scheme val="minor"/>
      </rPr>
      <t>, 4X4, 148"wb, 6.8L V8, 10-Speed Auto, 6.75 ft Bed</t>
    </r>
  </si>
  <si>
    <r>
      <rPr>
        <b/>
        <sz val="12"/>
        <color theme="1"/>
        <rFont val="Calibri"/>
        <family val="2"/>
        <scheme val="minor"/>
      </rPr>
      <t>Super Cab XL</t>
    </r>
    <r>
      <rPr>
        <sz val="12"/>
        <color theme="1"/>
        <rFont val="Calibri"/>
        <family val="2"/>
        <scheme val="minor"/>
      </rPr>
      <t>, 4X4, 164"wb, 6.8L V8, 10-Speed Auto, 8.0 ft Bed</t>
    </r>
  </si>
  <si>
    <r>
      <rPr>
        <b/>
        <sz val="12"/>
        <color theme="1"/>
        <rFont val="Calibri"/>
        <family val="2"/>
        <scheme val="minor"/>
      </rPr>
      <t>Super Cab XLT</t>
    </r>
    <r>
      <rPr>
        <sz val="12"/>
        <color theme="1"/>
        <rFont val="Calibri"/>
        <family val="2"/>
        <scheme val="minor"/>
      </rPr>
      <t>, 4X2, 164"wb, 6.8L V8, 10-Speed Auto, 8.0 ft Bed</t>
    </r>
  </si>
  <si>
    <r>
      <rPr>
        <b/>
        <sz val="12"/>
        <color theme="1"/>
        <rFont val="Calibri"/>
        <family val="2"/>
        <scheme val="minor"/>
      </rPr>
      <t>Super Cab XLT</t>
    </r>
    <r>
      <rPr>
        <sz val="12"/>
        <color theme="1"/>
        <rFont val="Calibri"/>
        <family val="2"/>
        <scheme val="minor"/>
      </rPr>
      <t>, 4X4, 148"wb, 6.8L V8, 10-Speed Auto, 6.75 ft Bed</t>
    </r>
  </si>
  <si>
    <r>
      <rPr>
        <b/>
        <sz val="12"/>
        <color theme="1"/>
        <rFont val="Calibri"/>
        <family val="2"/>
        <scheme val="minor"/>
      </rPr>
      <t>Super Cab XLT</t>
    </r>
    <r>
      <rPr>
        <sz val="12"/>
        <color theme="1"/>
        <rFont val="Calibri"/>
        <family val="2"/>
        <scheme val="minor"/>
      </rPr>
      <t>, 4X4, 164"wb, 6.8L V8, 10-Speed Auto, 8.0 ft Bed</t>
    </r>
  </si>
  <si>
    <t>FORD F-250 SUPER DUTY CREW CAB</t>
  </si>
  <si>
    <r>
      <rPr>
        <b/>
        <sz val="12"/>
        <color theme="1"/>
        <rFont val="Calibri"/>
        <family val="2"/>
        <scheme val="minor"/>
      </rPr>
      <t>Crew Cab XL</t>
    </r>
    <r>
      <rPr>
        <sz val="12"/>
        <color theme="1"/>
        <rFont val="Calibri"/>
        <family val="2"/>
        <scheme val="minor"/>
      </rPr>
      <t>, 4X2, 160"wb, 6.8L V8, 10-Speed Auto, 6.75 ft Bed</t>
    </r>
  </si>
  <si>
    <r>
      <rPr>
        <b/>
        <sz val="12"/>
        <color theme="1"/>
        <rFont val="Calibri"/>
        <family val="2"/>
        <scheme val="minor"/>
      </rPr>
      <t>Crew Cab XL</t>
    </r>
    <r>
      <rPr>
        <sz val="12"/>
        <color theme="1"/>
        <rFont val="Calibri"/>
        <family val="2"/>
        <scheme val="minor"/>
      </rPr>
      <t>, 4X2, 176"wb, 6.8L V8, 10-Speed Auto, 8.0 ft Bed</t>
    </r>
  </si>
  <si>
    <r>
      <rPr>
        <b/>
        <sz val="12"/>
        <color theme="1"/>
        <rFont val="Calibri"/>
        <family val="2"/>
        <scheme val="minor"/>
      </rPr>
      <t>Crew Cab XL</t>
    </r>
    <r>
      <rPr>
        <sz val="12"/>
        <color theme="1"/>
        <rFont val="Calibri"/>
        <family val="2"/>
        <scheme val="minor"/>
      </rPr>
      <t>, 4X4, 160"wb, 6.8L V8, 10-Speed Auto, 6.75 ft Bed</t>
    </r>
  </si>
  <si>
    <r>
      <rPr>
        <b/>
        <sz val="12"/>
        <color theme="1"/>
        <rFont val="Calibri"/>
        <family val="2"/>
        <scheme val="minor"/>
      </rPr>
      <t>Crew Cab XL</t>
    </r>
    <r>
      <rPr>
        <sz val="12"/>
        <color theme="1"/>
        <rFont val="Calibri"/>
        <family val="2"/>
        <scheme val="minor"/>
      </rPr>
      <t>, 4X4, 176"wb, 6.8L V8, 10-Speed Auto, 8.0 ft Bed</t>
    </r>
  </si>
  <si>
    <r>
      <rPr>
        <b/>
        <sz val="12"/>
        <color theme="1"/>
        <rFont val="Calibri"/>
        <family val="2"/>
        <scheme val="minor"/>
      </rPr>
      <t>Crew Cab XLT</t>
    </r>
    <r>
      <rPr>
        <sz val="12"/>
        <color theme="1"/>
        <rFont val="Calibri"/>
        <family val="2"/>
        <scheme val="minor"/>
      </rPr>
      <t>, 4X2, 160"wb, 6.8L V8, 10-Speed Auto, 6.75 ft Bed</t>
    </r>
  </si>
  <si>
    <r>
      <rPr>
        <b/>
        <sz val="12"/>
        <color theme="1"/>
        <rFont val="Calibri"/>
        <family val="2"/>
        <scheme val="minor"/>
      </rPr>
      <t>Crew Cab XLT</t>
    </r>
    <r>
      <rPr>
        <sz val="12"/>
        <color theme="1"/>
        <rFont val="Calibri"/>
        <family val="2"/>
        <scheme val="minor"/>
      </rPr>
      <t>, 4X2, 176"wb, 6.8L V8, 10-Speed Auto, 8.0 ft Bed</t>
    </r>
  </si>
  <si>
    <r>
      <rPr>
        <b/>
        <sz val="12"/>
        <color theme="1"/>
        <rFont val="Calibri"/>
        <family val="2"/>
        <scheme val="minor"/>
      </rPr>
      <t>Crew Cab XLT</t>
    </r>
    <r>
      <rPr>
        <sz val="12"/>
        <color theme="1"/>
        <rFont val="Calibri"/>
        <family val="2"/>
        <scheme val="minor"/>
      </rPr>
      <t>, 4X4, 160"wb, 6.8L V8, 10-Speed Auto, 6.75 ft Bed</t>
    </r>
  </si>
  <si>
    <r>
      <rPr>
        <b/>
        <sz val="12"/>
        <color theme="1"/>
        <rFont val="Calibri"/>
        <family val="2"/>
        <scheme val="minor"/>
      </rPr>
      <t>Crew Cab XLT</t>
    </r>
    <r>
      <rPr>
        <sz val="12"/>
        <color theme="1"/>
        <rFont val="Calibri"/>
        <family val="2"/>
        <scheme val="minor"/>
      </rPr>
      <t>, 4X4, 176"wb, 6.8L V8, 10-Speed Auto, 8.0 ft Bed</t>
    </r>
  </si>
  <si>
    <t>FORD F-350 SUPER DUTY REGULAR CAB PICKUP</t>
  </si>
  <si>
    <t>F-350 SUPER DUTY PICK UP - SRW</t>
  </si>
  <si>
    <r>
      <rPr>
        <b/>
        <sz val="12"/>
        <color theme="1"/>
        <rFont val="Calibri"/>
        <family val="2"/>
        <scheme val="minor"/>
      </rPr>
      <t>SRW</t>
    </r>
    <r>
      <rPr>
        <sz val="12"/>
        <color theme="1"/>
        <rFont val="Calibri"/>
        <family val="2"/>
        <scheme val="minor"/>
      </rPr>
      <t>, Regular Cab XL, 4X2, 142"wb, 6.8L V8, 10-Spd Auto, 8 ft Bed</t>
    </r>
  </si>
  <si>
    <r>
      <rPr>
        <b/>
        <sz val="12"/>
        <color theme="1"/>
        <rFont val="Calibri"/>
        <family val="2"/>
        <scheme val="minor"/>
      </rPr>
      <t>SRW</t>
    </r>
    <r>
      <rPr>
        <sz val="12"/>
        <color theme="1"/>
        <rFont val="Calibri"/>
        <family val="2"/>
        <scheme val="minor"/>
      </rPr>
      <t>, Regular Cab XL, 4X4, 142"wb, 6.8L V8, 10-Spd Auto, 8 ft Bed</t>
    </r>
  </si>
  <si>
    <r>
      <rPr>
        <b/>
        <sz val="12"/>
        <color theme="1"/>
        <rFont val="Calibri"/>
        <family val="2"/>
        <scheme val="minor"/>
      </rPr>
      <t>DRW</t>
    </r>
    <r>
      <rPr>
        <sz val="12"/>
        <color theme="1"/>
        <rFont val="Calibri"/>
        <family val="2"/>
        <scheme val="minor"/>
      </rPr>
      <t>, Regular Cab XL, 4X2, 142"wb, 6.8L V8, 10-Speed Auto, 8 ft Bed</t>
    </r>
  </si>
  <si>
    <r>
      <rPr>
        <b/>
        <sz val="12"/>
        <color theme="1"/>
        <rFont val="Calibri"/>
        <family val="2"/>
        <scheme val="minor"/>
      </rPr>
      <t>DRW</t>
    </r>
    <r>
      <rPr>
        <sz val="12"/>
        <color theme="1"/>
        <rFont val="Calibri"/>
        <family val="2"/>
        <scheme val="minor"/>
      </rPr>
      <t>, Regular Cab XL, 4X4, 142"wb, 6.8L V8, 10-Speed Auto, 8 ft Bed</t>
    </r>
  </si>
  <si>
    <t>FORD F-350 SUPER DUTY SUPER CAB PICKUP</t>
  </si>
  <si>
    <r>
      <rPr>
        <b/>
        <sz val="12"/>
        <color theme="1"/>
        <rFont val="Calibri"/>
        <family val="2"/>
        <scheme val="minor"/>
      </rPr>
      <t>SRW</t>
    </r>
    <r>
      <rPr>
        <sz val="12"/>
        <color theme="1"/>
        <rFont val="Calibri"/>
        <family val="2"/>
        <scheme val="minor"/>
      </rPr>
      <t>, Super Cab XL, 4X2, 148"wb, 6.8L V8, 10-Speed Auto, 6.75 ft Bed</t>
    </r>
  </si>
  <si>
    <r>
      <rPr>
        <b/>
        <sz val="12"/>
        <color theme="1"/>
        <rFont val="Calibri"/>
        <family val="2"/>
        <scheme val="minor"/>
      </rPr>
      <t>SRW</t>
    </r>
    <r>
      <rPr>
        <sz val="12"/>
        <color theme="1"/>
        <rFont val="Calibri"/>
        <family val="2"/>
        <scheme val="minor"/>
      </rPr>
      <t>, Super Cab XL, 4X2, 164"wb, 6.8L V8, 10-Speed Auto, 8.0 ft Bed</t>
    </r>
  </si>
  <si>
    <r>
      <rPr>
        <b/>
        <sz val="12"/>
        <color theme="1"/>
        <rFont val="Calibri"/>
        <family val="2"/>
        <scheme val="minor"/>
      </rPr>
      <t>SRW</t>
    </r>
    <r>
      <rPr>
        <sz val="12"/>
        <color theme="1"/>
        <rFont val="Calibri"/>
        <family val="2"/>
        <scheme val="minor"/>
      </rPr>
      <t>, Super Cab XL, 4X4, 148"wb, 6.8L V8, 10-Speed Auto, 6.75 ft Bed</t>
    </r>
  </si>
  <si>
    <r>
      <rPr>
        <b/>
        <sz val="12"/>
        <color theme="1"/>
        <rFont val="Calibri"/>
        <family val="2"/>
        <scheme val="minor"/>
      </rPr>
      <t>SRW</t>
    </r>
    <r>
      <rPr>
        <sz val="12"/>
        <color theme="1"/>
        <rFont val="Calibri"/>
        <family val="2"/>
        <scheme val="minor"/>
      </rPr>
      <t>, Super Cab XL, 4X4, 164"wb, 6.8L V8, 10-Speed Auto, 8.0 ft Bed</t>
    </r>
  </si>
  <si>
    <t>FORD F-350 SUPER DUTY CREW CAB PICKUP</t>
  </si>
  <si>
    <r>
      <rPr>
        <b/>
        <sz val="12"/>
        <color theme="1"/>
        <rFont val="Calibri"/>
        <family val="2"/>
        <scheme val="minor"/>
      </rPr>
      <t>SRW</t>
    </r>
    <r>
      <rPr>
        <sz val="12"/>
        <color theme="1"/>
        <rFont val="Calibri"/>
        <family val="2"/>
        <scheme val="minor"/>
      </rPr>
      <t>, Crew Cab XL, 4X2, 160"wb, 6.8L V8, 10-Speed Auto, 6.75 ft Bed</t>
    </r>
  </si>
  <si>
    <r>
      <rPr>
        <b/>
        <sz val="12"/>
        <color theme="1"/>
        <rFont val="Calibri"/>
        <family val="2"/>
        <scheme val="minor"/>
      </rPr>
      <t>SRW</t>
    </r>
    <r>
      <rPr>
        <sz val="12"/>
        <color theme="1"/>
        <rFont val="Calibri"/>
        <family val="2"/>
        <scheme val="minor"/>
      </rPr>
      <t>, Crew Cab XL, 4X2, 176"wb, 6.8L V8, 10-Speed Auto, 8.0 ft Bed</t>
    </r>
  </si>
  <si>
    <r>
      <rPr>
        <b/>
        <sz val="12"/>
        <color theme="1"/>
        <rFont val="Calibri"/>
        <family val="2"/>
        <scheme val="minor"/>
      </rPr>
      <t>SRW</t>
    </r>
    <r>
      <rPr>
        <sz val="12"/>
        <color theme="1"/>
        <rFont val="Calibri"/>
        <family val="2"/>
        <scheme val="minor"/>
      </rPr>
      <t>, Crew Cab XL, 4X4, 160"wb, 6.8L V8, 10-Speed Auto, 6.75 ft Bed</t>
    </r>
  </si>
  <si>
    <r>
      <rPr>
        <b/>
        <sz val="12"/>
        <color theme="1"/>
        <rFont val="Calibri"/>
        <family val="2"/>
        <scheme val="minor"/>
      </rPr>
      <t>SRW</t>
    </r>
    <r>
      <rPr>
        <sz val="12"/>
        <color theme="1"/>
        <rFont val="Calibri"/>
        <family val="2"/>
        <scheme val="minor"/>
      </rPr>
      <t>, Crew Cab XL, 4X4, 176"wb, 6.8L V8, 10-Speed Auto, 8.0 ft Bed</t>
    </r>
  </si>
  <si>
    <r>
      <rPr>
        <b/>
        <sz val="12"/>
        <color theme="1"/>
        <rFont val="Calibri"/>
        <family val="2"/>
        <scheme val="minor"/>
      </rPr>
      <t>DRW</t>
    </r>
    <r>
      <rPr>
        <sz val="12"/>
        <color theme="1"/>
        <rFont val="Calibri"/>
        <family val="2"/>
        <scheme val="minor"/>
      </rPr>
      <t>, Crew Cab XL, 4X2, 176"wb, 6.7L V8, 10-Speed Auto, 8 ft Bed</t>
    </r>
  </si>
  <si>
    <r>
      <rPr>
        <b/>
        <sz val="12"/>
        <color theme="1"/>
        <rFont val="Calibri"/>
        <family val="2"/>
        <scheme val="minor"/>
      </rPr>
      <t>DRW</t>
    </r>
    <r>
      <rPr>
        <sz val="12"/>
        <color theme="1"/>
        <rFont val="Calibri"/>
        <family val="2"/>
        <scheme val="minor"/>
      </rPr>
      <t>, Crew Cab XL, 4X4, 176"wb, 6.8L V8, 10-Speed Auto, 8 ft Bed</t>
    </r>
  </si>
  <si>
    <t>FORD F-450 SUPER DUTY REGULAR CAB PICKUP</t>
  </si>
  <si>
    <r>
      <rPr>
        <b/>
        <sz val="12"/>
        <color theme="1"/>
        <rFont val="Calibri"/>
        <family val="2"/>
        <scheme val="minor"/>
      </rPr>
      <t>DRW</t>
    </r>
    <r>
      <rPr>
        <sz val="12"/>
        <color theme="1"/>
        <rFont val="Calibri"/>
        <family val="2"/>
        <scheme val="minor"/>
      </rPr>
      <t>, Regular Cab XL, 4X2, 142"wb, 6.7L V8 DIESEL, 10-Speed Auto, 8 ft Bed</t>
    </r>
  </si>
  <si>
    <r>
      <rPr>
        <b/>
        <sz val="12"/>
        <color theme="1"/>
        <rFont val="Calibri"/>
        <family val="2"/>
        <scheme val="minor"/>
      </rPr>
      <t>DRW</t>
    </r>
    <r>
      <rPr>
        <sz val="12"/>
        <color theme="1"/>
        <rFont val="Calibri"/>
        <family val="2"/>
        <scheme val="minor"/>
      </rPr>
      <t>, Regular Cab XL, 4X4, 142"wb, 6.7L V8 DIESEL, 10-Speed Auto, 8 ft Bed</t>
    </r>
  </si>
  <si>
    <t>FORD F-450 SUPER DUTY CREW CAB PICKUP</t>
  </si>
  <si>
    <r>
      <rPr>
        <b/>
        <sz val="12"/>
        <color theme="1"/>
        <rFont val="Calibri"/>
        <family val="2"/>
        <scheme val="minor"/>
      </rPr>
      <t>DRW</t>
    </r>
    <r>
      <rPr>
        <sz val="12"/>
        <color theme="1"/>
        <rFont val="Calibri"/>
        <family val="2"/>
        <scheme val="minor"/>
      </rPr>
      <t>, Crew Cab XL, 4X2, 176"wb, 6.7L V8 DIESEL, 10-Speed Auto, 8 ft Bed</t>
    </r>
  </si>
  <si>
    <r>
      <rPr>
        <b/>
        <sz val="12"/>
        <color theme="1"/>
        <rFont val="Calibri"/>
        <family val="2"/>
        <scheme val="minor"/>
      </rPr>
      <t>DRW</t>
    </r>
    <r>
      <rPr>
        <sz val="12"/>
        <color theme="1"/>
        <rFont val="Calibri"/>
        <family val="2"/>
        <scheme val="minor"/>
      </rPr>
      <t>, Crew Cab XL, 4X4, 176"wb, 6.7L V8 DIESEL, 10-Speed Auto, 8 ft Bed</t>
    </r>
  </si>
  <si>
    <t>CATEGORY F - CARGO/PASSENGER VANS</t>
  </si>
  <si>
    <t>FORD TRANSIT 150 CARGO VAN</t>
  </si>
  <si>
    <t>TRANSIT 150 LOW ROOF</t>
  </si>
  <si>
    <r>
      <rPr>
        <b/>
        <sz val="12"/>
        <color theme="1"/>
        <rFont val="Calibri"/>
        <family val="2"/>
        <scheme val="minor"/>
      </rPr>
      <t>Low Roof</t>
    </r>
    <r>
      <rPr>
        <sz val="12"/>
        <color theme="1"/>
        <rFont val="Calibri"/>
        <family val="2"/>
        <scheme val="minor"/>
      </rPr>
      <t>, Cargo, RWD, 3.5L V6, 10-Speed Auto, 130" WB</t>
    </r>
  </si>
  <si>
    <r>
      <rPr>
        <b/>
        <sz val="12"/>
        <color theme="1"/>
        <rFont val="Calibri"/>
        <family val="2"/>
        <scheme val="minor"/>
      </rPr>
      <t>Low Roof</t>
    </r>
    <r>
      <rPr>
        <sz val="12"/>
        <color theme="1"/>
        <rFont val="Calibri"/>
        <family val="2"/>
        <scheme val="minor"/>
      </rPr>
      <t>, Cargo, AWD, 3.5L V6, 10-Speed Auto, 130" WB</t>
    </r>
  </si>
  <si>
    <r>
      <rPr>
        <b/>
        <sz val="12"/>
        <color theme="1"/>
        <rFont val="Calibri"/>
        <family val="2"/>
        <scheme val="minor"/>
      </rPr>
      <t>Low Roof</t>
    </r>
    <r>
      <rPr>
        <sz val="12"/>
        <color theme="1"/>
        <rFont val="Calibri"/>
        <family val="2"/>
        <scheme val="minor"/>
      </rPr>
      <t>, Cargo, RWD, 3.5L V6, 10-Speed Auto, 148" WB Long</t>
    </r>
  </si>
  <si>
    <r>
      <rPr>
        <b/>
        <sz val="12"/>
        <color theme="1"/>
        <rFont val="Calibri"/>
        <family val="2"/>
        <scheme val="minor"/>
      </rPr>
      <t>Low Roof</t>
    </r>
    <r>
      <rPr>
        <sz val="12"/>
        <color theme="1"/>
        <rFont val="Calibri"/>
        <family val="2"/>
        <scheme val="minor"/>
      </rPr>
      <t>, Cargo, AWD, 3.5L V6, 10-Speed Auto, 148" WB Long</t>
    </r>
  </si>
  <si>
    <t>TRANSIT 150 MEDIUM ROOF</t>
  </si>
  <si>
    <r>
      <rPr>
        <b/>
        <sz val="12"/>
        <color theme="1"/>
        <rFont val="Calibri"/>
        <family val="2"/>
        <scheme val="minor"/>
      </rPr>
      <t>Medium Roof</t>
    </r>
    <r>
      <rPr>
        <sz val="12"/>
        <color theme="1"/>
        <rFont val="Calibri"/>
        <family val="2"/>
        <scheme val="minor"/>
      </rPr>
      <t>, Cargo, RWD, 3.5L V6, 10-Speed Auto, 148" WB Long</t>
    </r>
  </si>
  <si>
    <r>
      <rPr>
        <b/>
        <sz val="12"/>
        <color theme="1"/>
        <rFont val="Calibri"/>
        <family val="2"/>
        <scheme val="minor"/>
      </rPr>
      <t>Medium Roof</t>
    </r>
    <r>
      <rPr>
        <sz val="12"/>
        <color theme="1"/>
        <rFont val="Calibri"/>
        <family val="2"/>
        <scheme val="minor"/>
      </rPr>
      <t>, Cargo, AWD, 3.5L V6, 10-Speed Auto, 148" WB Long</t>
    </r>
  </si>
  <si>
    <t>FORD TRANSIT 250 CARGO VAN</t>
  </si>
  <si>
    <t>TRANSIT 250 LOW ROOF</t>
  </si>
  <si>
    <t>TRANSIT 250 MEDIUM ROOF</t>
  </si>
  <si>
    <t>TRANSIT 250 HIGH ROOF</t>
  </si>
  <si>
    <r>
      <rPr>
        <b/>
        <sz val="12"/>
        <color theme="1"/>
        <rFont val="Calibri"/>
        <family val="2"/>
        <scheme val="minor"/>
      </rPr>
      <t>High Roof</t>
    </r>
    <r>
      <rPr>
        <sz val="12"/>
        <color theme="1"/>
        <rFont val="Calibri"/>
        <family val="2"/>
        <scheme val="minor"/>
      </rPr>
      <t>, Cargo, RWD, 3.5L V6, 10-Speed Auto, 148" WB Long</t>
    </r>
  </si>
  <si>
    <r>
      <rPr>
        <b/>
        <sz val="12"/>
        <color theme="1"/>
        <rFont val="Calibri"/>
        <family val="2"/>
        <scheme val="minor"/>
      </rPr>
      <t>High Roof</t>
    </r>
    <r>
      <rPr>
        <sz val="12"/>
        <color theme="1"/>
        <rFont val="Calibri"/>
        <family val="2"/>
        <scheme val="minor"/>
      </rPr>
      <t>, Cargo, AWD, 3.5L V6, 10-Speed Auto, 148" WB Long</t>
    </r>
  </si>
  <si>
    <r>
      <rPr>
        <b/>
        <sz val="12"/>
        <color theme="1"/>
        <rFont val="Calibri"/>
        <family val="2"/>
        <scheme val="minor"/>
      </rPr>
      <t>High Roof</t>
    </r>
    <r>
      <rPr>
        <sz val="12"/>
        <color theme="1"/>
        <rFont val="Calibri"/>
        <family val="2"/>
        <scheme val="minor"/>
      </rPr>
      <t>, Cargo, RWD, 3.5L V6, 10-Speed Auto, 148" Extended Length</t>
    </r>
  </si>
  <si>
    <r>
      <rPr>
        <b/>
        <sz val="12"/>
        <color theme="1"/>
        <rFont val="Calibri"/>
        <family val="2"/>
        <scheme val="minor"/>
      </rPr>
      <t>High Roof</t>
    </r>
    <r>
      <rPr>
        <sz val="12"/>
        <color theme="1"/>
        <rFont val="Calibri"/>
        <family val="2"/>
        <scheme val="minor"/>
      </rPr>
      <t>, Cargo, AWD, 3.5L V6, 10-Speed Auto, 148" WB Extended Length</t>
    </r>
  </si>
  <si>
    <t>FORD TRANSIT 350 CARGO VAN</t>
  </si>
  <si>
    <t>TRANSIT 350 LOW ROOF</t>
  </si>
  <si>
    <r>
      <rPr>
        <b/>
        <sz val="12"/>
        <color theme="1"/>
        <rFont val="Calibri"/>
        <family val="2"/>
        <scheme val="minor"/>
      </rPr>
      <t>Low Roo</t>
    </r>
    <r>
      <rPr>
        <sz val="12"/>
        <color theme="1"/>
        <rFont val="Calibri"/>
        <family val="2"/>
        <scheme val="minor"/>
      </rPr>
      <t>f, Cargo, AWD, 3.5L V6, 10-Speed Auto, 130" WB</t>
    </r>
  </si>
  <si>
    <r>
      <rPr>
        <b/>
        <sz val="12"/>
        <color theme="1"/>
        <rFont val="Calibri"/>
        <family val="2"/>
        <scheme val="minor"/>
      </rPr>
      <t>Low Roo</t>
    </r>
    <r>
      <rPr>
        <sz val="12"/>
        <color theme="1"/>
        <rFont val="Calibri"/>
        <family val="2"/>
        <scheme val="minor"/>
      </rPr>
      <t>f, Cargo, RWD, 3.5L V6, 10-Speed Auto, 148" WB Long</t>
    </r>
  </si>
  <si>
    <t>TRANSIT 350 MEDIUM ROOF</t>
  </si>
  <si>
    <r>
      <rPr>
        <b/>
        <sz val="12"/>
        <color theme="1"/>
        <rFont val="Calibri"/>
        <family val="2"/>
        <scheme val="minor"/>
      </rPr>
      <t>Medium Roof</t>
    </r>
    <r>
      <rPr>
        <sz val="12"/>
        <color theme="1"/>
        <rFont val="Calibri"/>
        <family val="2"/>
        <scheme val="minor"/>
      </rPr>
      <t>, Cargo, RWD, 3.5L V6, 10-Speed Auto, 148"WB Long</t>
    </r>
  </si>
  <si>
    <r>
      <rPr>
        <b/>
        <sz val="12"/>
        <color theme="1"/>
        <rFont val="Calibri"/>
        <family val="2"/>
        <scheme val="minor"/>
      </rPr>
      <t>Medium Roof</t>
    </r>
    <r>
      <rPr>
        <sz val="12"/>
        <color theme="1"/>
        <rFont val="Calibri"/>
        <family val="2"/>
        <scheme val="minor"/>
      </rPr>
      <t>, Cargo, AWD, 3.5L V6, 10-Speed Auto, 148"WB Long</t>
    </r>
  </si>
  <si>
    <t>TRANSIT 350 HIGH ROOF</t>
  </si>
  <si>
    <r>
      <rPr>
        <b/>
        <sz val="12"/>
        <color theme="1"/>
        <rFont val="Calibri"/>
        <family val="2"/>
        <scheme val="minor"/>
      </rPr>
      <t>High Roof</t>
    </r>
    <r>
      <rPr>
        <sz val="12"/>
        <color theme="1"/>
        <rFont val="Calibri"/>
        <family val="2"/>
        <scheme val="minor"/>
      </rPr>
      <t>, Cargo, RWD, 3.5L V6, 10-Speed Auto, 148"WB Long</t>
    </r>
  </si>
  <si>
    <r>
      <rPr>
        <b/>
        <sz val="12"/>
        <color theme="1"/>
        <rFont val="Calibri"/>
        <family val="2"/>
        <scheme val="minor"/>
      </rPr>
      <t>High Roof</t>
    </r>
    <r>
      <rPr>
        <sz val="12"/>
        <color theme="1"/>
        <rFont val="Calibri"/>
        <family val="2"/>
        <scheme val="minor"/>
      </rPr>
      <t>, Cargo, AWD, 3.5L V6, 10-Speed Auto, 148"WB Long</t>
    </r>
  </si>
  <si>
    <r>
      <rPr>
        <b/>
        <sz val="12"/>
        <color theme="1"/>
        <rFont val="Calibri"/>
        <family val="2"/>
        <scheme val="minor"/>
      </rPr>
      <t>High Roof</t>
    </r>
    <r>
      <rPr>
        <sz val="12"/>
        <color theme="1"/>
        <rFont val="Calibri"/>
        <family val="2"/>
        <scheme val="minor"/>
      </rPr>
      <t>, Cargo, RWD, 3.5L V6, 10-Speed Auto, 148"WB Extended Length</t>
    </r>
  </si>
  <si>
    <r>
      <rPr>
        <b/>
        <sz val="12"/>
        <color theme="1"/>
        <rFont val="Calibri"/>
        <family val="2"/>
        <scheme val="minor"/>
      </rPr>
      <t>High Roof</t>
    </r>
    <r>
      <rPr>
        <sz val="12"/>
        <color theme="1"/>
        <rFont val="Calibri"/>
        <family val="2"/>
        <scheme val="minor"/>
      </rPr>
      <t>, Cargo, AWD, 3.5L V6, 10-Speed Auto, 148"WB Extended Length</t>
    </r>
  </si>
  <si>
    <t>FORD TRANSIT 350, HEAVY DUTY CARGO VAN, SINGLE REAR WHEEL</t>
  </si>
  <si>
    <t>TRANSIT 350HD SINGLE REAR WHEEL</t>
  </si>
  <si>
    <r>
      <rPr>
        <b/>
        <sz val="12"/>
        <color theme="1"/>
        <rFont val="Calibri"/>
        <family val="2"/>
        <scheme val="minor"/>
      </rPr>
      <t>Low Roo</t>
    </r>
    <r>
      <rPr>
        <sz val="12"/>
        <color theme="1"/>
        <rFont val="Calibri"/>
        <family val="2"/>
        <scheme val="minor"/>
      </rPr>
      <t>f, Cargo, RWD 3.5L V-6, 10-Speed Auto, SRW, 148"WB Long</t>
    </r>
  </si>
  <si>
    <r>
      <rPr>
        <b/>
        <sz val="12"/>
        <color theme="1"/>
        <rFont val="Calibri"/>
        <family val="2"/>
        <scheme val="minor"/>
      </rPr>
      <t>Low Roo</t>
    </r>
    <r>
      <rPr>
        <sz val="12"/>
        <color theme="1"/>
        <rFont val="Calibri"/>
        <family val="2"/>
        <scheme val="minor"/>
      </rPr>
      <t>f, Cargo, AWD 3.5L V-6, 10-Speed Auto, SRW, 148"WB Long</t>
    </r>
  </si>
  <si>
    <r>
      <rPr>
        <b/>
        <sz val="12"/>
        <color theme="1"/>
        <rFont val="Calibri"/>
        <family val="2"/>
        <scheme val="minor"/>
      </rPr>
      <t>Medium Roof,</t>
    </r>
    <r>
      <rPr>
        <sz val="12"/>
        <color theme="1"/>
        <rFont val="Calibri"/>
        <family val="2"/>
        <scheme val="minor"/>
      </rPr>
      <t xml:space="preserve"> Cargo, RWD, 3.5L V-6, 10-Speed Auto, SRW, 148"WB Long</t>
    </r>
  </si>
  <si>
    <r>
      <rPr>
        <b/>
        <sz val="12"/>
        <color theme="1"/>
        <rFont val="Calibri"/>
        <family val="2"/>
        <scheme val="minor"/>
      </rPr>
      <t>Medium Roof,</t>
    </r>
    <r>
      <rPr>
        <sz val="12"/>
        <color theme="1"/>
        <rFont val="Calibri"/>
        <family val="2"/>
        <scheme val="minor"/>
      </rPr>
      <t xml:space="preserve"> Cargo, AWD, 3.5L V-6, 10-Speed Auto, SRW, 148"WB Long</t>
    </r>
  </si>
  <si>
    <r>
      <rPr>
        <b/>
        <sz val="12"/>
        <color theme="1"/>
        <rFont val="Calibri"/>
        <family val="2"/>
        <scheme val="minor"/>
      </rPr>
      <t>High Roof,</t>
    </r>
    <r>
      <rPr>
        <sz val="12"/>
        <color theme="1"/>
        <rFont val="Calibri"/>
        <family val="2"/>
        <scheme val="minor"/>
      </rPr>
      <t xml:space="preserve"> Cargo, RWD, 3.5L V-6, 10-Speed Auto, SRW, 148"WB Long</t>
    </r>
  </si>
  <si>
    <r>
      <rPr>
        <b/>
        <sz val="12"/>
        <color theme="1"/>
        <rFont val="Calibri"/>
        <family val="2"/>
        <scheme val="minor"/>
      </rPr>
      <t>High Roof,</t>
    </r>
    <r>
      <rPr>
        <sz val="12"/>
        <color theme="1"/>
        <rFont val="Calibri"/>
        <family val="2"/>
        <scheme val="minor"/>
      </rPr>
      <t xml:space="preserve"> Cargo, AWD, 3.5L V-6, 10-Speed Auto, SRW, 148"WB Long</t>
    </r>
  </si>
  <si>
    <r>
      <rPr>
        <b/>
        <sz val="12"/>
        <color theme="1"/>
        <rFont val="Calibri"/>
        <family val="2"/>
        <scheme val="minor"/>
      </rPr>
      <t>High Roof,</t>
    </r>
    <r>
      <rPr>
        <sz val="12"/>
        <color theme="1"/>
        <rFont val="Calibri"/>
        <family val="2"/>
        <scheme val="minor"/>
      </rPr>
      <t xml:space="preserve"> Cargo, RWD, 3.5L V-6, 10-Speed Auto, SRW, 148"WB Extended</t>
    </r>
  </si>
  <si>
    <r>
      <rPr>
        <b/>
        <sz val="12"/>
        <color theme="1"/>
        <rFont val="Calibri"/>
        <family val="2"/>
        <scheme val="minor"/>
      </rPr>
      <t>High Roof,</t>
    </r>
    <r>
      <rPr>
        <sz val="12"/>
        <color theme="1"/>
        <rFont val="Calibri"/>
        <family val="2"/>
        <scheme val="minor"/>
      </rPr>
      <t xml:space="preserve"> Cargo, AWD, 3.5L V-6, 10-Speed Auto, SRW, 148"WB Extended</t>
    </r>
  </si>
  <si>
    <t>FORD TRANSIT 350, HEAVY DUTY CARGO VAN, DUAL REAR WHEEL</t>
  </si>
  <si>
    <t>TRANSIT 350HD DUAL REAR WHEEL</t>
  </si>
  <si>
    <r>
      <rPr>
        <b/>
        <sz val="12"/>
        <color theme="1"/>
        <rFont val="Calibri"/>
        <family val="2"/>
        <scheme val="minor"/>
      </rPr>
      <t>High Roof</t>
    </r>
    <r>
      <rPr>
        <sz val="12"/>
        <color theme="1"/>
        <rFont val="Calibri"/>
        <family val="2"/>
        <scheme val="minor"/>
      </rPr>
      <t>, Cargo, RWD 3.5L V6 (9950LB GVWR), DRW, 148"WB Extended</t>
    </r>
  </si>
  <si>
    <r>
      <rPr>
        <b/>
        <sz val="12"/>
        <color theme="1"/>
        <rFont val="Calibri"/>
        <family val="2"/>
        <scheme val="minor"/>
      </rPr>
      <t>High Roof</t>
    </r>
    <r>
      <rPr>
        <sz val="12"/>
        <color theme="1"/>
        <rFont val="Calibri"/>
        <family val="2"/>
        <scheme val="minor"/>
      </rPr>
      <t>, Cargo, AWD 3.5L V6 (9950LB GVWR), DRW, 148"WB Extended</t>
    </r>
  </si>
  <si>
    <r>
      <rPr>
        <b/>
        <sz val="12"/>
        <color theme="1"/>
        <rFont val="Calibri"/>
        <family val="2"/>
        <scheme val="minor"/>
      </rPr>
      <t>High Roof</t>
    </r>
    <r>
      <rPr>
        <sz val="12"/>
        <color theme="1"/>
        <rFont val="Calibri"/>
        <family val="2"/>
        <scheme val="minor"/>
      </rPr>
      <t>, Cargo, RWD, 3.5L V-6 EcoBoost, (11,000LB GVWR), DWR, 148"WB Extended</t>
    </r>
  </si>
  <si>
    <r>
      <rPr>
        <b/>
        <sz val="12"/>
        <color theme="1"/>
        <rFont val="Calibri"/>
        <family val="2"/>
        <scheme val="minor"/>
      </rPr>
      <t>High Roof</t>
    </r>
    <r>
      <rPr>
        <sz val="12"/>
        <color theme="1"/>
        <rFont val="Calibri"/>
        <family val="2"/>
        <scheme val="minor"/>
      </rPr>
      <t>, Cargo, AWD, 3.5L V-6 EcoBoost, (11,000LB GVWR), DWR, 148"WB Extended</t>
    </r>
  </si>
  <si>
    <t xml:space="preserve">FORD TRANSIT 350 PASSENGER VAN </t>
  </si>
  <si>
    <t>TRANSIT 350 PASSENGER VAN</t>
  </si>
  <si>
    <r>
      <rPr>
        <b/>
        <sz val="12"/>
        <color theme="1"/>
        <rFont val="Calibri"/>
        <family val="2"/>
        <scheme val="minor"/>
      </rPr>
      <t>Low Roof</t>
    </r>
    <r>
      <rPr>
        <sz val="12"/>
        <color theme="1"/>
        <rFont val="Calibri"/>
        <family val="2"/>
        <scheme val="minor"/>
      </rPr>
      <t>, 12 Passenger XL, RWD, 3.5L V6, 10-Speed Auto, 148" WB Long</t>
    </r>
  </si>
  <si>
    <r>
      <rPr>
        <b/>
        <sz val="12"/>
        <color theme="1"/>
        <rFont val="Calibri"/>
        <family val="2"/>
        <scheme val="minor"/>
      </rPr>
      <t>Low Roof</t>
    </r>
    <r>
      <rPr>
        <sz val="12"/>
        <color theme="1"/>
        <rFont val="Calibri"/>
        <family val="2"/>
        <scheme val="minor"/>
      </rPr>
      <t>, 12 Passenger XL, AWD, 3.5L V6, 10-Speed Auto, 148" WB Long</t>
    </r>
  </si>
  <si>
    <r>
      <rPr>
        <b/>
        <sz val="12"/>
        <color theme="1"/>
        <rFont val="Calibri"/>
        <family val="2"/>
        <scheme val="minor"/>
      </rPr>
      <t>Med Roof</t>
    </r>
    <r>
      <rPr>
        <sz val="12"/>
        <color theme="1"/>
        <rFont val="Calibri"/>
        <family val="2"/>
        <scheme val="minor"/>
      </rPr>
      <t>, 12 Passenger XL, RWD, 3.5L V6, 10-Speed Auto, 148"WB Long</t>
    </r>
  </si>
  <si>
    <r>
      <rPr>
        <b/>
        <sz val="12"/>
        <color theme="1"/>
        <rFont val="Calibri"/>
        <family val="2"/>
        <scheme val="minor"/>
      </rPr>
      <t>Med Roof</t>
    </r>
    <r>
      <rPr>
        <sz val="12"/>
        <color theme="1"/>
        <rFont val="Calibri"/>
        <family val="2"/>
        <scheme val="minor"/>
      </rPr>
      <t>, 12 Passenger XL, AWD, 3.5L V6, 10-Speed Auto, 148"WB Long</t>
    </r>
  </si>
  <si>
    <r>
      <rPr>
        <b/>
        <sz val="12"/>
        <color theme="1"/>
        <rFont val="Calibri"/>
        <family val="2"/>
        <scheme val="minor"/>
      </rPr>
      <t>High Roof</t>
    </r>
    <r>
      <rPr>
        <sz val="12"/>
        <color theme="1"/>
        <rFont val="Calibri"/>
        <family val="2"/>
        <scheme val="minor"/>
      </rPr>
      <t xml:space="preserve">, HD DRW, EL 15 Passenger XL, RWD, 3.5L EcoBoost, Auto </t>
    </r>
  </si>
  <si>
    <r>
      <rPr>
        <b/>
        <sz val="12"/>
        <color theme="1"/>
        <rFont val="Calibri"/>
        <family val="2"/>
        <scheme val="minor"/>
      </rPr>
      <t>High Roof</t>
    </r>
    <r>
      <rPr>
        <sz val="12"/>
        <color theme="1"/>
        <rFont val="Calibri"/>
        <family val="2"/>
        <scheme val="minor"/>
      </rPr>
      <t xml:space="preserve">, HD DRW, EL 15 Passenger XL, AWD, 3.5L EcoBoost, Auto </t>
    </r>
  </si>
  <si>
    <t>CATEGORY G - CAB CHASSIS</t>
  </si>
  <si>
    <t>FORD F-350 SUPER DUTY CHASSIS - REGULAR CAB</t>
  </si>
  <si>
    <t>F3E-630A-60CA</t>
  </si>
  <si>
    <r>
      <t xml:space="preserve">Chassis, </t>
    </r>
    <r>
      <rPr>
        <b/>
        <sz val="12"/>
        <color theme="1"/>
        <rFont val="Calibri"/>
        <family val="2"/>
        <scheme val="minor"/>
      </rPr>
      <t>SRW</t>
    </r>
    <r>
      <rPr>
        <sz val="12"/>
        <color theme="1"/>
        <rFont val="Calibri"/>
        <family val="2"/>
        <scheme val="minor"/>
      </rPr>
      <t>, 4X2, Regular Cab XL, 145", 7.3L V8, 10-Speed Auto</t>
    </r>
  </si>
  <si>
    <t>F3F-630A-60CA</t>
  </si>
  <si>
    <r>
      <t xml:space="preserve">Chassis, </t>
    </r>
    <r>
      <rPr>
        <b/>
        <sz val="12"/>
        <color theme="1"/>
        <rFont val="Calibri"/>
        <family val="2"/>
        <scheme val="minor"/>
      </rPr>
      <t>SRW</t>
    </r>
    <r>
      <rPr>
        <sz val="12"/>
        <color theme="1"/>
        <rFont val="Calibri"/>
        <family val="2"/>
        <scheme val="minor"/>
      </rPr>
      <t>, 4X4, Regular Cab XL, 145", 7.3L V8, 10-Speed Auto</t>
    </r>
  </si>
  <si>
    <t>F3G-640A-60CA</t>
  </si>
  <si>
    <r>
      <t>Chassis,</t>
    </r>
    <r>
      <rPr>
        <b/>
        <sz val="12"/>
        <color theme="1"/>
        <rFont val="Calibri"/>
        <family val="2"/>
        <scheme val="minor"/>
      </rPr>
      <t xml:space="preserve"> DRW</t>
    </r>
    <r>
      <rPr>
        <sz val="12"/>
        <color theme="1"/>
        <rFont val="Calibri"/>
        <family val="2"/>
        <scheme val="minor"/>
      </rPr>
      <t>, 4X2, Regular Cab XL, 145", 7.3L V8, 10-Speed Auto</t>
    </r>
  </si>
  <si>
    <t>F3G-640A-84CA</t>
  </si>
  <si>
    <r>
      <t>Chassis,</t>
    </r>
    <r>
      <rPr>
        <b/>
        <sz val="12"/>
        <color theme="1"/>
        <rFont val="Calibri"/>
        <family val="2"/>
        <scheme val="minor"/>
      </rPr>
      <t xml:space="preserve"> DRW</t>
    </r>
    <r>
      <rPr>
        <sz val="12"/>
        <color theme="1"/>
        <rFont val="Calibri"/>
        <family val="2"/>
        <scheme val="minor"/>
      </rPr>
      <t>, 4X2, Regular Cab XL, 169", 7.3L V8, 10-Speed Auto</t>
    </r>
  </si>
  <si>
    <t>F3H-640A-60CA</t>
  </si>
  <si>
    <r>
      <t xml:space="preserve">Chassis, </t>
    </r>
    <r>
      <rPr>
        <b/>
        <sz val="12"/>
        <color theme="1"/>
        <rFont val="Calibri"/>
        <family val="2"/>
        <scheme val="minor"/>
      </rPr>
      <t>DRW</t>
    </r>
    <r>
      <rPr>
        <sz val="12"/>
        <color theme="1"/>
        <rFont val="Calibri"/>
        <family val="2"/>
        <scheme val="minor"/>
      </rPr>
      <t>, 4X4, Regular Cab XL, 145", 7.3L V8, 10-Speed Auto</t>
    </r>
  </si>
  <si>
    <t>F3H-640A-84CA</t>
  </si>
  <si>
    <r>
      <t xml:space="preserve">Chassis, </t>
    </r>
    <r>
      <rPr>
        <b/>
        <sz val="12"/>
        <color theme="1"/>
        <rFont val="Calibri"/>
        <family val="2"/>
        <scheme val="minor"/>
      </rPr>
      <t>DRW</t>
    </r>
    <r>
      <rPr>
        <sz val="12"/>
        <color theme="1"/>
        <rFont val="Calibri"/>
        <family val="2"/>
        <scheme val="minor"/>
      </rPr>
      <t>, 4X4, Regular Cab XL, 169", 7.3L V8, 10-Speed Auto</t>
    </r>
  </si>
  <si>
    <t>FORD F-350 SUPER DUTY CHASSIS - SUPER CAB</t>
  </si>
  <si>
    <t>X3E-630A-60CA</t>
  </si>
  <si>
    <r>
      <t>Chassis,</t>
    </r>
    <r>
      <rPr>
        <b/>
        <sz val="12"/>
        <color theme="1"/>
        <rFont val="Calibri"/>
        <family val="2"/>
        <scheme val="minor"/>
      </rPr>
      <t xml:space="preserve"> SRW</t>
    </r>
    <r>
      <rPr>
        <sz val="12"/>
        <color theme="1"/>
        <rFont val="Calibri"/>
        <family val="2"/>
        <scheme val="minor"/>
      </rPr>
      <t>, 4X2, Super Cab XL,  168", 7.3L V8, 10-Speed Auto</t>
    </r>
  </si>
  <si>
    <t>X3F-630A-60CA</t>
  </si>
  <si>
    <r>
      <t xml:space="preserve">Chassis, </t>
    </r>
    <r>
      <rPr>
        <b/>
        <sz val="12"/>
        <color theme="1"/>
        <rFont val="Calibri"/>
        <family val="2"/>
        <scheme val="minor"/>
      </rPr>
      <t>SRW</t>
    </r>
    <r>
      <rPr>
        <sz val="12"/>
        <color theme="1"/>
        <rFont val="Calibri"/>
        <family val="2"/>
        <scheme val="minor"/>
      </rPr>
      <t>, 4X4, Super Cab XL,  168", 7.3L V8, 10-Speed Auto</t>
    </r>
  </si>
  <si>
    <t>X3G-640A-60CA</t>
  </si>
  <si>
    <r>
      <t xml:space="preserve">Chassis, </t>
    </r>
    <r>
      <rPr>
        <b/>
        <sz val="12"/>
        <color theme="1"/>
        <rFont val="Calibri"/>
        <family val="2"/>
        <scheme val="minor"/>
      </rPr>
      <t>DRW</t>
    </r>
    <r>
      <rPr>
        <sz val="12"/>
        <color theme="1"/>
        <rFont val="Calibri"/>
        <family val="2"/>
        <scheme val="minor"/>
      </rPr>
      <t>, 4X2, Super Cab XL, 168", 7.3L V8, 10-Speed Auto</t>
    </r>
  </si>
  <si>
    <t>X3H-640A-60CA</t>
  </si>
  <si>
    <r>
      <t>Chassis,</t>
    </r>
    <r>
      <rPr>
        <b/>
        <sz val="12"/>
        <color theme="1"/>
        <rFont val="Calibri"/>
        <family val="2"/>
        <scheme val="minor"/>
      </rPr>
      <t xml:space="preserve"> DRW</t>
    </r>
    <r>
      <rPr>
        <sz val="12"/>
        <color theme="1"/>
        <rFont val="Calibri"/>
        <family val="2"/>
        <scheme val="minor"/>
      </rPr>
      <t>, 4X4, Super Cab XL, 168", 7.3L V8, 10-Speed Auto</t>
    </r>
  </si>
  <si>
    <t>FORD F-350 SUPER DUTY CHASSIS -CREW CAB</t>
  </si>
  <si>
    <t>W3E-630A-60CA</t>
  </si>
  <si>
    <r>
      <t>Chassis,</t>
    </r>
    <r>
      <rPr>
        <b/>
        <sz val="12"/>
        <color theme="1"/>
        <rFont val="Calibri"/>
        <family val="2"/>
        <scheme val="minor"/>
      </rPr>
      <t xml:space="preserve"> SRW</t>
    </r>
    <r>
      <rPr>
        <sz val="12"/>
        <color theme="1"/>
        <rFont val="Calibri"/>
        <family val="2"/>
        <scheme val="minor"/>
      </rPr>
      <t>, 4X2, Crew Cab XL, 179", 7.3L V8, 10-Speed Auto</t>
    </r>
  </si>
  <si>
    <t>W3F-630A-60CA</t>
  </si>
  <si>
    <r>
      <t xml:space="preserve">Chassis, </t>
    </r>
    <r>
      <rPr>
        <b/>
        <sz val="12"/>
        <color theme="1"/>
        <rFont val="Calibri"/>
        <family val="2"/>
        <scheme val="minor"/>
      </rPr>
      <t>SRW</t>
    </r>
    <r>
      <rPr>
        <sz val="12"/>
        <color theme="1"/>
        <rFont val="Calibri"/>
        <family val="2"/>
        <scheme val="minor"/>
      </rPr>
      <t>, 4X4, Crew Cab XL, 179", 7.3L V8, 10-Speed Auto</t>
    </r>
  </si>
  <si>
    <t>W3G-640A-60CA</t>
  </si>
  <si>
    <r>
      <t xml:space="preserve">Chassis, </t>
    </r>
    <r>
      <rPr>
        <b/>
        <sz val="12"/>
        <color theme="1"/>
        <rFont val="Calibri"/>
        <family val="2"/>
        <scheme val="minor"/>
      </rPr>
      <t>DRW</t>
    </r>
    <r>
      <rPr>
        <sz val="12"/>
        <color theme="1"/>
        <rFont val="Calibri"/>
        <family val="2"/>
        <scheme val="minor"/>
      </rPr>
      <t>, 4X2, Crew Cab XL, 179", 7.3L V8, 10-Speed Auto</t>
    </r>
  </si>
  <si>
    <t>W3H-640A-60CA</t>
  </si>
  <si>
    <r>
      <t xml:space="preserve">Chassis, </t>
    </r>
    <r>
      <rPr>
        <b/>
        <sz val="12"/>
        <color theme="1"/>
        <rFont val="Calibri"/>
        <family val="2"/>
        <scheme val="minor"/>
      </rPr>
      <t>DRW</t>
    </r>
    <r>
      <rPr>
        <sz val="12"/>
        <color theme="1"/>
        <rFont val="Calibri"/>
        <family val="2"/>
        <scheme val="minor"/>
      </rPr>
      <t>, 4X4, Crew Cab XL, 179", 7.3L V8, 10-Speed Auto</t>
    </r>
  </si>
  <si>
    <t>FORD F-450 SUPER DUTY CHASSIS - REGULAR CAB</t>
  </si>
  <si>
    <t>F-450 CHASSIS REGULAR CAB</t>
  </si>
  <si>
    <t>F4G-650A-60CA</t>
  </si>
  <si>
    <r>
      <t xml:space="preserve">Chassis, </t>
    </r>
    <r>
      <rPr>
        <b/>
        <sz val="12"/>
        <color theme="1"/>
        <rFont val="Calibri"/>
        <family val="2"/>
        <scheme val="minor"/>
      </rPr>
      <t>DRW</t>
    </r>
    <r>
      <rPr>
        <sz val="12"/>
        <color theme="1"/>
        <rFont val="Calibri"/>
        <family val="2"/>
        <scheme val="minor"/>
      </rPr>
      <t>, 4x2, Regular Cab XL, 145", 7.3L V8 Gas, 10-Speed Auto</t>
    </r>
  </si>
  <si>
    <t>F4G-650A-84CA</t>
  </si>
  <si>
    <r>
      <t xml:space="preserve">Chassis, </t>
    </r>
    <r>
      <rPr>
        <b/>
        <sz val="12"/>
        <color theme="1"/>
        <rFont val="Calibri"/>
        <family val="2"/>
        <scheme val="minor"/>
      </rPr>
      <t>DRW</t>
    </r>
    <r>
      <rPr>
        <sz val="12"/>
        <color theme="1"/>
        <rFont val="Calibri"/>
        <family val="2"/>
        <scheme val="minor"/>
      </rPr>
      <t>, 4x2, Regular Cab XL, 169", 7.3L V8 Gas, 10-Speed Auto</t>
    </r>
  </si>
  <si>
    <t>F4G-650A-108CA</t>
  </si>
  <si>
    <r>
      <t xml:space="preserve">Chassis, </t>
    </r>
    <r>
      <rPr>
        <b/>
        <sz val="12"/>
        <color theme="1"/>
        <rFont val="Calibri"/>
        <family val="2"/>
        <scheme val="minor"/>
      </rPr>
      <t>DRW</t>
    </r>
    <r>
      <rPr>
        <sz val="12"/>
        <color theme="1"/>
        <rFont val="Calibri"/>
        <family val="2"/>
        <scheme val="minor"/>
      </rPr>
      <t>, 4x2, Regular Cab XL, 193", 7.3L V8 Gas, 10-Speed Auto</t>
    </r>
  </si>
  <si>
    <t>F4G-650A-120CA</t>
  </si>
  <si>
    <r>
      <t xml:space="preserve">Chassis, </t>
    </r>
    <r>
      <rPr>
        <b/>
        <sz val="12"/>
        <color theme="1"/>
        <rFont val="Calibri"/>
        <family val="2"/>
        <scheme val="minor"/>
      </rPr>
      <t>DRW</t>
    </r>
    <r>
      <rPr>
        <sz val="12"/>
        <color theme="1"/>
        <rFont val="Calibri"/>
        <family val="2"/>
        <scheme val="minor"/>
      </rPr>
      <t>, 4x2, Regular Cab XL, 205", 7.3L V8 Gas, 10-Speed Auto</t>
    </r>
  </si>
  <si>
    <t>F4H-650A-60CA</t>
  </si>
  <si>
    <r>
      <t>Chassis,</t>
    </r>
    <r>
      <rPr>
        <b/>
        <sz val="12"/>
        <color theme="1"/>
        <rFont val="Calibri"/>
        <family val="2"/>
        <scheme val="minor"/>
      </rPr>
      <t xml:space="preserve"> DRW</t>
    </r>
    <r>
      <rPr>
        <sz val="12"/>
        <color theme="1"/>
        <rFont val="Calibri"/>
        <family val="2"/>
        <scheme val="minor"/>
      </rPr>
      <t>, 4x4, Regular Cab XL, 145", 7.3L V8 Gas, 10-Speed Auto</t>
    </r>
  </si>
  <si>
    <t>F4H-650A-84CA</t>
  </si>
  <si>
    <r>
      <t>Chassis,</t>
    </r>
    <r>
      <rPr>
        <b/>
        <sz val="12"/>
        <color theme="1"/>
        <rFont val="Calibri"/>
        <family val="2"/>
        <scheme val="minor"/>
      </rPr>
      <t xml:space="preserve"> DRW</t>
    </r>
    <r>
      <rPr>
        <sz val="12"/>
        <color theme="1"/>
        <rFont val="Calibri"/>
        <family val="2"/>
        <scheme val="minor"/>
      </rPr>
      <t>, 4x4, Regular Cab XL, 169", 7.3L V8 Gas, 10-Speed Auto</t>
    </r>
  </si>
  <si>
    <t>F4H-650A-108CA</t>
  </si>
  <si>
    <r>
      <t>Chassis,</t>
    </r>
    <r>
      <rPr>
        <b/>
        <sz val="12"/>
        <color theme="1"/>
        <rFont val="Calibri"/>
        <family val="2"/>
        <scheme val="minor"/>
      </rPr>
      <t xml:space="preserve"> DRW</t>
    </r>
    <r>
      <rPr>
        <sz val="12"/>
        <color theme="1"/>
        <rFont val="Calibri"/>
        <family val="2"/>
        <scheme val="minor"/>
      </rPr>
      <t>, 4x4, Regular Cab XL, 193", 7.3L V8 Gas, 10-Speed Auto</t>
    </r>
  </si>
  <si>
    <t>F4H-650A-120CA</t>
  </si>
  <si>
    <r>
      <t>Chassis,</t>
    </r>
    <r>
      <rPr>
        <b/>
        <sz val="12"/>
        <color theme="1"/>
        <rFont val="Calibri"/>
        <family val="2"/>
        <scheme val="minor"/>
      </rPr>
      <t xml:space="preserve"> DRW</t>
    </r>
    <r>
      <rPr>
        <sz val="12"/>
        <color theme="1"/>
        <rFont val="Calibri"/>
        <family val="2"/>
        <scheme val="minor"/>
      </rPr>
      <t>, 4x4, Regular Cab XL, 205", 7.3L V8 Gas, 10-Speed Auto</t>
    </r>
  </si>
  <si>
    <t>FORD F-450 SUPER DUTY CHASSIS - SUPER CAB</t>
  </si>
  <si>
    <t>F-450 CHASSIS SUPER CAB</t>
  </si>
  <si>
    <t>X4G-650A-60CA</t>
  </si>
  <si>
    <t>X4G-650A-84CA</t>
  </si>
  <si>
    <r>
      <t xml:space="preserve">Chassis, DRW, 4x2, Super Cab XL, 192", 6.7L </t>
    </r>
    <r>
      <rPr>
        <b/>
        <sz val="12"/>
        <color theme="1"/>
        <rFont val="Calibri"/>
        <family val="2"/>
        <scheme val="minor"/>
      </rPr>
      <t>V-8 DIESEL</t>
    </r>
    <r>
      <rPr>
        <sz val="12"/>
        <color theme="1"/>
        <rFont val="Calibri"/>
        <family val="2"/>
        <scheme val="minor"/>
      </rPr>
      <t>, 10-Speed Auto</t>
    </r>
  </si>
  <si>
    <t>X4H-650A-60CA</t>
  </si>
  <si>
    <t>X4H-650A-84CA</t>
  </si>
  <si>
    <t>Chassis, DRW, 4x4, Super Cab XL, 192", 7.3L V8 Gas, 10-Speed Auto</t>
  </si>
  <si>
    <t>FORD F-450 SUPER DUTY CHASSIS - CREW CAB</t>
  </si>
  <si>
    <t>F-450 CHASSIS CREW CAB</t>
  </si>
  <si>
    <t>W4G-650A-60CA</t>
  </si>
  <si>
    <t>Chassis, DRW, 4x2, Crew Cab XL,   179", 7.3L V8 Gas, 10-Speed Auto</t>
  </si>
  <si>
    <t>W4G-650A-84CA</t>
  </si>
  <si>
    <t>Chassis, DRW, 4x2, Crew Cab XL,   203", 7.3L V8 Gas, 10-Speed Auto</t>
  </si>
  <si>
    <t>W4H-650A-60CA</t>
  </si>
  <si>
    <t>Chassis, DRW, 4x4, Crew Cab XL,    179", 7.3L V8 Gas, 10-Speed Auto</t>
  </si>
  <si>
    <t>W4H-650A-84CA</t>
  </si>
  <si>
    <t>Chassis, DRW, 4x4, Crew Cab XL,    203", 7.3L V8 Gas, 10-Speed Auto</t>
  </si>
  <si>
    <t>FORD F-550 SUPER DUTY CHASSIS - REGULAR CAB</t>
  </si>
  <si>
    <t>F-550 CHASSIS REGULAR CAB</t>
  </si>
  <si>
    <t>F5G-660A-60CA</t>
  </si>
  <si>
    <t>F5G-660A-84CA</t>
  </si>
  <si>
    <t>Chassis, DRW, 4x2, Regular Cab XL, 169", 7.3L V8 Gas, 10-Speed Auto</t>
  </si>
  <si>
    <t>F5G-660A-108CA</t>
  </si>
  <si>
    <t>Chassis, DRW, 4x2, Regular Cab XL, 193", 7.3L V8 Gas, 10-Speed Auto</t>
  </si>
  <si>
    <t>F5G-660A-120CA</t>
  </si>
  <si>
    <t>Chassis, DRW, 4x2, Regular Cab XL, 205", 7.3L V8 Gas, 10-Speed Auto</t>
  </si>
  <si>
    <t>F5H-660A-60CA</t>
  </si>
  <si>
    <t>F5H-660A-84CA</t>
  </si>
  <si>
    <t>Chassis, DRW, 4x4, Regular Cab XL, 169", 7.3L V8 Gas, 10-Speed Auto</t>
  </si>
  <si>
    <t>F5H-660A-108CA</t>
  </si>
  <si>
    <t>Chassis, DRW, 4x4, Regular Cab XL, 193", 7.3L V8 Gas, 10-Speed Auto</t>
  </si>
  <si>
    <t>F5H-660A-120CA</t>
  </si>
  <si>
    <t>Chassis, DRW, 4x4, Regular Cab XL, 205", 7.3L V8 Gas, 10-Speed Auto</t>
  </si>
  <si>
    <t>FORD F-550 SUPER DUTY CHASSIS - SUPER CAB</t>
  </si>
  <si>
    <t>F-550 CHASSIS SUPER CAB</t>
  </si>
  <si>
    <t>X5G-660A-60CA</t>
  </si>
  <si>
    <t>X5G-660A-84CA</t>
  </si>
  <si>
    <r>
      <t xml:space="preserve">Chassis, DRW, 4x2, Super Cab XL, 192", </t>
    </r>
    <r>
      <rPr>
        <b/>
        <sz val="12"/>
        <color theme="1"/>
        <rFont val="Calibri"/>
        <family val="2"/>
        <scheme val="minor"/>
      </rPr>
      <t>6.7L DIESEL</t>
    </r>
    <r>
      <rPr>
        <sz val="12"/>
        <color theme="1"/>
        <rFont val="Calibri"/>
        <family val="2"/>
        <scheme val="minor"/>
      </rPr>
      <t>, 10-Speed Auto</t>
    </r>
  </si>
  <si>
    <t>X5H-660A-60CA</t>
  </si>
  <si>
    <t>X5H-660A-84CA</t>
  </si>
  <si>
    <t>FORD F-550 SUPER DUTY CHASSIS - CREW CAB</t>
  </si>
  <si>
    <t>F-550 CHASSIS CREW CAB</t>
  </si>
  <si>
    <t>W5G-660A-60CA</t>
  </si>
  <si>
    <t>W5G-660A-84CA</t>
  </si>
  <si>
    <t>W5H-660A-60CA</t>
  </si>
  <si>
    <t>Chassis, DRW, 4x4, Crew Cab XL,   179", 7.3L V8 Gas, 10-Speed Auto</t>
  </si>
  <si>
    <t>W5H-660A-84CA</t>
  </si>
  <si>
    <t>Chassis, DRW, 4x4, Crew Cab XL,   203", 7.3L V8 Gas, 10-Speed Auto</t>
  </si>
  <si>
    <t>FORD F-150 POLICE RESPONDER (PURSUIT/SSV CONFIGURATION)</t>
  </si>
  <si>
    <t>F150 BEV LIGHTNING</t>
  </si>
  <si>
    <t>W1B-110A-SSV</t>
  </si>
  <si>
    <t>Crew Cab Pro Series, 4x4, 98kWh Battery, 5.5 ft Bed, SSV</t>
  </si>
  <si>
    <r>
      <t>FORD EXPEDITION SSV</t>
    </r>
    <r>
      <rPr>
        <b/>
        <sz val="14"/>
        <color theme="1"/>
        <rFont val="Calibri"/>
        <family val="2"/>
        <scheme val="minor"/>
      </rPr>
      <t xml:space="preserve"> (SPECIAL SERVICE VEHICLE, NON PURSUIT RATED)</t>
    </r>
  </si>
  <si>
    <t>EXPEDITION SSV</t>
  </si>
  <si>
    <t>U1G-102A</t>
  </si>
  <si>
    <t>4DR, 4x4, XL, SSV, 3.5L V6 EcoBoost, 10-Speed Auto</t>
  </si>
  <si>
    <t>K1G-102A</t>
  </si>
  <si>
    <t>4DR, 4x4, XL MAX, SSV, 3.5L V6 EcoBoost, 10-Speed Auto</t>
  </si>
  <si>
    <t>CATEGORY I - ELECTRIC, ZERO EMISSION, HYBRID</t>
  </si>
  <si>
    <t>FORD POLICE UTILITY INTECEPTOR (PIU EXPLORER) HYBRID</t>
  </si>
  <si>
    <t>Hybrid, AWD, Pursuit Rated, SUV</t>
  </si>
  <si>
    <t>FORD F-150 HYBRID CREW CAB PICKUP</t>
  </si>
  <si>
    <t>F-150 HYBRID ENGINE</t>
  </si>
  <si>
    <t>W1F-104A</t>
  </si>
  <si>
    <t>Crew Cab XL, 4x4, 145", 3.5L Hybrid, 10-Speed Auto, 5.5 ft Bed</t>
  </si>
  <si>
    <t>W3L-301A</t>
  </si>
  <si>
    <t>Crew Cab XLT, 4x4, 145", 3.5L Hybrid, 10-Speed Auto, 5.5 ft Bed</t>
  </si>
  <si>
    <t>FORD MAVRICK HYBRID ELECTRIC CREW LIGHT TRUCK</t>
  </si>
  <si>
    <t>Maverick HEV</t>
  </si>
  <si>
    <t>Maverick XL, FWD, 2.5L Hybrid, 8-Speed Auto</t>
  </si>
  <si>
    <t>Maverick XL, AWD, 2.5L Hybrid, 8-Speed Auto</t>
  </si>
  <si>
    <t>Maverick XLT, FWD, 2.5L Hybrid, 8-Speed Auto</t>
  </si>
  <si>
    <t>Maverick XLT, AWD, 2.5L Hybrid, 8-Speed Auto</t>
  </si>
  <si>
    <t>FORD ESCAPE PLUG IN HYBRID VEHICLE (PHEV)</t>
  </si>
  <si>
    <r>
      <t xml:space="preserve">ESCAPE HYBRID-ST SELECT                 </t>
    </r>
    <r>
      <rPr>
        <i/>
        <sz val="12"/>
        <color rgb="FFFF0000"/>
        <rFont val="Calibri"/>
        <family val="2"/>
        <scheme val="minor"/>
      </rPr>
      <t>N/A 2026 GOVT</t>
    </r>
    <r>
      <rPr>
        <i/>
        <sz val="12"/>
        <color theme="1"/>
        <rFont val="Calibri"/>
        <family val="2"/>
        <scheme val="minor"/>
      </rPr>
      <t xml:space="preserve"> </t>
    </r>
    <r>
      <rPr>
        <i/>
        <sz val="12"/>
        <color rgb="FFFF0000"/>
        <rFont val="Calibri"/>
        <family val="2"/>
        <scheme val="minor"/>
      </rPr>
      <t>ORDERS</t>
    </r>
  </si>
  <si>
    <t>N/A 2026 GOVT</t>
  </si>
  <si>
    <t>FORD E-TRANSIT BATTERY ELECTRIC CARGO VAN</t>
  </si>
  <si>
    <t>E-TRANSIT: BATTERY ELECTRIC</t>
  </si>
  <si>
    <t>W1Y-101A-99M-44A</t>
  </si>
  <si>
    <r>
      <rPr>
        <b/>
        <sz val="12"/>
        <color theme="1"/>
        <rFont val="Calibri"/>
        <family val="2"/>
        <scheme val="minor"/>
      </rPr>
      <t>E-Transit</t>
    </r>
    <r>
      <rPr>
        <sz val="12"/>
        <color theme="1"/>
        <rFont val="Calibri"/>
        <family val="2"/>
        <scheme val="minor"/>
      </rPr>
      <t xml:space="preserve"> 350 Cargo, Low Roof, 148" WB Long, RWD, Battery Electric</t>
    </r>
  </si>
  <si>
    <t>W9C-101A-99M-44A</t>
  </si>
  <si>
    <r>
      <rPr>
        <b/>
        <sz val="12"/>
        <color theme="1"/>
        <rFont val="Calibri"/>
        <family val="2"/>
        <scheme val="minor"/>
      </rPr>
      <t>E-Transi</t>
    </r>
    <r>
      <rPr>
        <sz val="12"/>
        <color theme="1"/>
        <rFont val="Calibri"/>
        <family val="2"/>
        <scheme val="minor"/>
      </rPr>
      <t>t 350 Cargo, Medium Roof, 148" WB Long, RWD, Battery Electric</t>
    </r>
  </si>
  <si>
    <t>W1X-101A-99M-44A</t>
  </si>
  <si>
    <r>
      <rPr>
        <b/>
        <sz val="12"/>
        <color theme="1"/>
        <rFont val="Calibri"/>
        <family val="2"/>
        <scheme val="minor"/>
      </rPr>
      <t xml:space="preserve">E-Transit </t>
    </r>
    <r>
      <rPr>
        <sz val="12"/>
        <color theme="1"/>
        <rFont val="Calibri"/>
        <family val="2"/>
        <scheme val="minor"/>
      </rPr>
      <t>350 Cargo, High Roof, 148" WB Long, RWD, Battery Electric</t>
    </r>
  </si>
  <si>
    <t>W3X-101A-99M-44A</t>
  </si>
  <si>
    <r>
      <rPr>
        <b/>
        <sz val="12"/>
        <color theme="1"/>
        <rFont val="Calibri"/>
        <family val="2"/>
        <scheme val="minor"/>
      </rPr>
      <t xml:space="preserve">E-Transit </t>
    </r>
    <r>
      <rPr>
        <sz val="12"/>
        <color theme="1"/>
        <rFont val="Calibri"/>
        <family val="2"/>
        <scheme val="minor"/>
      </rPr>
      <t>350 Cargo, High Roof, 148" WB Extended, RWD, Battery Electric</t>
    </r>
  </si>
  <si>
    <t>FORD F-150 LIGHTNING BATTERY ELECTRIC CREW CAB PICKUP</t>
  </si>
  <si>
    <t>W1B-110A</t>
  </si>
  <si>
    <t>Crew Cab Pro Series, 4x4, 98kWh Battery, 5.5 ft Bed</t>
  </si>
  <si>
    <t>W3L-311A</t>
  </si>
  <si>
    <t>Crew Cab XLT, 4x4, 98kWh Battery, 5.5 ft Bed</t>
  </si>
  <si>
    <t>FORD MUSTANG MACH-E BATTERY ELECTRIC VEHICLE</t>
  </si>
  <si>
    <t>MUSTANG MACH-E BEV</t>
  </si>
  <si>
    <t>K1R-100A</t>
  </si>
  <si>
    <t>Select Trim, RWD, Standard Range Battery</t>
  </si>
  <si>
    <t>K1S-100A</t>
  </si>
  <si>
    <t>Select Trim, e-AWD, Standard Range Battery</t>
  </si>
  <si>
    <t>K3R-300A</t>
  </si>
  <si>
    <t>Premium Trim, RWD, Standard Range Battery</t>
  </si>
  <si>
    <t>K3S-300A</t>
  </si>
  <si>
    <t>Premium Trim, eAWD, Standard Range Battery</t>
  </si>
  <si>
    <t>K4S-400A</t>
  </si>
  <si>
    <t>GT Trim, eAWD, Extended Range Battery</t>
  </si>
  <si>
    <t>Sales Contact Information:</t>
  </si>
  <si>
    <t>Wanda Matthews, Govt Fleet Sales,  Warranty/Service Information</t>
  </si>
  <si>
    <t>910-988-9286</t>
  </si>
  <si>
    <t>wanda.matthews@deaconjonesautogroup.com</t>
  </si>
  <si>
    <t>Dianne Nelms, Govt Fleet Sales</t>
  </si>
  <si>
    <t>910-214-2956</t>
  </si>
  <si>
    <t>dianne.nelms@deaconjonesautogroup.com</t>
  </si>
  <si>
    <t>Gene Daniel, Govt Sales Manager</t>
  </si>
  <si>
    <t>910-214-5740</t>
  </si>
  <si>
    <t>danielg@deaconfleet.com</t>
  </si>
  <si>
    <t xml:space="preserve"> CATEGORY A -  SEDANS, ALL TYPES &amp; CONFIGURATIONS</t>
  </si>
  <si>
    <t>Mustang</t>
  </si>
  <si>
    <t>2026 Mustang Ecoboost Fastback 2.3L Engine w/10 Speed Auto Trans 100A</t>
  </si>
  <si>
    <t>P8T-200A</t>
  </si>
  <si>
    <t>2026 Mustang Ecoboost Fastback Premium 2.3L Eng w/10 Speed Auto 200A</t>
  </si>
  <si>
    <t>2026 Mustang GT Fastback, 5.0L V-8, 10 Speed Auto Transmission 300A</t>
  </si>
  <si>
    <t>P8C-400A</t>
  </si>
  <si>
    <t>2026 Mustang GT Fastback Premium, 5.0L V-8, 10 Speed Auto Trans 400A</t>
  </si>
  <si>
    <t>Explorer</t>
  </si>
  <si>
    <t>2026 Ford Explorer Active RWD Equipment Group 100A</t>
  </si>
  <si>
    <t>N/A FOR 2025</t>
  </si>
  <si>
    <t>2026 Ford Explorer Active AWD Equipment Group 100A</t>
  </si>
  <si>
    <t>2026 Ford Explorer Active RWD Equipment Group 200A</t>
  </si>
  <si>
    <t>2026 Ford Explorer Active AWD Equipment Group 200A</t>
  </si>
  <si>
    <t xml:space="preserve">Expedition </t>
  </si>
  <si>
    <t>TBD</t>
  </si>
  <si>
    <t>F150</t>
  </si>
  <si>
    <t>Maverick</t>
  </si>
  <si>
    <t xml:space="preserve">Transit Passenger </t>
  </si>
  <si>
    <t>X2Y-XL</t>
  </si>
  <si>
    <t>2026 Ford Transit 350 XL Passenger Van Low Roof 148 WB RWD, 3.5L PFDI V6</t>
  </si>
  <si>
    <t>X9Y-XL</t>
  </si>
  <si>
    <t>2026 Ford Transit 350 XL Passenger Van Low Roof 148 WB AWD, 3.5L PFDI V6</t>
  </si>
  <si>
    <t>X2C-XL</t>
  </si>
  <si>
    <t>2026 Ford Transit 350 XL Passenger Van Med Roof 148 WB RWD, 3.5L PFDI V6</t>
  </si>
  <si>
    <t>X9C-XL</t>
  </si>
  <si>
    <t>2026 Ford Transit 350 XL Passenger Van Med Roof 148 WB AWD , 3.5L PFDI V6</t>
  </si>
  <si>
    <t>U4X-XL</t>
  </si>
  <si>
    <t xml:space="preserve">2026 Ford Transit 350 XL Passenger Van High Roof 148EL RWD, 3.5L Ecoboost  </t>
  </si>
  <si>
    <t>U5X-XL</t>
  </si>
  <si>
    <t xml:space="preserve">2026 Ford Transit 350 XL Passenger Van High Roof 148EL AWD, 3.5L Ecoboost   </t>
  </si>
  <si>
    <t>X2Y-XLT</t>
  </si>
  <si>
    <t>2026 Ford Transit 350 XLT Passenger Van Low Roof 148 WB RWD, 3.5L PFDI V6</t>
  </si>
  <si>
    <t>X9Y-XLT</t>
  </si>
  <si>
    <t>2026 Ford Transit 350 XLT Passenger Van Low Roof 148 WB AWD, 3.5L PFDI V6</t>
  </si>
  <si>
    <t>X2C-XLT</t>
  </si>
  <si>
    <t>2026 Ford Transit 350 XLT Passenger Van Med Roof 148 WB RWD, 3.5L PFDI V6</t>
  </si>
  <si>
    <t>X9C-XLT</t>
  </si>
  <si>
    <t>2026 Ford Transit 350 XLT Passenger Van Med Roof 148 WB AWD, 3.5L PFDI V6</t>
  </si>
  <si>
    <t>U4X-XLT</t>
  </si>
  <si>
    <t xml:space="preserve">2026 Ford Transit 350 XLT Passenger Van High Roof 148EL RWD, 3.5L Ecoboost </t>
  </si>
  <si>
    <t>U5X-XLT</t>
  </si>
  <si>
    <t xml:space="preserve">2026 Ford Transit 350 XLT Passenger Van High Roof 148EL AWD, 3.5L Ecoboost   </t>
  </si>
  <si>
    <t>Transit Cargo</t>
  </si>
  <si>
    <t>E1Y-130</t>
  </si>
  <si>
    <t>2026 Ford Transit 150 Cargo Van Low Roof 130 WB.Regular RWD 3.5L PFDi V6</t>
  </si>
  <si>
    <t>E2Y-130</t>
  </si>
  <si>
    <t>2026 Ford Transit 150 Cargo Van Low Roof 130 WB.Regular AWD 3.5L PFDi V6</t>
  </si>
  <si>
    <t>E1Y-148</t>
  </si>
  <si>
    <t>2026 Ford Transit 150 Cargo Van Low Roof 148 WB.Regular RWD 3.5L PFDi V6</t>
  </si>
  <si>
    <t>E2Y-148</t>
  </si>
  <si>
    <t>2026 Ford Transit 150 Cargo Van Low Roof 148 WB.Regular AWD 3.5L PFDi V6</t>
  </si>
  <si>
    <t>R1Y-130</t>
  </si>
  <si>
    <t>2026 Ford Transit 250 Cargo Van Low Roof 130 WB.Regular RWD 3.5L PFDi V6</t>
  </si>
  <si>
    <t>R2Y-130</t>
  </si>
  <si>
    <t>2026 Ford Transit 250 Cargo Van Low Roof 130 WB.Regular AWD 3.5L PFDi V6</t>
  </si>
  <si>
    <t>R1Y-148</t>
  </si>
  <si>
    <t>2026 Ford Transit 250 Cargo Van Low Roof 148 WB.Regular RWD 3.5L PFDi V6</t>
  </si>
  <si>
    <t>R2Y-148</t>
  </si>
  <si>
    <t>2026 Ford Transit 250 Cargo Van Low Roof 148 WB.Regular AWD 3.5L PFDi V6</t>
  </si>
  <si>
    <t>W1Y-130</t>
  </si>
  <si>
    <t>2026 Ford Transit 350 Cargo Van Low Roof 130 WB.Regular RWD 3.5L PFDi V6</t>
  </si>
  <si>
    <t>W2Y-130</t>
  </si>
  <si>
    <t>2026 Ford Transit 350 Cargo Van Low Roof 130 WB.Regular AWD 3.5L PFDi V6</t>
  </si>
  <si>
    <t>W1Y-148</t>
  </si>
  <si>
    <t>2026 Ford Transit 350 Cargo Van Low Roof 148 WB.Regular RWD 3.5L PFDi V6</t>
  </si>
  <si>
    <t>W2Y-148</t>
  </si>
  <si>
    <t>2026 Ford Transit 350 Cargo Van Low Roof 148 WB.Regular AWD 3.5L PFDi V6</t>
  </si>
  <si>
    <t>F1Y</t>
  </si>
  <si>
    <t>2026 Ford Transit 350 Cargo Van Low Roof 148 WB.long RWD 9,950 GVWR 3.5L PFDi V6</t>
  </si>
  <si>
    <t>F2Y</t>
  </si>
  <si>
    <t>2026 Ford Transit 350 Cargo Van Low Roof 148 WB.long AWD 9,950 GVWR 3.5L PFDi V6</t>
  </si>
  <si>
    <t>E1C</t>
  </si>
  <si>
    <t>2026 Ford Transit 150 Cargo Van Med Roof 148 WB.long RWD 3.5L PFDi V6</t>
  </si>
  <si>
    <t>E2C</t>
  </si>
  <si>
    <t>2026 Ford Transit 150 Cargo Van Med Roof 148 WB.long AWD 3.5L PFDi V6</t>
  </si>
  <si>
    <t>R1C</t>
  </si>
  <si>
    <t>2026 Ford Transit 250 Cargo Van Med Roof 148 WB.long RWD 3.5L PFDi V6</t>
  </si>
  <si>
    <t>R2C</t>
  </si>
  <si>
    <t>2026 Ford Transit 250 Cargo Van Med Roof 148 WB.long AWD 3.5L PFDi V6</t>
  </si>
  <si>
    <t>W9C</t>
  </si>
  <si>
    <t>2026 Ford Transit 350 Cargo Van Med Roof 148 WB.long RWD 3.5L PFDi V6</t>
  </si>
  <si>
    <t>W2C</t>
  </si>
  <si>
    <t>2026 Ford Transit 350 Cargo Van Med Roof 148 WB.long AWD 3.5L PFDi V6</t>
  </si>
  <si>
    <t>F7C</t>
  </si>
  <si>
    <t>2026 Ford Transit 350 Cargo Van Med Roof 148 WB.long RWD 9,950 GVWR 3.5L PFDi V6</t>
  </si>
  <si>
    <t>F8C</t>
  </si>
  <si>
    <t>R1X</t>
  </si>
  <si>
    <t>2026 Ford Transit 250 Cargo Van High Roof 148 WB.long RWD 3.5L PFDi V6</t>
  </si>
  <si>
    <t>R2X</t>
  </si>
  <si>
    <t>2026 Ford Transit 250 Cargo Van High Roof 148 WB.long AWD 3.5L PFDi V6</t>
  </si>
  <si>
    <t>R3X</t>
  </si>
  <si>
    <t>2026 Ford Transit 250 Cargo Van High Roof 148 WB.EL RWD 3.5L PFDi V6</t>
  </si>
  <si>
    <t>R3U</t>
  </si>
  <si>
    <t>2026 Ford Transit 250 Cargo Van High Roof 148 WB.EL AWD 3.5L PFDi V6</t>
  </si>
  <si>
    <t>W1X</t>
  </si>
  <si>
    <t>2026 Ford Transit 350 Cargo Van High Roof 148 WB.long RWD 3.5L PFDi V6</t>
  </si>
  <si>
    <t>W2X</t>
  </si>
  <si>
    <t>2026 Ford Transit 350 Cargo Van High Roof 148 WB.long AWD 3.5L PFDi V6</t>
  </si>
  <si>
    <t>W3X</t>
  </si>
  <si>
    <t>2026 Ford Transit 350 Cargo Van High Roof 148 WB.EL RWD 3.5L PFDi V6</t>
  </si>
  <si>
    <t>W3U</t>
  </si>
  <si>
    <t>2026 Ford Transit 350 Cargo Van High Roof 148 WB.EL AWD 3.5L PFDi V6</t>
  </si>
  <si>
    <t>F5X</t>
  </si>
  <si>
    <t xml:space="preserve">2026 Ford Transit 350 Cargo Van High Roof 148 WB.long RWD 9,950 GVWR 3.5L PFDi V6 </t>
  </si>
  <si>
    <t>F6X</t>
  </si>
  <si>
    <t xml:space="preserve">2026 Ford Transit 350 Cargo Van High Roof 148 WB.long AWD 9,950 GVWR 3.5L PFDi V6 </t>
  </si>
  <si>
    <t>F7X</t>
  </si>
  <si>
    <t>2026 Ford Transit 350 Cargo Van High Roof 148 WB.EL RWD 9,950 GVWR 3.5L PFDi V6</t>
  </si>
  <si>
    <t>F8X</t>
  </si>
  <si>
    <t>2026 Ford Transit 350 Cargo Van High Roof 148 WB.EL AWD 9,950 GVWR 3.5L PFDi V6</t>
  </si>
  <si>
    <t>F4X</t>
  </si>
  <si>
    <t>2026 Ford Transit 350 HD DRW Cargo Van High Roof 148 WB.EL RWD 3.5L PFDi V6</t>
  </si>
  <si>
    <t>F4U</t>
  </si>
  <si>
    <t>2026 Ford Transit 350 HD DRW Cargo Van High Roof 148 WB.EL AWD  3.5L PFDi V6</t>
  </si>
  <si>
    <t>U8X</t>
  </si>
  <si>
    <t>2026 Ford Transit 350 HD DRW Cargo Van High Roof 148 WB.EL RWD 3.5L EcoBoost V6</t>
  </si>
  <si>
    <t>U8U</t>
  </si>
  <si>
    <t>2026 Ford Transit 350 HD DRW Cargo Van High Roof 148 WB.EL AWD 3.5L EcoBoost V6</t>
  </si>
  <si>
    <t xml:space="preserve"> CATEGORY H - POLICE PERSUIT VEHICLES/SPECIAL SERVICE VEHICLES (PPV/SSV), SEDANS, VANS &amp; TRUCKS ALL TYPES &amp; CONFIGURATIONS</t>
  </si>
  <si>
    <t>Police Interceptor Utility</t>
  </si>
  <si>
    <t>F150 Police Responder</t>
  </si>
  <si>
    <t xml:space="preserve"> CATEGORY  I - ELECTRIC (ZEV) HYBRID VEHICLES ALL TYPES SEDANS, VANS, SUVS &amp; TRUCKS ALL TYPES &amp; CONFIGURATIONS</t>
  </si>
  <si>
    <t>E-Transit</t>
  </si>
  <si>
    <t>BSA/W5P</t>
  </si>
  <si>
    <t>2026 Ford Transit Low Roof Cutaway XL 350 SRW-156 WB BEV</t>
  </si>
  <si>
    <t>N/A for 2025</t>
  </si>
  <si>
    <t>2026 Ford Transit Low Roof Cutaway XL 350 SRW -178 WB BEV</t>
  </si>
  <si>
    <t>BSB/W5Z</t>
  </si>
  <si>
    <t>2026 Ford Transit Low Roof  350 Chassis Cab XL SRW - 156 WB BEV</t>
  </si>
  <si>
    <t>2026 Ford Transit Low Roof 350 Chassis Cab SRW - 178 WB BEV</t>
  </si>
  <si>
    <t>BRV/W1Y</t>
  </si>
  <si>
    <t>2026 Ford Transit 350 Cargo Van Low Roof 148 WB.long RWD BEV</t>
  </si>
  <si>
    <t>BRX/W9C</t>
  </si>
  <si>
    <t>2026 Ford Transit 350 Cargo Van Medium Roof 148 WB.long RWD BEV</t>
  </si>
  <si>
    <t>BRY/W1X</t>
  </si>
  <si>
    <t>2026 Ford Transit 350 Transit 350 Cargo Van High Roof 148 WB.long RWD BEV</t>
  </si>
  <si>
    <t>BRZ/W3X</t>
  </si>
  <si>
    <t>2026 Ford Transit 350 Transit 350 Cargo Van High Roof 148 WB.EL RWD BEV</t>
  </si>
  <si>
    <t>Mustang Mach-E</t>
  </si>
  <si>
    <t>F150 Lightning</t>
  </si>
  <si>
    <r>
      <rPr>
        <sz val="18"/>
        <color rgb="FFFF0000"/>
        <rFont val="Calibri"/>
        <family val="2"/>
      </rPr>
      <t xml:space="preserve">CLASSIC FORD SMITHFIELD </t>
    </r>
    <r>
      <rPr>
        <sz val="18"/>
        <color rgb="FF000000"/>
        <rFont val="Calibri"/>
        <family val="2"/>
      </rPr>
      <t xml:space="preserve"> - 2025</t>
    </r>
    <r>
      <rPr>
        <sz val="18"/>
        <color rgb="FFFF0000"/>
        <rFont val="Calibri"/>
        <family val="2"/>
      </rPr>
      <t xml:space="preserve"> </t>
    </r>
    <r>
      <rPr>
        <sz val="18"/>
        <color rgb="FF000000"/>
        <rFont val="Calibri"/>
        <family val="2"/>
      </rPr>
      <t xml:space="preserve"> AND 2026</t>
    </r>
    <r>
      <rPr>
        <sz val="18"/>
        <color rgb="FFFF0000"/>
        <rFont val="Calibri"/>
        <family val="2"/>
      </rPr>
      <t xml:space="preserve"> </t>
    </r>
    <r>
      <rPr>
        <sz val="18"/>
        <color rgb="FF000000"/>
        <rFont val="Calibri"/>
        <family val="2"/>
      </rPr>
      <t>Model Year Fleet Pricing</t>
    </r>
  </si>
  <si>
    <r>
      <t xml:space="preserve"> CATEGORY B - </t>
    </r>
    <r>
      <rPr>
        <sz val="14"/>
        <color rgb="FFFF0000"/>
        <rFont val="Calibri"/>
        <family val="2"/>
      </rPr>
      <t>SUV/CROSSOVER, ALL TYPES &amp; CONFIGURATIONS</t>
    </r>
  </si>
  <si>
    <r>
      <t xml:space="preserve"> CATEGORY C  - </t>
    </r>
    <r>
      <rPr>
        <sz val="14"/>
        <color rgb="FFFF0000"/>
        <rFont val="Calibri"/>
        <family val="2"/>
      </rPr>
      <t>CATEGORY NAME HERE</t>
    </r>
  </si>
  <si>
    <r>
      <t xml:space="preserve"> </t>
    </r>
    <r>
      <rPr>
        <sz val="14"/>
        <color rgb="FFFF0000"/>
        <rFont val="Calibri"/>
        <family val="2"/>
      </rPr>
      <t>CATEGORY D- LIGHT TRUCKS, ALL TYPES &amp; CONFIGURATIONS</t>
    </r>
  </si>
  <si>
    <r>
      <t xml:space="preserve"> CATEGORY F - </t>
    </r>
    <r>
      <rPr>
        <sz val="14"/>
        <color rgb="FFFF0000"/>
        <rFont val="Calibri"/>
        <family val="2"/>
      </rPr>
      <t>MEDIUM &amp; HEAVY DUTY PASSENGER VANS/CARGO VANS, ALL TYPES &amp; CONFIGURATIONS</t>
    </r>
  </si>
  <si>
    <r>
      <t xml:space="preserve"> CATEGORY G - </t>
    </r>
    <r>
      <rPr>
        <sz val="14"/>
        <color rgb="FFFF0000"/>
        <rFont val="Calibri"/>
        <family val="2"/>
      </rPr>
      <t xml:space="preserve"> CAB AND CHASSIS, ALL TYPES &amp; CONFIGURATIONS</t>
    </r>
  </si>
  <si>
    <t>Dealer Name: CAPITAL NISSAN-WILMINGTON</t>
  </si>
  <si>
    <t>CATEGORY A - SEDANS, ALL TYPES &amp; CONFIGURATIONS</t>
  </si>
  <si>
    <t>Versa</t>
  </si>
  <si>
    <t>VERSA 1.6 S MT</t>
  </si>
  <si>
    <t>VERSA 1.6 S CVT</t>
  </si>
  <si>
    <t>Sentra</t>
  </si>
  <si>
    <t xml:space="preserve">SENTRA S </t>
  </si>
  <si>
    <t xml:space="preserve">SENTRA SV </t>
  </si>
  <si>
    <t>SENTRA SR</t>
  </si>
  <si>
    <t>Altima</t>
  </si>
  <si>
    <t xml:space="preserve">ALTIMA 2.5 S FWD </t>
  </si>
  <si>
    <t>ALTIMA 2.5 SV AWD</t>
  </si>
  <si>
    <t>ALTIMA 2.5 SV FWD</t>
  </si>
  <si>
    <t>ALTIMA 2.5 SR AWD</t>
  </si>
  <si>
    <t>ALTIMA 2.5 SR FWD</t>
  </si>
  <si>
    <t>ALTIMA 2.5 SL AWD</t>
  </si>
  <si>
    <t>ALTIMA 2.5 SL FWD</t>
  </si>
  <si>
    <t xml:space="preserve">CATEGORY B - SUV/CROSSOVER, ALL TYPES &amp; CONFIGURATIONS </t>
  </si>
  <si>
    <t xml:space="preserve">Model Number </t>
  </si>
  <si>
    <t xml:space="preserve">Description </t>
  </si>
  <si>
    <t xml:space="preserve">Contract Pricing </t>
  </si>
  <si>
    <t>Kicks</t>
  </si>
  <si>
    <t>Rogue</t>
  </si>
  <si>
    <t>Murano</t>
  </si>
  <si>
    <t>Pathfinder</t>
  </si>
  <si>
    <t>Armada SV 4X2</t>
  </si>
  <si>
    <t>Armada SV 4X4</t>
  </si>
  <si>
    <t xml:space="preserve">CATEGORY D - LIGHT TRUCKS, ALL TYPES &amp; CONFIGURATIONS </t>
  </si>
  <si>
    <t>Frontier</t>
  </si>
  <si>
    <t>Leaf</t>
  </si>
  <si>
    <r>
      <rPr>
        <b/>
        <sz val="18"/>
        <color rgb="FFFF0000"/>
        <rFont val="Calibri"/>
        <family val="2"/>
      </rPr>
      <t>FORD</t>
    </r>
    <r>
      <rPr>
        <b/>
        <sz val="18"/>
        <color rgb="FF000000"/>
        <rFont val="Calibri"/>
        <family val="2"/>
      </rPr>
      <t xml:space="preserve"> - 2025</t>
    </r>
    <r>
      <rPr>
        <b/>
        <sz val="18"/>
        <color rgb="FFFF0000"/>
        <rFont val="Calibri"/>
        <family val="2"/>
      </rPr>
      <t xml:space="preserve"> </t>
    </r>
    <r>
      <rPr>
        <b/>
        <sz val="18"/>
        <color rgb="FF000000"/>
        <rFont val="Calibri"/>
        <family val="2"/>
      </rPr>
      <t xml:space="preserve"> AND 2026</t>
    </r>
    <r>
      <rPr>
        <b/>
        <sz val="18"/>
        <color rgb="FFFF0000"/>
        <rFont val="Calibri"/>
        <family val="2"/>
      </rPr>
      <t xml:space="preserve"> </t>
    </r>
    <r>
      <rPr>
        <b/>
        <sz val="18"/>
        <color rgb="FF000000"/>
        <rFont val="Calibri"/>
        <family val="2"/>
      </rPr>
      <t>Model Year Fleet Pricing</t>
    </r>
  </si>
  <si>
    <t xml:space="preserve">Dealer Name: Capital Ford </t>
  </si>
  <si>
    <t xml:space="preserve">CAPITAL FORD </t>
  </si>
  <si>
    <t>CATEGORY B - SUV/CROSSOVER, ALL TYPES &amp; CONFIGURATIONS</t>
  </si>
  <si>
    <t xml:space="preserve">MODEL NUMBER </t>
  </si>
  <si>
    <t xml:space="preserve">DESCRIPTION </t>
  </si>
  <si>
    <t xml:space="preserve">CONTRACT PRICING </t>
  </si>
  <si>
    <t>CONTRACT PRICING</t>
  </si>
  <si>
    <t>EXPLORER</t>
  </si>
  <si>
    <t>Active, 4DR, 4WD, 2.3L EcoBoost I-4, 10-Speed Auto</t>
  </si>
  <si>
    <t>Active, 4DR, RWD, 2.3L EcoBoost I-4, 10-Speed Auto</t>
  </si>
  <si>
    <t xml:space="preserve">EXPEDITION </t>
  </si>
  <si>
    <t>Escape ST, FWD, 1.5L Ecoboost- 8-Speed Auto</t>
  </si>
  <si>
    <t>CATEGORY D - LIGHT TRUCKS, ALL TYPES &amp; CONFIGURATIONS</t>
  </si>
  <si>
    <t>RANGER</t>
  </si>
  <si>
    <t xml:space="preserve">CATEGORY E - MEDIUM &amp; SUPER DUTY TRUCKS, ALL TYPES &amp; CONFIGURATIONS </t>
  </si>
  <si>
    <t>DRW, Regular Cab XL, 4X2, 142"wb, 6.7L V8 DIESEL, 10-Speed Auto, 8 ft Bed</t>
  </si>
  <si>
    <t>DRW, Regular Cab XL, 4X4, 142"wb, 6.7L V8 DIESEL, 10-Speed Auto, 8 ft Bed</t>
  </si>
  <si>
    <t xml:space="preserve">CATEGORY F - MEDIUM &amp; HEAVY DUTY PASSENGER VANS/CARGOS, ALL TYPES &amp; CONFIGURATIONS </t>
  </si>
  <si>
    <t>Transit 150</t>
  </si>
  <si>
    <t>Low Roof, Cargo, SWB, RWD, 3.5L V6, 10-Speed Auto</t>
  </si>
  <si>
    <t>Low Roof, Cargo, SWB, AWD, 3.5L V6, 10-Speed Auto</t>
  </si>
  <si>
    <t>Medium Roof, Cargo, LWB, RWD, 3.5L V6, 10-Speed Auto</t>
  </si>
  <si>
    <t>Medium Roof, Cargo, LWB, AWD, 3.5L V6, 10-Speed Auto</t>
  </si>
  <si>
    <t>Transit 250</t>
  </si>
  <si>
    <t>High Roof, Cargo, LWB, RWD, 3.5L V6, 10-Speed Auto</t>
  </si>
  <si>
    <t>High Roof, Cargo, LWB, AWD, 3.5L V6, 10-Speed Auto</t>
  </si>
  <si>
    <t>High Roof, Cargo, LWB EL, RWD, 3.5L V6, 10-Speed Auto</t>
  </si>
  <si>
    <t>High Roof, Cargo, LWB EL, AWD, 3.5L V6, 10-Speed Auto</t>
  </si>
  <si>
    <t>Transit 350</t>
  </si>
  <si>
    <t>Low Roof, 12 Passenger XL, LWB, RWD, 3.5L V6, 10-Speed Auto</t>
  </si>
  <si>
    <t>NA IN 2026</t>
  </si>
  <si>
    <t>Low Roof, 12 Passenger XL, LWB, AWD, 3.5L V6, 10-Speed Auto</t>
  </si>
  <si>
    <t>Med Roof, 12 Passenger XL, LWB, RWD, 3.5L V6, 10-Speed Auto</t>
  </si>
  <si>
    <t>Med Roof, 12 Passenger XL, LWB, AWD, 3.5L V6, 10-Speed Auto</t>
  </si>
  <si>
    <t>X2X-301A</t>
  </si>
  <si>
    <t>High Roof, 12 Passenger XL, LWB, RWD, 3.5L V6, 10-Speed Auto</t>
  </si>
  <si>
    <t>X9X-301A</t>
  </si>
  <si>
    <t>High Roof, 12 Passenger XL, LWB, AWD 3.5L V6, 10-Speed Auto</t>
  </si>
  <si>
    <t>High Roof, HD DRW, EL 15 Passenger XL, RWD, 3.5L V6, Auto</t>
  </si>
  <si>
    <t xml:space="preserve">High Roof, HD DRW, EL 15 Passenger XL, AWD, 3.5L EcoBoost, Auto </t>
  </si>
  <si>
    <t xml:space="preserve">High Roof Cargo 148"EL  RWD, 3.5L EcoBoost </t>
  </si>
  <si>
    <t xml:space="preserve">High Roof Cargo 148" EL AWD, 3.5L EcoBoost </t>
  </si>
  <si>
    <t>Medium Roof, Cargo, SWB, RWD, 3.5L V6, 10-Speed Auto</t>
  </si>
  <si>
    <t>Medium Roof, Cargo, SWB, AWD, 3.5L V6, 10-Speed Auto</t>
  </si>
  <si>
    <t>High Roof, Cargo, 148", RWD, 3.5L V6, 10-Speed Auto</t>
  </si>
  <si>
    <t>High Roof, Cargo, 148", AWD, 3.5L V6, 10-Speed Auto</t>
  </si>
  <si>
    <t>DRW, High Roof, Cargo, LWB EL, RWD 3.5L V6 (9950LB GVWR)</t>
  </si>
  <si>
    <t>DRW, High Roof, Cargo, LWB EL, AWD 3.5L V6 (9950LB GVWR)</t>
  </si>
  <si>
    <t>Low Roof Cargo 148" SRW RWD 3.5L V-6</t>
  </si>
  <si>
    <t>Low Roof Cargo 148" SRW AWD 3.5L V-6</t>
  </si>
  <si>
    <t>High Roof Cargo 148"SRW RWD, 3.5L V-6</t>
  </si>
  <si>
    <t>High Roof Cargo 148" SRW AWD, 3.5L V-6</t>
  </si>
  <si>
    <t>Mid Roof Cargo 148" RWD, 3.5L V-6</t>
  </si>
  <si>
    <t>High Roof 148" EL SRW RWD, 3.5L V-6</t>
  </si>
  <si>
    <t>Mid Roof Cargo 148" SRW AWD, 3.5L V-6</t>
  </si>
  <si>
    <t>High Roof Cargo 148' EL SRW AWD, 3.5L V-6</t>
  </si>
  <si>
    <t>E-350 Cutaway Van Chassis, SRW, 138", 7.3L V8, 6-Speed Auto</t>
  </si>
  <si>
    <t>E-450 Cutaway Van Chassis, DRW, 158", 7.3L V8, 6-Speed Auto</t>
  </si>
  <si>
    <t>158" Gas Regular Cab - Straight Frame 7.3L V8 6-SPD Auto</t>
  </si>
  <si>
    <t>179" Gas SuperCab - Straight Frame 7.3L V10 6-SPD Auto</t>
  </si>
  <si>
    <t>182" Gas Crew Cab - Straight Frame 6.8L V10 6-SPD Auto</t>
  </si>
  <si>
    <t>158"  Regular Cab - Straight Frame 6.7L V8 Diesel 6-SPD Auto</t>
  </si>
  <si>
    <t>179" SuperCab - Straight Frame 6.7L V8 Diesel 6-SPD Auto</t>
  </si>
  <si>
    <t>182" Crew Cab - Straight Frame 6.7L V8 Diesel 6-SPD Auto</t>
  </si>
  <si>
    <t>F750 Chassis</t>
  </si>
  <si>
    <t>158" Gas Regular Cab - Straight Frame 6.8L V10 6-SPD Auto</t>
  </si>
  <si>
    <t>179" Gas SuperCab - Straight Frame 6.8L V10 6-SPD Auto</t>
  </si>
  <si>
    <t>197" SuperCab - Straight Frame 6.7L V8 Diesel 6-SPD Auto</t>
  </si>
  <si>
    <t>4x2 Chassis 138" WB SRW</t>
  </si>
  <si>
    <t>AWD Chassis 138" WB SRW</t>
  </si>
  <si>
    <t>CHASSIS, 138", RWD, 3.5L V6, 10-Speed Auto</t>
  </si>
  <si>
    <t>CHASSIS, 138", AWD, 3.5L V6, 10-Speed Auto</t>
  </si>
  <si>
    <t>Chassis, SRW, 138", RWD, 3.5L V6 (9500LB GVWR)</t>
  </si>
  <si>
    <t>Chassis, SRW, 138", AWD, 3.5L V6 (9500LB GVWR)</t>
  </si>
  <si>
    <t>CATEGORY H - POLICE PURSUIT VEHICLES/SPECIAL SERVICE VEHICLES (PPV/SSV), SEDANS, VANS &amp; TRUCKS ALL TYPES &amp; CONFIGURATIONS</t>
  </si>
  <si>
    <t>Explorer PIU</t>
  </si>
  <si>
    <t>F150 Responder</t>
  </si>
  <si>
    <t>F150 BEV Lightning</t>
  </si>
  <si>
    <t xml:space="preserve">Expedition SSV </t>
  </si>
  <si>
    <t>Police Interceptor</t>
  </si>
  <si>
    <t>E-Transit 350, Low Roof 130" WB Cargo Van RWD (99K, 44A)</t>
  </si>
  <si>
    <t xml:space="preserve"> NO BID</t>
  </si>
  <si>
    <t>E-Transit 350, Medium Roof 130" WB Cargo Van RWD (99K, 44A)</t>
  </si>
  <si>
    <t>E-Transit 350, High Roof 148" WB Cargo Van RWD (99K, 44A)</t>
  </si>
  <si>
    <t>E-Transit 350, High Roof 148" WB Extended Length Cargo Van RWD (99K, 44A)</t>
  </si>
  <si>
    <t>E-Transit 350, Cutaway 178" WB (99K, 44A)</t>
  </si>
  <si>
    <t>E-Transit 350, Chassis 178" WB (99K, 44A)</t>
  </si>
  <si>
    <t>F-150 HEV</t>
  </si>
  <si>
    <r>
      <rPr>
        <b/>
        <sz val="18"/>
        <color rgb="FF000000"/>
        <rFont val="Calibri"/>
        <family val="2"/>
      </rPr>
      <t>DODGE - 2025</t>
    </r>
    <r>
      <rPr>
        <b/>
        <sz val="18"/>
        <color rgb="FFFF0000"/>
        <rFont val="Calibri"/>
        <family val="2"/>
      </rPr>
      <t xml:space="preserve"> </t>
    </r>
    <r>
      <rPr>
        <b/>
        <sz val="18"/>
        <color rgb="FF000000"/>
        <rFont val="Calibri"/>
        <family val="2"/>
      </rPr>
      <t xml:space="preserve"> AND 2026 Model Year Fleet Pricing</t>
    </r>
  </si>
  <si>
    <t>Dealer Name: ILDERTON DCJR</t>
  </si>
  <si>
    <t>ILDERTON DCJR</t>
  </si>
  <si>
    <t xml:space="preserve"> CATEGORY A - SEDAN</t>
  </si>
  <si>
    <t>CHARGER</t>
  </si>
  <si>
    <t>LBEP29</t>
  </si>
  <si>
    <t>DODGE CHARGER AWD 2-DOOR SCAT PACK</t>
  </si>
  <si>
    <t xml:space="preserve"> CATEGORY B - SUV/CROSSOVER</t>
  </si>
  <si>
    <t>DURANGO</t>
  </si>
  <si>
    <t>WDDH75</t>
  </si>
  <si>
    <t>DODGE DURANGO GT RWD</t>
  </si>
  <si>
    <t>WDEH75</t>
  </si>
  <si>
    <t>DODGE DURANGO GT AWD</t>
  </si>
  <si>
    <t>WDES75</t>
  </si>
  <si>
    <t>DODGE DURANGO GT AWD HEMI</t>
  </si>
  <si>
    <t xml:space="preserve"> CATEGORY H - POLICE PURSUIT VEHICLES/SPECIAL SERVICE VEHICLES (PPV/SSV), SEDANS, VANS, &amp; TRUCKS</t>
  </si>
  <si>
    <t>DURANGO POLICE</t>
  </si>
  <si>
    <t>WDEE75-2BZ</t>
  </si>
  <si>
    <t>DODGE DURANGO POLICE PURSUIT AWD V6</t>
  </si>
  <si>
    <t>WDEE75-22Z</t>
  </si>
  <si>
    <t>DODGE DURANGO POLICE PURSUIT AWD V8</t>
  </si>
  <si>
    <t xml:space="preserve">                  </t>
  </si>
  <si>
    <r>
      <rPr>
        <b/>
        <sz val="12"/>
        <color rgb="FF000000"/>
        <rFont val="Calibri"/>
        <family val="2"/>
      </rPr>
      <t xml:space="preserve"> CATEGORY I - </t>
    </r>
    <r>
      <rPr>
        <b/>
        <sz val="12"/>
        <color rgb="FFFF0000"/>
        <rFont val="Calibri"/>
        <family val="2"/>
      </rPr>
      <t>NAME HERE</t>
    </r>
  </si>
  <si>
    <r>
      <rPr>
        <b/>
        <sz val="18"/>
        <color rgb="FF000000"/>
        <rFont val="Calibri"/>
        <family val="2"/>
      </rPr>
      <t>RAM - 2025</t>
    </r>
    <r>
      <rPr>
        <b/>
        <sz val="18"/>
        <color rgb="FFFF0000"/>
        <rFont val="Calibri"/>
        <family val="2"/>
      </rPr>
      <t xml:space="preserve"> </t>
    </r>
    <r>
      <rPr>
        <b/>
        <sz val="18"/>
        <color rgb="FF000000"/>
        <rFont val="Calibri"/>
        <family val="2"/>
      </rPr>
      <t xml:space="preserve"> AND 2026</t>
    </r>
    <r>
      <rPr>
        <b/>
        <sz val="18"/>
        <color rgb="FFFF0000"/>
        <rFont val="Calibri"/>
        <family val="2"/>
      </rPr>
      <t xml:space="preserve"> </t>
    </r>
    <r>
      <rPr>
        <b/>
        <sz val="18"/>
        <color rgb="FF000000"/>
        <rFont val="Calibri"/>
        <family val="2"/>
      </rPr>
      <t>Model Year Fleet Pricing</t>
    </r>
  </si>
  <si>
    <t>1500 DT</t>
  </si>
  <si>
    <t>DT1L98</t>
  </si>
  <si>
    <t xml:space="preserve"> RAM 1500 DT Tradesman Crew Cab 4X2 5'7" Box </t>
  </si>
  <si>
    <t>DT6L91</t>
  </si>
  <si>
    <t xml:space="preserve"> RAM 1500 DT Tradesman Crew Cab 4X2 6'4" Box </t>
  </si>
  <si>
    <t>DT6L98</t>
  </si>
  <si>
    <t xml:space="preserve"> RAM 1500 DT Tradesman Crew Cab 4X4 5'7" Box </t>
  </si>
  <si>
    <t xml:space="preserve"> RAM 1500 DT Tradesman Crew Cab 4X4 6'4" Box </t>
  </si>
  <si>
    <t>DT1E41</t>
  </si>
  <si>
    <t xml:space="preserve"> RAM 1500 DT Tradesman Quad Cab 4X2 6'4" Box</t>
  </si>
  <si>
    <t>DT6L41</t>
  </si>
  <si>
    <t xml:space="preserve"> RAM 1500 DT Tradesman Quad Cab 4X4 6'4" Box </t>
  </si>
  <si>
    <t xml:space="preserve"> CATEGORY E - MEDIUM &amp; SUPER DUTY TRUCKS</t>
  </si>
  <si>
    <t>DJ2L62</t>
  </si>
  <si>
    <t xml:space="preserve"> Ram 2500 Tradesman Reg Cab 4X2 8 Ft Box </t>
  </si>
  <si>
    <t>DJ7L62</t>
  </si>
  <si>
    <t xml:space="preserve"> Ram 2500 Tradesman Reg Cab 4X4 8 Ft Box </t>
  </si>
  <si>
    <t>DJ2L91</t>
  </si>
  <si>
    <t xml:space="preserve"> Ram 2500 Tradesman Crew Cab 4X2 6'4" Box </t>
  </si>
  <si>
    <t>DJ2L92</t>
  </si>
  <si>
    <t xml:space="preserve"> Ram 2500 Tradesman Crew Cab 4X2 8 Ft Box </t>
  </si>
  <si>
    <t>DJ7L91</t>
  </si>
  <si>
    <t xml:space="preserve"> Ram 2500 Tradesman Crew Cab 4X4 6'4" Box </t>
  </si>
  <si>
    <t>DJ7L92</t>
  </si>
  <si>
    <t xml:space="preserve"> Ram 2500 Tradesman Crew Cab 4X4 8 Ft Box </t>
  </si>
  <si>
    <t>D23L62</t>
  </si>
  <si>
    <t xml:space="preserve"> Ram 3500 Tradesman Reg Cab 4X2 8 Ft Box </t>
  </si>
  <si>
    <t>D28L62</t>
  </si>
  <si>
    <t xml:space="preserve"> Ram 3500 Tradesman Reg Cab 4X4 8 Ft Box </t>
  </si>
  <si>
    <t>D23L91</t>
  </si>
  <si>
    <t xml:space="preserve"> Ram 3500 Tradesman Crew Cab 4X2 6'4" Box </t>
  </si>
  <si>
    <t>D23L92</t>
  </si>
  <si>
    <t xml:space="preserve"> Ram 3500 Tradesman Crew Cab 4X2 8 Ft Box </t>
  </si>
  <si>
    <t>D28L91</t>
  </si>
  <si>
    <t xml:space="preserve"> Ram 3500 Tradesman Crew Cab 4X4 6'4" Box </t>
  </si>
  <si>
    <t>D28L92</t>
  </si>
  <si>
    <t xml:space="preserve"> Ram 3500 Tradesman Crew Cab 4X4 8 Ft Box </t>
  </si>
  <si>
    <t xml:space="preserve"> CATEGORY F - MEDIUM &amp; HEAVY DUTY PASSENGER VANS/CARGO VANS</t>
  </si>
  <si>
    <t>Promaster Cargo</t>
  </si>
  <si>
    <t>VF1L11</t>
  </si>
  <si>
    <t xml:space="preserve"> Ram 1500 Cargo Van Low Roof 118 in WB </t>
  </si>
  <si>
    <t>VF1L12</t>
  </si>
  <si>
    <t xml:space="preserve"> Ram 1500 Cargo Van High Roof 136 in WB </t>
  </si>
  <si>
    <t>VF1L13</t>
  </si>
  <si>
    <t>VF2L12</t>
  </si>
  <si>
    <t xml:space="preserve"> Ram 2500 Cargo Van Low Roof 136 in WB </t>
  </si>
  <si>
    <t>VF2L13</t>
  </si>
  <si>
    <t xml:space="preserve"> Ram 2500 Cargo Van High Roof 136 in WB </t>
  </si>
  <si>
    <t>VF2L16</t>
  </si>
  <si>
    <t xml:space="preserve"> Ram 2500 Cargo High Roof 159 in WB </t>
  </si>
  <si>
    <t>Promaster Window</t>
  </si>
  <si>
    <t>VF2L26</t>
  </si>
  <si>
    <t>Ram 2500 Window Van High Roof 159 in WB</t>
  </si>
  <si>
    <t>VF3L13</t>
  </si>
  <si>
    <t xml:space="preserve"> Ram 3500 Cargo Van High Roof 136 in WB </t>
  </si>
  <si>
    <t>VF3L12</t>
  </si>
  <si>
    <t xml:space="preserve"> Ram 3500 Cargo Van Low Roof 136 in WB </t>
  </si>
  <si>
    <t>VF3L16</t>
  </si>
  <si>
    <t xml:space="preserve"> Ram Promaster 3500 Cargo High Roof 159" WB </t>
  </si>
  <si>
    <t>VF3L17</t>
  </si>
  <si>
    <t xml:space="preserve"> Ram Promaster 3500 Cargo High Roof 159" WB Ext </t>
  </si>
  <si>
    <t>VF3L19</t>
  </si>
  <si>
    <t xml:space="preserve"> Ram 3500 Cargo Van Super High Roof 159 in WB </t>
  </si>
  <si>
    <t>VF3L34</t>
  </si>
  <si>
    <t>Ram 3500 Cutaway Low Roof 159 in WB - 104 in CA</t>
  </si>
  <si>
    <t>VF3L35</t>
  </si>
  <si>
    <t xml:space="preserve"> Ram 3500 Cutaway Low Roof 159 in WB - 104 in CA </t>
  </si>
  <si>
    <t>VF3L27</t>
  </si>
  <si>
    <t xml:space="preserve"> Ram 3500 Window Van High Roof 159 in WB EXT </t>
  </si>
  <si>
    <t xml:space="preserve"> CATEGORY G - CAB &amp; CHASSIS</t>
  </si>
  <si>
    <t>3500 Cab Chassis</t>
  </si>
  <si>
    <t>DD3L93</t>
  </si>
  <si>
    <t xml:space="preserve"> Ram 3500 Tradesman Crew Cab Chassis 4X2 172.4 in WB - CA of 60 </t>
  </si>
  <si>
    <t>DD8L93</t>
  </si>
  <si>
    <t xml:space="preserve"> Ram 3500 Tradesman Crew Cab Chassis 4X4 172.4 in WB - CA of 60 </t>
  </si>
  <si>
    <t>DD3L63</t>
  </si>
  <si>
    <t xml:space="preserve"> Ram 3500 Tradesman Regular Cab Chassis 4X2 143.5 in WB - CA of 60 </t>
  </si>
  <si>
    <t>DD3L64</t>
  </si>
  <si>
    <t xml:space="preserve"> Ram 3500 Tradesman Regular Cab Chassis 4X2 167.5 in WB - CA of 84 </t>
  </si>
  <si>
    <t>DD8L63</t>
  </si>
  <si>
    <t xml:space="preserve"> Ram 3500 Tradesman Regular Cab Chassis 4X4 143.5 in WB - CA of 60 </t>
  </si>
  <si>
    <t>DD8L64</t>
  </si>
  <si>
    <t xml:space="preserve"> Ram 3500 Tradesman Regular Cab Chassis 4X4 167.5 in WB - CA of 84 </t>
  </si>
  <si>
    <t>4500 Cab Chassis</t>
  </si>
  <si>
    <t>DP4L93</t>
  </si>
  <si>
    <t xml:space="preserve"> Ram 4500 Tradesman Crew Cab Chassis 4X2 173.4 in WB - CA of 60 (Gas) </t>
  </si>
  <si>
    <t>DP9L93</t>
  </si>
  <si>
    <t xml:space="preserve"> Ram 4500 Tradesman Crew Cab Chassis 4X4 173.4 in WB - CA of 60 (Gas) </t>
  </si>
  <si>
    <t>DP4L63</t>
  </si>
  <si>
    <t xml:space="preserve"> Ram 4500 Tradesman Regular Cab Chassis 4X2 144.5 in WB - CA of 60 (Gas) </t>
  </si>
  <si>
    <t>DP9L63</t>
  </si>
  <si>
    <t xml:space="preserve"> Ram 4500 Tradesman Regular Cab Chassis 4X4 144.5 in WB - CA of 60 (Gas) </t>
  </si>
  <si>
    <t>5500 Cab Chassis</t>
  </si>
  <si>
    <t>DP5L93</t>
  </si>
  <si>
    <t xml:space="preserve"> Ram 5500 Tradesman Crew Cab Chassis 4X2 173.4 in WB - CA of 60 (Gas) </t>
  </si>
  <si>
    <t>DP0L93</t>
  </si>
  <si>
    <t xml:space="preserve"> Ram 5500 Tradesman Crew Cab Chassis 4X4 173.4 in WB - CA of 60 (Gas) </t>
  </si>
  <si>
    <t>DP5L63</t>
  </si>
  <si>
    <t xml:space="preserve"> Ram 5500 Tradesman Regular Cab Chassis 4X2 144.5 in WB - CA of 60 (Gas) </t>
  </si>
  <si>
    <t>DP0L63</t>
  </si>
  <si>
    <t xml:space="preserve"> Ram 5500 Tradesman Regular Cab Chassis 4X4 144.5 in WB - CA of 60 (Gas) </t>
  </si>
  <si>
    <t xml:space="preserve"> CATEGORY H - POLICE PERSUIT VEHICLES/SPECIAL SERVICE VEHICLES (PPV/SSV), SEDANS, VANS &amp; TRUCKS</t>
  </si>
  <si>
    <t>1500 SSV</t>
  </si>
  <si>
    <t>DT698L-SSV</t>
  </si>
  <si>
    <t xml:space="preserve"> RAM 1500 SSV DT Tradesman Crew Cab 4x4 5 ft 7 in BOX</t>
  </si>
  <si>
    <t>2500 SSV</t>
  </si>
  <si>
    <t>DJ7L91-AAP</t>
  </si>
  <si>
    <t>RAM 2500 SSV Tradesman Crew Cab 4x4 149 in WB 6 ft 4 in BOX</t>
  </si>
  <si>
    <r>
      <rPr>
        <b/>
        <sz val="18"/>
        <color rgb="FF000000"/>
        <rFont val="Calibri"/>
        <family val="2"/>
      </rPr>
      <t>JEEP - 2025</t>
    </r>
    <r>
      <rPr>
        <b/>
        <sz val="18"/>
        <color rgb="FFFF0000"/>
        <rFont val="Calibri"/>
        <family val="2"/>
      </rPr>
      <t xml:space="preserve"> </t>
    </r>
    <r>
      <rPr>
        <b/>
        <sz val="18"/>
        <color rgb="FF000000"/>
        <rFont val="Calibri"/>
        <family val="2"/>
      </rPr>
      <t xml:space="preserve"> AND 2026</t>
    </r>
    <r>
      <rPr>
        <b/>
        <sz val="18"/>
        <color rgb="FFFF0000"/>
        <rFont val="Calibri"/>
        <family val="2"/>
      </rPr>
      <t xml:space="preserve"> </t>
    </r>
    <r>
      <rPr>
        <b/>
        <sz val="18"/>
        <color rgb="FF000000"/>
        <rFont val="Calibri"/>
        <family val="2"/>
      </rPr>
      <t>Model Year Fleet Pricing</t>
    </r>
  </si>
  <si>
    <t>Compass</t>
  </si>
  <si>
    <t>MPJN74</t>
  </si>
  <si>
    <t xml:space="preserve"> Jeep Compass Latitude 4x4 </t>
  </si>
  <si>
    <t>MPJP74</t>
  </si>
  <si>
    <t xml:space="preserve"> Jeep Compass Limited 4x4 </t>
  </si>
  <si>
    <t>Grand Cherokee 3 Row</t>
  </si>
  <si>
    <t>WLTH75</t>
  </si>
  <si>
    <t xml:space="preserve"> Jeep Grand Cherokee L Laredo 4X2 (3 Row) </t>
  </si>
  <si>
    <t>WLJH75</t>
  </si>
  <si>
    <t xml:space="preserve"> Jeep Grand Cherokee L Laredo 4X4 (3 Row) </t>
  </si>
  <si>
    <t>Grand Cherokee 2 Row</t>
  </si>
  <si>
    <t>WLTH74</t>
  </si>
  <si>
    <t xml:space="preserve"> Jeep Grand Cherokee Laredo 4X2 (2 Row) </t>
  </si>
  <si>
    <t>WLJH74</t>
  </si>
  <si>
    <t xml:space="preserve"> Jeep Grand Cherokee Laredo 4X4 (2 Row) </t>
  </si>
  <si>
    <t>Grand Wagoneer SWB</t>
  </si>
  <si>
    <t>WSTM75</t>
  </si>
  <si>
    <t xml:space="preserve"> Jeep Grand Wagoneer 4X2 (Series I) </t>
  </si>
  <si>
    <t>WSJM75</t>
  </si>
  <si>
    <t xml:space="preserve"> Jeep Grand Wagoneer 4X4 (Series I) </t>
  </si>
  <si>
    <t>Grand Wagoneer LWB</t>
  </si>
  <si>
    <t>WSTM76</t>
  </si>
  <si>
    <t xml:space="preserve"> Jeep Grand Wagoneer L 4X2 (Series I) </t>
  </si>
  <si>
    <t>WSJM76</t>
  </si>
  <si>
    <t xml:space="preserve"> Jeep Grand Wagoneer L 4X4 (Series I) </t>
  </si>
  <si>
    <t>Wrangler</t>
  </si>
  <si>
    <t>JLJL72</t>
  </si>
  <si>
    <t xml:space="preserve"> Jeep Wrangler 2-Door Sport </t>
  </si>
  <si>
    <t>JLJL74</t>
  </si>
  <si>
    <t xml:space="preserve"> Jeep Wrangler 4-Door Sport </t>
  </si>
  <si>
    <t>JLUL74</t>
  </si>
  <si>
    <t>Jeep Wrangler 4-Door Sport RHD</t>
  </si>
  <si>
    <r>
      <rPr>
        <b/>
        <sz val="14"/>
        <color rgb="FF000000"/>
        <rFont val="Calibri"/>
        <family val="2"/>
      </rPr>
      <t xml:space="preserve"> </t>
    </r>
    <r>
      <rPr>
        <b/>
        <sz val="14"/>
        <color rgb="FFFF0000"/>
        <rFont val="Calibri"/>
        <family val="2"/>
      </rPr>
      <t>CATEGORY D- LIGHT TRUCKS</t>
    </r>
  </si>
  <si>
    <t>GLADIATOR</t>
  </si>
  <si>
    <t>JTJL98</t>
  </si>
  <si>
    <t>JEEP GLADIATOR SPORT 4X4</t>
  </si>
  <si>
    <t xml:space="preserve"> CATEGORY H -POLICE PURSUIT VEHICLES/SPECIAL SERVICE VEHICLES/COMMAND OPERATIONS VEHICLES (PPV/SSV/COV), SEDANS, VANS, &amp; TRUCKS</t>
  </si>
  <si>
    <t>Grand Wagoneer SSV/COV SWB</t>
  </si>
  <si>
    <t>WSTM75-AH6</t>
  </si>
  <si>
    <t xml:space="preserve"> Jeep Grand Wagoneer SSV/COV 4X2</t>
  </si>
  <si>
    <t>WSJM75-AH6</t>
  </si>
  <si>
    <t xml:space="preserve"> Jeep Grand Wagoneer SSV/COV 4X4</t>
  </si>
  <si>
    <t>Grand Wagoneer SSV/COV LWB</t>
  </si>
  <si>
    <t>WSTM76-AH6</t>
  </si>
  <si>
    <t xml:space="preserve"> Jeep Grand Wagoneer L SSV/COV 4X2</t>
  </si>
  <si>
    <t>WSJM76-AH6</t>
  </si>
  <si>
    <t xml:space="preserve"> Jeep Grand Wagoneer L SSV/COV 4X4 </t>
  </si>
  <si>
    <t xml:space="preserve"> CATEGORY I - ELECTRIC (ZEV) HYBRID VEHICLES</t>
  </si>
  <si>
    <t>CHEROKEE</t>
  </si>
  <si>
    <t>KMJL74</t>
  </si>
  <si>
    <t>JEEP CHEROKEE 4X4 EP TURBO HYBRID</t>
  </si>
  <si>
    <t>Grand Cherokee</t>
  </si>
  <si>
    <t>WLXP74</t>
  </si>
  <si>
    <t xml:space="preserve"> Jeep Grand Cherokee 4XE </t>
  </si>
  <si>
    <r>
      <rPr>
        <b/>
        <sz val="18"/>
        <color rgb="FF000000"/>
        <rFont val="Calibri"/>
        <family val="2"/>
      </rPr>
      <t>CHRYSLER - 2025 AND 2026</t>
    </r>
    <r>
      <rPr>
        <b/>
        <sz val="18"/>
        <color rgb="FFFF0000"/>
        <rFont val="Calibri"/>
        <family val="2"/>
      </rPr>
      <t xml:space="preserve">  </t>
    </r>
    <r>
      <rPr>
        <b/>
        <sz val="18"/>
        <color rgb="FF000000"/>
        <rFont val="Calibri"/>
        <family val="2"/>
      </rPr>
      <t>Model Year Fleet Pricing</t>
    </r>
  </si>
  <si>
    <t xml:space="preserve"> CATEGORY C  - VANS, ALL TYPES &amp; CONFIGURATIONS</t>
  </si>
  <si>
    <t>PACIFICA</t>
  </si>
  <si>
    <t>RUCH53</t>
  </si>
  <si>
    <t>CHRYSLER PACIFICA SELECT RWD</t>
  </si>
  <si>
    <t>RUFH53</t>
  </si>
  <si>
    <t>CHRYSLER PACIFICA SELECT AWD</t>
  </si>
  <si>
    <t>VOYAGER</t>
  </si>
  <si>
    <t>RUCL53</t>
  </si>
  <si>
    <t>CHRYSLER VOYAGER LX</t>
  </si>
  <si>
    <t>RUET53</t>
  </si>
  <si>
    <t>CHRYSLER PACIFICA SELECT PHEV</t>
  </si>
  <si>
    <t>Stellantis/Chrysler Standard Vehicle Configuration</t>
  </si>
  <si>
    <t>2026 DURANGO PURSUIT</t>
  </si>
  <si>
    <t>DURANGO PURSUIT</t>
  </si>
  <si>
    <t>V-8 HEMI DURANGO PURSUIT</t>
  </si>
  <si>
    <t>V-6 DURANGO PURSUIT</t>
  </si>
  <si>
    <t>CATEGORY A - SEDANS</t>
  </si>
  <si>
    <t>NO SEDAN MODELS AVAILABLE</t>
  </si>
  <si>
    <t>DODGE DURANGO (NON-POLICE)</t>
  </si>
  <si>
    <t>DURANGO GT RWD</t>
  </si>
  <si>
    <t>DURANGO GT, RWD, 3.6L V-6, 8 SPEED TRANSMISSION</t>
  </si>
  <si>
    <t>DURANGO GT AWD</t>
  </si>
  <si>
    <t>DURANGO GT, AWD, 3.6L V-6, 8 SPEED TRANSMISSION</t>
  </si>
  <si>
    <t>DURANGO R/T AWD</t>
  </si>
  <si>
    <t>DURANGO R/T, AWD, 5.7L HEMI V-8, 8 SPEED TRANSMISSION</t>
  </si>
  <si>
    <t>JEEP COMPASS</t>
  </si>
  <si>
    <t>COMPASS</t>
  </si>
  <si>
    <t>MPJM74</t>
  </si>
  <si>
    <t>JEEP GRAND CHEROKEE</t>
  </si>
  <si>
    <t>GRAND CHEROKEE 2 ROW</t>
  </si>
  <si>
    <t>GRAND CHEROKEE 3 ROW</t>
  </si>
  <si>
    <t>JEEP WAGONEER</t>
  </si>
  <si>
    <t>WAGONEER-SHORT WHEEL BASE</t>
  </si>
  <si>
    <t>WSTM75-29E</t>
  </si>
  <si>
    <t>WSJM75-29E</t>
  </si>
  <si>
    <t>WAGONEER-LONG WHEEL BASE</t>
  </si>
  <si>
    <t>WSTM76-29E</t>
  </si>
  <si>
    <t>WSJM76-29E</t>
  </si>
  <si>
    <t>JEEP WRANGLER</t>
  </si>
  <si>
    <t>WRANGLER 2 DOOR</t>
  </si>
  <si>
    <t>JLJL72-22B</t>
  </si>
  <si>
    <t>JLJL72-22S</t>
  </si>
  <si>
    <t>WRANGLER 4 DOOR</t>
  </si>
  <si>
    <t>JLJL74-24B</t>
  </si>
  <si>
    <t>JLJL74-22B</t>
  </si>
  <si>
    <t>CATEGORY C - VANS, ALL TYPES &amp; CONFIGURATIONS</t>
  </si>
  <si>
    <t>2026 CHRYSLER PACIFICA SELECT</t>
  </si>
  <si>
    <t>PACIFICA - SELECT FWD</t>
  </si>
  <si>
    <t>PACIFICA SELECT TRIM, 3.6L V-6 FWD</t>
  </si>
  <si>
    <t>PACIFICA - SELECT AWD</t>
  </si>
  <si>
    <t>PACIFICA SELECT TRIM, 3.6L V-6 AWD</t>
  </si>
  <si>
    <t>VOYAGER -BASE TRIM FWD</t>
  </si>
  <si>
    <t>VOYAGER BASE TRIM, 3.6L V-6, FWD</t>
  </si>
  <si>
    <t>PACIFICA - PLUG IN HYBRID</t>
  </si>
  <si>
    <t>PACIFICA PLUG IN HYBRID (PHEV), SELECT TRIM, 3.6L V-6 HYBRID ENGINE, FWD</t>
  </si>
  <si>
    <t>.</t>
  </si>
  <si>
    <t>RAM 1500DT QUAD CAB</t>
  </si>
  <si>
    <t>RAM 1500DT QUAD CAB RWD</t>
  </si>
  <si>
    <t>DT1L41</t>
  </si>
  <si>
    <t>RAM 1500DT QUAD CAB 4WD</t>
  </si>
  <si>
    <t>RAM 1500DT CREW CAB</t>
  </si>
  <si>
    <t>RAM 1500DT CREW CAB RWD</t>
  </si>
  <si>
    <t>RAM 1500DT CREW CAB 4WD</t>
  </si>
  <si>
    <t>DT1L91</t>
  </si>
  <si>
    <t>JEEP GLADIATOR</t>
  </si>
  <si>
    <t>JEEP GLADIATOR TRUCK</t>
  </si>
  <si>
    <t>JTJL98-24B</t>
  </si>
  <si>
    <t>Jeep Gladiator Truck, 4wd, 3.6L V-6</t>
  </si>
  <si>
    <t>CATEGORY E - HEAVY DUTY TRUCKS 2500/3500</t>
  </si>
  <si>
    <t>RAM 2500HD REGULAR CAB PICK  UP</t>
  </si>
  <si>
    <t>RAM 2500HD REGULAR CAB</t>
  </si>
  <si>
    <t>RAM 2500HD CREW CAB PICK UP</t>
  </si>
  <si>
    <t>RAM 2500HD CREW CAB</t>
  </si>
  <si>
    <t>RAM 2500 Crew Cab, RWD, 6.4L Hemi V-8 Gas, 6'4" Bed</t>
  </si>
  <si>
    <t>RAM 2500 Crew Cab, 4WD, 6.4L Hemi V-8 Gas, 6'4" Bed</t>
  </si>
  <si>
    <t>RAM 2500 Crew Cab, RWD, 6.4L Hemi V-8 Gas, 8'0" Bed</t>
  </si>
  <si>
    <t>RAM 2500 Crew Cab, 4WD, 6.4L Hemi V-8 Gas, 8'0" Bed</t>
  </si>
  <si>
    <t>RAM 3500HD REGULAR CAB PICK UP</t>
  </si>
  <si>
    <t>RAM 3500HD REGULAR CAB</t>
  </si>
  <si>
    <t>RAM 3500HD CREW CAB PICKUP</t>
  </si>
  <si>
    <t>RAM 3500HD CREW CAB</t>
  </si>
  <si>
    <t>CATEGORY F - CARGO VANS</t>
  </si>
  <si>
    <t>RAM PROMASTER CARGO VANS</t>
  </si>
  <si>
    <t>PROMASTER 1500 CARGO VAN,      LOW ROOF</t>
  </si>
  <si>
    <t>PROMASTER 1500 CARGO VAN,       LOW ROOF</t>
  </si>
  <si>
    <t>PROMASTER 1500 CARGO VAN,     HIGH ROOF</t>
  </si>
  <si>
    <t>PROMASTER 2500 CARGO VAN,      LOW ROOF</t>
  </si>
  <si>
    <t>PROMASTER 2500 CARGO VAN,    HIGH ROOF</t>
  </si>
  <si>
    <t>PROMASTER 3500 CARGO VAN,      LOW ROOF</t>
  </si>
  <si>
    <t>PROMASTER 3500 CARGO VAN,    HIGH ROOF</t>
  </si>
  <si>
    <t>PROMASTER 3500 CARGO VAN,    HIGH ROOF EXTENDED LENGTH</t>
  </si>
  <si>
    <t>PROMASTER 3500 CARGO VAN,    SUPER HIGH ROOF EXT LENGTH</t>
  </si>
  <si>
    <t>CATEGORY G - CHASSIS CABS</t>
  </si>
  <si>
    <t>RAM 3500 REGULAR CAB CHASSIS</t>
  </si>
  <si>
    <t>RAM 3500 REG CAB CHASSIS</t>
  </si>
  <si>
    <t>RAM 3500 CREW CAB CHASSIS</t>
  </si>
  <si>
    <t>RAM 4500 REGULAR CAB CHASSIS</t>
  </si>
  <si>
    <t>RAM 4500 REG CAB CHASSIS</t>
  </si>
  <si>
    <t>DP4L64</t>
  </si>
  <si>
    <t>DP4L65</t>
  </si>
  <si>
    <t>DP4L66</t>
  </si>
  <si>
    <t>DP9L64</t>
  </si>
  <si>
    <t>DP9L65</t>
  </si>
  <si>
    <t>DP9L66</t>
  </si>
  <si>
    <t>RAM 4500CREW CAB CHASSIS</t>
  </si>
  <si>
    <t>RAM 4500 CREW CAB CHASSIS</t>
  </si>
  <si>
    <t>DP4L94</t>
  </si>
  <si>
    <t>DP9L94</t>
  </si>
  <si>
    <t>RAM 5500 REGULAR CAB CHASSIS</t>
  </si>
  <si>
    <t>RAM 5500 REG CAB CHASSIS</t>
  </si>
  <si>
    <t>DP5L64</t>
  </si>
  <si>
    <t>DP5L65</t>
  </si>
  <si>
    <t>DP5L66</t>
  </si>
  <si>
    <t>DP0L64</t>
  </si>
  <si>
    <t>DP0L65</t>
  </si>
  <si>
    <t>DP0L66</t>
  </si>
  <si>
    <t>RAM 5500CREW CAB CHASSIS</t>
  </si>
  <si>
    <t>RAM 5500 CREW CAB CHASSIS</t>
  </si>
  <si>
    <t>DP5L94</t>
  </si>
  <si>
    <t>DP0L94</t>
  </si>
  <si>
    <t>CATEGORY I - ELECTRIC (ZEV) HYBRID VEHICELS ALL TYPES</t>
  </si>
  <si>
    <t>Electric/Hybrid Vehicles</t>
  </si>
  <si>
    <t>Anthony Davis, Government Sales Manager</t>
  </si>
  <si>
    <t>910-385-7772</t>
  </si>
  <si>
    <t>adavis@deaconfleet.com</t>
  </si>
  <si>
    <t>Emergency Equipment Upfit Services</t>
  </si>
  <si>
    <t>Our Clinton, NC facility offers the following in house services:</t>
  </si>
  <si>
    <t xml:space="preserve">Complete Emergency Equipment Sales and Upfit Services   </t>
  </si>
  <si>
    <t>Upfit Law Enforcement Vehicles In Stock</t>
  </si>
  <si>
    <t xml:space="preserve">Full Service Vehicle Graphics Design and Installation  </t>
  </si>
  <si>
    <t>Vehicle Delivery Available</t>
  </si>
  <si>
    <t>Complete Brush Truck Design, Assembly, Fabrication</t>
  </si>
  <si>
    <t>Call Anthony Davis, (910) 385-7772 for more information on Upfit and Graphics Options</t>
  </si>
  <si>
    <t>DEACON JONES CDJR OF CLINTON</t>
  </si>
  <si>
    <t>Jeep Compass Latitude 4x4</t>
  </si>
  <si>
    <t>Jeep Compass Limited 4x4</t>
  </si>
  <si>
    <t>Jeep Grand Cherokee Laredo 4X2 (2 Row)</t>
  </si>
  <si>
    <t>Jeep Grand Cherokee Laredo 4X4 (2 Row)</t>
  </si>
  <si>
    <t>Jeep Grand Cherokee L Laredo 4X2 (3 Row)</t>
  </si>
  <si>
    <t>Jeep Grand Cherokee L Laredo 4X4 (3 Row)</t>
  </si>
  <si>
    <t>Jeep Wagoneer 4X2 (Series I)</t>
  </si>
  <si>
    <t>Jeep Wagoneer 4X4 (Series I)</t>
  </si>
  <si>
    <t>Jeep Wagoneer L 4X2 (Series I)</t>
  </si>
  <si>
    <t>Jeep Wagoneer L 4X4 (Series I)</t>
  </si>
  <si>
    <t>Jeep Wrangler 2-Door Sport</t>
  </si>
  <si>
    <t>Jeep Wrangler 2 Door Sport S</t>
  </si>
  <si>
    <t>Jeep Wrangler 4-Door Sport, 3.6L V-6</t>
  </si>
  <si>
    <t>Jeep Wrangler 4 Door Sport S, 2.0L I-4 Turbo</t>
  </si>
  <si>
    <r>
      <t>RAM 1500DT QUAD CAB, 3.0L I-6,</t>
    </r>
    <r>
      <rPr>
        <b/>
        <sz val="12"/>
        <color theme="1"/>
        <rFont val="Calibri"/>
        <family val="2"/>
        <scheme val="minor"/>
      </rPr>
      <t xml:space="preserve"> 2WD</t>
    </r>
    <r>
      <rPr>
        <sz val="12"/>
        <color theme="1"/>
        <rFont val="Calibri"/>
        <family val="2"/>
        <scheme val="minor"/>
      </rPr>
      <t xml:space="preserve"> HURRICANE ENGINE, 6'4" BED</t>
    </r>
  </si>
  <si>
    <r>
      <t xml:space="preserve">RAM 1500DT QUAD CAB, 3.0L I-6, </t>
    </r>
    <r>
      <rPr>
        <b/>
        <sz val="12"/>
        <color theme="1"/>
        <rFont val="Calibri"/>
        <family val="2"/>
        <scheme val="minor"/>
      </rPr>
      <t>4WD</t>
    </r>
    <r>
      <rPr>
        <sz val="12"/>
        <color theme="1"/>
        <rFont val="Calibri"/>
        <family val="2"/>
        <scheme val="minor"/>
      </rPr>
      <t xml:space="preserve"> HURRICANE ENGINE, 6'4" BED</t>
    </r>
  </si>
  <si>
    <r>
      <t>RAM 1500DT CREW CAB, 3.0L I-6,</t>
    </r>
    <r>
      <rPr>
        <b/>
        <sz val="12"/>
        <color theme="1"/>
        <rFont val="Calibri"/>
        <family val="2"/>
        <scheme val="minor"/>
      </rPr>
      <t xml:space="preserve"> 2WD</t>
    </r>
    <r>
      <rPr>
        <sz val="12"/>
        <color theme="1"/>
        <rFont val="Calibri"/>
        <family val="2"/>
        <scheme val="minor"/>
      </rPr>
      <t xml:space="preserve"> HURRICANE ENGINE, 5'7" BED</t>
    </r>
  </si>
  <si>
    <r>
      <t>RAM 1500DT CREW CAB, 3.0L I-6,</t>
    </r>
    <r>
      <rPr>
        <b/>
        <sz val="12"/>
        <color theme="1"/>
        <rFont val="Calibri"/>
        <family val="2"/>
        <scheme val="minor"/>
      </rPr>
      <t xml:space="preserve"> 4WD</t>
    </r>
    <r>
      <rPr>
        <sz val="12"/>
        <color theme="1"/>
        <rFont val="Calibri"/>
        <family val="2"/>
        <scheme val="minor"/>
      </rPr>
      <t xml:space="preserve"> HURRICANE ENGINE, 5'7" BED</t>
    </r>
  </si>
  <si>
    <r>
      <t>RAM 1500DT CREW CAB, 3.0L I-6,</t>
    </r>
    <r>
      <rPr>
        <b/>
        <sz val="12"/>
        <color theme="1"/>
        <rFont val="Calibri"/>
        <family val="2"/>
        <scheme val="minor"/>
      </rPr>
      <t xml:space="preserve"> 2WD</t>
    </r>
    <r>
      <rPr>
        <sz val="12"/>
        <color theme="1"/>
        <rFont val="Calibri"/>
        <family val="2"/>
        <scheme val="minor"/>
      </rPr>
      <t xml:space="preserve"> HURRICANE ENGINE, 6'4" BED</t>
    </r>
  </si>
  <si>
    <r>
      <t>RAM 1500DT CREW CAB, 3.0L I-6,</t>
    </r>
    <r>
      <rPr>
        <b/>
        <sz val="12"/>
        <color theme="1"/>
        <rFont val="Calibri"/>
        <family val="2"/>
        <scheme val="minor"/>
      </rPr>
      <t xml:space="preserve"> 4WD</t>
    </r>
    <r>
      <rPr>
        <sz val="12"/>
        <color theme="1"/>
        <rFont val="Calibri"/>
        <family val="2"/>
        <scheme val="minor"/>
      </rPr>
      <t xml:space="preserve"> HURRICANE ENGINE, 6'4" BED</t>
    </r>
  </si>
  <si>
    <r>
      <t>RAM 2500 Regular Cab,</t>
    </r>
    <r>
      <rPr>
        <b/>
        <sz val="12"/>
        <color theme="1"/>
        <rFont val="Calibri"/>
        <family val="2"/>
        <scheme val="minor"/>
      </rPr>
      <t xml:space="preserve"> RWD</t>
    </r>
    <r>
      <rPr>
        <sz val="12"/>
        <color theme="1"/>
        <rFont val="Calibri"/>
        <family val="2"/>
        <scheme val="minor"/>
      </rPr>
      <t>, 6.4L Hemi V-8 Gas, 8'0" Bed  (Incl Tradesman Power Grp)</t>
    </r>
  </si>
  <si>
    <r>
      <t xml:space="preserve">RAM 2500 Regular Cab, </t>
    </r>
    <r>
      <rPr>
        <b/>
        <sz val="12"/>
        <color theme="1"/>
        <rFont val="Calibri"/>
        <family val="2"/>
        <scheme val="minor"/>
      </rPr>
      <t>4WD</t>
    </r>
    <r>
      <rPr>
        <sz val="12"/>
        <color theme="1"/>
        <rFont val="Calibri"/>
        <family val="2"/>
        <scheme val="minor"/>
      </rPr>
      <t>, 6.4L Hemi V-8 Gas, 8'0" Bed  (Incl Tradesman Power Grp)</t>
    </r>
  </si>
  <si>
    <r>
      <t xml:space="preserve">RAM 3500 Regular Cab, </t>
    </r>
    <r>
      <rPr>
        <b/>
        <sz val="12"/>
        <color theme="1"/>
        <rFont val="Calibri"/>
        <family val="2"/>
        <scheme val="minor"/>
      </rPr>
      <t>RWD</t>
    </r>
    <r>
      <rPr>
        <sz val="12"/>
        <color theme="1"/>
        <rFont val="Calibri"/>
        <family val="2"/>
        <scheme val="minor"/>
      </rPr>
      <t>, 6.4L Hemi V-8 Gas, 8'0" Bed (Incl Tradesman Power Grp)</t>
    </r>
  </si>
  <si>
    <r>
      <t>RAM 3500 Regular Cab,</t>
    </r>
    <r>
      <rPr>
        <b/>
        <sz val="12"/>
        <color theme="1"/>
        <rFont val="Calibri"/>
        <family val="2"/>
        <scheme val="minor"/>
      </rPr>
      <t xml:space="preserve"> 4WD</t>
    </r>
    <r>
      <rPr>
        <sz val="12"/>
        <color theme="1"/>
        <rFont val="Calibri"/>
        <family val="2"/>
        <scheme val="minor"/>
      </rPr>
      <t>, 6.4L Hemi V-8 Gas, 8'0" Bed (Incl Tradesman Level 1 Grp)</t>
    </r>
  </si>
  <si>
    <r>
      <t xml:space="preserve">RAM 3500 Crew Cab, </t>
    </r>
    <r>
      <rPr>
        <b/>
        <sz val="12"/>
        <color theme="1"/>
        <rFont val="Calibri"/>
        <family val="2"/>
        <scheme val="minor"/>
      </rPr>
      <t>RWD</t>
    </r>
    <r>
      <rPr>
        <sz val="12"/>
        <color theme="1"/>
        <rFont val="Calibri"/>
        <family val="2"/>
        <scheme val="minor"/>
      </rPr>
      <t>, 6.4L Hemi V-8 Gas, 6'4" Bed</t>
    </r>
  </si>
  <si>
    <r>
      <t xml:space="preserve">RAM 3500 Crew Cab, </t>
    </r>
    <r>
      <rPr>
        <b/>
        <sz val="12"/>
        <color theme="1"/>
        <rFont val="Calibri"/>
        <family val="2"/>
        <scheme val="minor"/>
      </rPr>
      <t>RWD</t>
    </r>
    <r>
      <rPr>
        <sz val="12"/>
        <color theme="1"/>
        <rFont val="Calibri"/>
        <family val="2"/>
        <scheme val="minor"/>
      </rPr>
      <t>, 6.4L Hemi V-8 Gas, 8'0" Bed</t>
    </r>
  </si>
  <si>
    <r>
      <t>RAM 3500 Crew Cab, 4</t>
    </r>
    <r>
      <rPr>
        <b/>
        <sz val="12"/>
        <color theme="1"/>
        <rFont val="Calibri"/>
        <family val="2"/>
        <scheme val="minor"/>
      </rPr>
      <t>WD</t>
    </r>
    <r>
      <rPr>
        <sz val="12"/>
        <color theme="1"/>
        <rFont val="Calibri"/>
        <family val="2"/>
        <scheme val="minor"/>
      </rPr>
      <t>, 6.4L Hemi V-8 Gas, 6'4" Bed</t>
    </r>
  </si>
  <si>
    <r>
      <t>RAM 3500 Crew Cab, 4</t>
    </r>
    <r>
      <rPr>
        <b/>
        <sz val="12"/>
        <color theme="1"/>
        <rFont val="Calibri"/>
        <family val="2"/>
        <scheme val="minor"/>
      </rPr>
      <t>WD</t>
    </r>
    <r>
      <rPr>
        <sz val="12"/>
        <color theme="1"/>
        <rFont val="Calibri"/>
        <family val="2"/>
        <scheme val="minor"/>
      </rPr>
      <t>, 6.4L Hemi V-8 Gas, 8'0" Bed</t>
    </r>
  </si>
  <si>
    <r>
      <t xml:space="preserve">PROMASTER 1500 CARGO, 118" WB,            3.6L V-6, </t>
    </r>
    <r>
      <rPr>
        <b/>
        <sz val="12"/>
        <color theme="1"/>
        <rFont val="Calibri"/>
        <family val="2"/>
        <scheme val="minor"/>
      </rPr>
      <t>LOW ROOF</t>
    </r>
    <r>
      <rPr>
        <sz val="12"/>
        <color theme="1"/>
        <rFont val="Calibri"/>
        <family val="2"/>
        <scheme val="minor"/>
      </rPr>
      <t>, FWD</t>
    </r>
  </si>
  <si>
    <r>
      <t xml:space="preserve">PROMASTER 1500 CARGO, 136" WB,           3.6L V-6, </t>
    </r>
    <r>
      <rPr>
        <b/>
        <sz val="12"/>
        <color theme="1"/>
        <rFont val="Calibri"/>
        <family val="2"/>
        <scheme val="minor"/>
      </rPr>
      <t>LOW ROOF</t>
    </r>
    <r>
      <rPr>
        <sz val="12"/>
        <color theme="1"/>
        <rFont val="Calibri"/>
        <family val="2"/>
        <scheme val="minor"/>
      </rPr>
      <t>, FWD</t>
    </r>
  </si>
  <si>
    <r>
      <t xml:space="preserve">PROMASTER 1500 CARGO, 136" WB,           3.6L V-6, </t>
    </r>
    <r>
      <rPr>
        <b/>
        <sz val="12"/>
        <color theme="1"/>
        <rFont val="Calibri"/>
        <family val="2"/>
        <scheme val="minor"/>
      </rPr>
      <t>HIGH ROOF</t>
    </r>
    <r>
      <rPr>
        <sz val="12"/>
        <color theme="1"/>
        <rFont val="Calibri"/>
        <family val="2"/>
        <scheme val="minor"/>
      </rPr>
      <t>, FWD</t>
    </r>
  </si>
  <si>
    <r>
      <t xml:space="preserve">PROMASTER 2500 CARGO, 136" WB,           3.6L V-6, </t>
    </r>
    <r>
      <rPr>
        <b/>
        <sz val="12"/>
        <color theme="1"/>
        <rFont val="Calibri"/>
        <family val="2"/>
        <scheme val="minor"/>
      </rPr>
      <t>LOW ROOF</t>
    </r>
    <r>
      <rPr>
        <sz val="12"/>
        <color theme="1"/>
        <rFont val="Calibri"/>
        <family val="2"/>
        <scheme val="minor"/>
      </rPr>
      <t>, FWD</t>
    </r>
  </si>
  <si>
    <r>
      <t xml:space="preserve">PROMASTER 2500 CARGO, 136" WB,           3.6L V-6, </t>
    </r>
    <r>
      <rPr>
        <b/>
        <sz val="12"/>
        <color theme="1"/>
        <rFont val="Calibri"/>
        <family val="2"/>
        <scheme val="minor"/>
      </rPr>
      <t>HIGH ROOF</t>
    </r>
    <r>
      <rPr>
        <sz val="12"/>
        <color theme="1"/>
        <rFont val="Calibri"/>
        <family val="2"/>
        <scheme val="minor"/>
      </rPr>
      <t>, FWD</t>
    </r>
  </si>
  <si>
    <r>
      <t xml:space="preserve">PROMASTER 2500 CARGO, 159" WB,           3.6L V-6, </t>
    </r>
    <r>
      <rPr>
        <b/>
        <sz val="12"/>
        <color theme="1"/>
        <rFont val="Calibri"/>
        <family val="2"/>
        <scheme val="minor"/>
      </rPr>
      <t>HIGH ROOF</t>
    </r>
    <r>
      <rPr>
        <sz val="12"/>
        <color theme="1"/>
        <rFont val="Calibri"/>
        <family val="2"/>
        <scheme val="minor"/>
      </rPr>
      <t>, FWD</t>
    </r>
  </si>
  <si>
    <r>
      <t xml:space="preserve">PROMASTER 3500 CARGO, 136" WB,           3.6L V-6, </t>
    </r>
    <r>
      <rPr>
        <b/>
        <sz val="12"/>
        <color theme="1"/>
        <rFont val="Calibri"/>
        <family val="2"/>
        <scheme val="minor"/>
      </rPr>
      <t>LOW ROOF</t>
    </r>
    <r>
      <rPr>
        <sz val="12"/>
        <color theme="1"/>
        <rFont val="Calibri"/>
        <family val="2"/>
        <scheme val="minor"/>
      </rPr>
      <t>, FWD</t>
    </r>
  </si>
  <si>
    <r>
      <t xml:space="preserve">PROMASTER 3500 CARGO, 136" WB,           3.6L V-6, </t>
    </r>
    <r>
      <rPr>
        <b/>
        <sz val="12"/>
        <color theme="1"/>
        <rFont val="Calibri"/>
        <family val="2"/>
        <scheme val="minor"/>
      </rPr>
      <t>HIGH ROOF</t>
    </r>
    <r>
      <rPr>
        <sz val="12"/>
        <color theme="1"/>
        <rFont val="Calibri"/>
        <family val="2"/>
        <scheme val="minor"/>
      </rPr>
      <t>, FWD</t>
    </r>
  </si>
  <si>
    <r>
      <t xml:space="preserve">PROMASTER 3500 CARGO, 159" WB,           3.6L V-6, </t>
    </r>
    <r>
      <rPr>
        <b/>
        <sz val="12"/>
        <color theme="1"/>
        <rFont val="Calibri"/>
        <family val="2"/>
        <scheme val="minor"/>
      </rPr>
      <t>HIGH ROOF</t>
    </r>
    <r>
      <rPr>
        <sz val="12"/>
        <color theme="1"/>
        <rFont val="Calibri"/>
        <family val="2"/>
        <scheme val="minor"/>
      </rPr>
      <t>, FWD</t>
    </r>
  </si>
  <si>
    <r>
      <t xml:space="preserve">PROMASTER 3500 CARGO, 159" WB,           3.6L V-6, </t>
    </r>
    <r>
      <rPr>
        <b/>
        <sz val="12"/>
        <color theme="1"/>
        <rFont val="Calibri"/>
        <family val="2"/>
        <scheme val="minor"/>
      </rPr>
      <t>HIGH ROOF</t>
    </r>
    <r>
      <rPr>
        <sz val="12"/>
        <color theme="1"/>
        <rFont val="Calibri"/>
        <family val="2"/>
        <scheme val="minor"/>
      </rPr>
      <t>, FWD, EXTENDED</t>
    </r>
  </si>
  <si>
    <r>
      <t>PROMASTER 3500 CARGO, 159" WB,           3.6L V-6,</t>
    </r>
    <r>
      <rPr>
        <b/>
        <sz val="12"/>
        <color theme="1"/>
        <rFont val="Calibri"/>
        <family val="2"/>
        <scheme val="minor"/>
      </rPr>
      <t xml:space="preserve"> SUPER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HIGH ROOF</t>
    </r>
    <r>
      <rPr>
        <sz val="12"/>
        <color theme="1"/>
        <rFont val="Calibri"/>
        <family val="2"/>
        <scheme val="minor"/>
      </rPr>
      <t>, FWD, EXTENDED</t>
    </r>
  </si>
  <si>
    <r>
      <t>RAM 3500 REG CAB CHASSIS, 6.4L HEMI V-8 GAS,</t>
    </r>
    <r>
      <rPr>
        <b/>
        <sz val="12"/>
        <color theme="1"/>
        <rFont val="Calibri"/>
        <family val="2"/>
        <scheme val="minor"/>
      </rPr>
      <t xml:space="preserve"> 2WD</t>
    </r>
    <r>
      <rPr>
        <sz val="12"/>
        <color theme="1"/>
        <rFont val="Calibri"/>
        <family val="2"/>
        <scheme val="minor"/>
      </rPr>
      <t>, 60CA, 145" WB (Inc Level 1 Eq Grp)</t>
    </r>
  </si>
  <si>
    <r>
      <t xml:space="preserve">RAM 3500 REG CAB CHASSIS, 6.4L HEMI V-8 GAS, </t>
    </r>
    <r>
      <rPr>
        <b/>
        <sz val="12"/>
        <color theme="1"/>
        <rFont val="Calibri"/>
        <family val="2"/>
        <scheme val="minor"/>
      </rPr>
      <t>2WD</t>
    </r>
    <r>
      <rPr>
        <sz val="12"/>
        <color theme="1"/>
        <rFont val="Calibri"/>
        <family val="2"/>
        <scheme val="minor"/>
      </rPr>
      <t>, 84CA, 167" WB (Inc Level 1 Eq Grp)</t>
    </r>
  </si>
  <si>
    <r>
      <t>RAM 3500 REG CAB CHASSIS, 6.4L HEMI V-8 GAS,</t>
    </r>
    <r>
      <rPr>
        <b/>
        <sz val="12"/>
        <color theme="1"/>
        <rFont val="Calibri"/>
        <family val="2"/>
        <scheme val="minor"/>
      </rPr>
      <t xml:space="preserve"> 4WD</t>
    </r>
    <r>
      <rPr>
        <sz val="12"/>
        <color theme="1"/>
        <rFont val="Calibri"/>
        <family val="2"/>
        <scheme val="minor"/>
      </rPr>
      <t>, 60CA, 145" WB (Inc Level 1 Eq Grp)</t>
    </r>
  </si>
  <si>
    <r>
      <t>RAM 3500 REG CAB CHASSIS, 6.4L HEMI V-8 GAS, 4</t>
    </r>
    <r>
      <rPr>
        <b/>
        <sz val="12"/>
        <color theme="1"/>
        <rFont val="Calibri"/>
        <family val="2"/>
        <scheme val="minor"/>
      </rPr>
      <t>WD</t>
    </r>
    <r>
      <rPr>
        <sz val="12"/>
        <color theme="1"/>
        <rFont val="Calibri"/>
        <family val="2"/>
        <scheme val="minor"/>
      </rPr>
      <t>, 84CA, 167" WB (Inc Level 1 Eq Grp)</t>
    </r>
  </si>
  <si>
    <r>
      <t>RAM 3500 CREW CAB CHASSIS, 6.4L HEMI V-8 GAS,</t>
    </r>
    <r>
      <rPr>
        <b/>
        <sz val="12"/>
        <color theme="1"/>
        <rFont val="Calibri"/>
        <family val="2"/>
        <scheme val="minor"/>
      </rPr>
      <t xml:space="preserve"> 2WD</t>
    </r>
    <r>
      <rPr>
        <sz val="12"/>
        <color theme="1"/>
        <rFont val="Calibri"/>
        <family val="2"/>
        <scheme val="minor"/>
      </rPr>
      <t>, 60CA, 172" WB</t>
    </r>
  </si>
  <si>
    <r>
      <t>RAM 3500 CREW CAB CHASSIS, 6.4L HEMI V-8 GAS,</t>
    </r>
    <r>
      <rPr>
        <b/>
        <sz val="12"/>
        <color theme="1"/>
        <rFont val="Calibri"/>
        <family val="2"/>
        <scheme val="minor"/>
      </rPr>
      <t xml:space="preserve"> 4WD</t>
    </r>
    <r>
      <rPr>
        <sz val="12"/>
        <color theme="1"/>
        <rFont val="Calibri"/>
        <family val="2"/>
        <scheme val="minor"/>
      </rPr>
      <t>, 60CA, 172" WB</t>
    </r>
  </si>
  <si>
    <r>
      <t>RAM 4500 REG CAB CHASSIS, 6.4L HEMI V-8 GAS,</t>
    </r>
    <r>
      <rPr>
        <b/>
        <sz val="12"/>
        <color theme="1"/>
        <rFont val="Calibri"/>
        <family val="2"/>
        <scheme val="minor"/>
      </rPr>
      <t xml:space="preserve"> 2WD</t>
    </r>
    <r>
      <rPr>
        <sz val="12"/>
        <color theme="1"/>
        <rFont val="Calibri"/>
        <family val="2"/>
        <scheme val="minor"/>
      </rPr>
      <t>, 60CA, 145" WB (Inc Level 1 Eq Grp)</t>
    </r>
  </si>
  <si>
    <r>
      <t>RAM 4500 REG CAB CHASSIS, 6.4L HEMI V-8 GAS,</t>
    </r>
    <r>
      <rPr>
        <b/>
        <sz val="12"/>
        <color theme="1"/>
        <rFont val="Calibri"/>
        <family val="2"/>
        <scheme val="minor"/>
      </rPr>
      <t xml:space="preserve"> 2WD</t>
    </r>
    <r>
      <rPr>
        <sz val="12"/>
        <color theme="1"/>
        <rFont val="Calibri"/>
        <family val="2"/>
        <scheme val="minor"/>
      </rPr>
      <t>, 84CA, 168" WB (Inc Level 1 Eq Grp)</t>
    </r>
  </si>
  <si>
    <r>
      <t>RAM 4500 REG CAB CHASSIS, 6.4L HEMI V-8 GAS,</t>
    </r>
    <r>
      <rPr>
        <b/>
        <sz val="12"/>
        <color theme="1"/>
        <rFont val="Calibri"/>
        <family val="2"/>
        <scheme val="minor"/>
      </rPr>
      <t xml:space="preserve"> 2WD</t>
    </r>
    <r>
      <rPr>
        <sz val="12"/>
        <color theme="1"/>
        <rFont val="Calibri"/>
        <family val="2"/>
        <scheme val="minor"/>
      </rPr>
      <t>, 108CA, 192"WB (Inc Level 1 Eq Grp)</t>
    </r>
  </si>
  <si>
    <r>
      <t>RAM 4500 REG CAB CHASSIS, 6.4L HEMI V-8 GAS,</t>
    </r>
    <r>
      <rPr>
        <b/>
        <sz val="12"/>
        <color theme="1"/>
        <rFont val="Calibri"/>
        <family val="2"/>
        <scheme val="minor"/>
      </rPr>
      <t xml:space="preserve"> 2WD</t>
    </r>
    <r>
      <rPr>
        <sz val="12"/>
        <color theme="1"/>
        <rFont val="Calibri"/>
        <family val="2"/>
        <scheme val="minor"/>
      </rPr>
      <t>, 120CA, 204" WB  (Inc Level 1 Eq Grp)</t>
    </r>
  </si>
  <si>
    <r>
      <t>RAM 4500 REG CAB CHASSIS, 6.4L HEMI V-8 GAS,</t>
    </r>
    <r>
      <rPr>
        <b/>
        <sz val="12"/>
        <color theme="1"/>
        <rFont val="Calibri"/>
        <family val="2"/>
        <scheme val="minor"/>
      </rPr>
      <t xml:space="preserve"> 4WD</t>
    </r>
    <r>
      <rPr>
        <sz val="12"/>
        <color theme="1"/>
        <rFont val="Calibri"/>
        <family val="2"/>
        <scheme val="minor"/>
      </rPr>
      <t>, 60CA, 145" WB  (Inc Level 1 Eq Grp)</t>
    </r>
  </si>
  <si>
    <r>
      <t>RAM 4500 REG CAB CHASSIS, 6.4L HEMI V-8 GAS,</t>
    </r>
    <r>
      <rPr>
        <b/>
        <sz val="12"/>
        <color theme="1"/>
        <rFont val="Calibri"/>
        <family val="2"/>
        <scheme val="minor"/>
      </rPr>
      <t xml:space="preserve"> 4WD</t>
    </r>
    <r>
      <rPr>
        <sz val="12"/>
        <color theme="1"/>
        <rFont val="Calibri"/>
        <family val="2"/>
        <scheme val="minor"/>
      </rPr>
      <t>, 84CA, 168" WB  (Inc Level 1 Eq Grp)</t>
    </r>
  </si>
  <si>
    <r>
      <t>RAM 4500 REG CAB CHASSIS, 6.4L HEMI V-8 GAS,</t>
    </r>
    <r>
      <rPr>
        <b/>
        <sz val="12"/>
        <color theme="1"/>
        <rFont val="Calibri"/>
        <family val="2"/>
        <scheme val="minor"/>
      </rPr>
      <t xml:space="preserve"> 4WD</t>
    </r>
    <r>
      <rPr>
        <sz val="12"/>
        <color theme="1"/>
        <rFont val="Calibri"/>
        <family val="2"/>
        <scheme val="minor"/>
      </rPr>
      <t>, 108CA, 192" WB  (Inc Level 1 Eq Grp)</t>
    </r>
  </si>
  <si>
    <r>
      <t>RAM 4500 REG CAB CHASSIS, 6.4L HEMI V-8 GAS,4</t>
    </r>
    <r>
      <rPr>
        <b/>
        <sz val="12"/>
        <color theme="1"/>
        <rFont val="Calibri"/>
        <family val="2"/>
        <scheme val="minor"/>
      </rPr>
      <t>WD</t>
    </r>
    <r>
      <rPr>
        <sz val="12"/>
        <color theme="1"/>
        <rFont val="Calibri"/>
        <family val="2"/>
        <scheme val="minor"/>
      </rPr>
      <t>, 120CA, 204" WB  (Inc Level 1 Eq Grp)</t>
    </r>
  </si>
  <si>
    <r>
      <t>RAM 4500 CREW CAB CHASSIS, 6.4L HEMI   V-8 GAS,</t>
    </r>
    <r>
      <rPr>
        <b/>
        <sz val="12"/>
        <color theme="1"/>
        <rFont val="Calibri"/>
        <family val="2"/>
        <scheme val="minor"/>
      </rPr>
      <t xml:space="preserve"> 2WD</t>
    </r>
    <r>
      <rPr>
        <sz val="12"/>
        <color theme="1"/>
        <rFont val="Calibri"/>
        <family val="2"/>
        <scheme val="minor"/>
      </rPr>
      <t>, 60CA, 173" WB</t>
    </r>
  </si>
  <si>
    <r>
      <t>RAM 4500 CREW CAB CHASSIS, 6.4L HEMI   V-8 GAS,</t>
    </r>
    <r>
      <rPr>
        <b/>
        <sz val="12"/>
        <color theme="1"/>
        <rFont val="Calibri"/>
        <family val="2"/>
        <scheme val="minor"/>
      </rPr>
      <t xml:space="preserve"> 2WD</t>
    </r>
    <r>
      <rPr>
        <sz val="12"/>
        <color theme="1"/>
        <rFont val="Calibri"/>
        <family val="2"/>
        <scheme val="minor"/>
      </rPr>
      <t>, 84CA, 168" WB</t>
    </r>
  </si>
  <si>
    <r>
      <t>RAM 4500 CREW CAB CHASSIS, 6.4L HEMI   V-8 GAS,</t>
    </r>
    <r>
      <rPr>
        <b/>
        <sz val="12"/>
        <color theme="1"/>
        <rFont val="Calibri"/>
        <family val="2"/>
        <scheme val="minor"/>
      </rPr>
      <t xml:space="preserve"> 4WD</t>
    </r>
    <r>
      <rPr>
        <sz val="12"/>
        <color theme="1"/>
        <rFont val="Calibri"/>
        <family val="2"/>
        <scheme val="minor"/>
      </rPr>
      <t>, 60CA, 173" WB</t>
    </r>
  </si>
  <si>
    <r>
      <t>RAM 4500 CREW CAB CHASSIS, 6.4L HEMI   V-8 GAS,</t>
    </r>
    <r>
      <rPr>
        <b/>
        <sz val="12"/>
        <color theme="1"/>
        <rFont val="Calibri"/>
        <family val="2"/>
        <scheme val="minor"/>
      </rPr>
      <t xml:space="preserve"> 4WD</t>
    </r>
    <r>
      <rPr>
        <sz val="12"/>
        <color theme="1"/>
        <rFont val="Calibri"/>
        <family val="2"/>
        <scheme val="minor"/>
      </rPr>
      <t>, 840CA, 197" WB</t>
    </r>
  </si>
  <si>
    <r>
      <t>RAM 5500 REG CAB CHASSIS, 6.4L HEMI V-8 GAS,</t>
    </r>
    <r>
      <rPr>
        <b/>
        <sz val="12"/>
        <color theme="1"/>
        <rFont val="Calibri"/>
        <family val="2"/>
        <scheme val="minor"/>
      </rPr>
      <t xml:space="preserve"> 2WD</t>
    </r>
    <r>
      <rPr>
        <sz val="12"/>
        <color theme="1"/>
        <rFont val="Calibri"/>
        <family val="2"/>
        <scheme val="minor"/>
      </rPr>
      <t>, 60CA, 145" WB  (Inc Level 1 Eq Grp)</t>
    </r>
  </si>
  <si>
    <r>
      <t>RAM 5500 REG CAB CHASSIS, 6.4L HEMI V-8 GAS,</t>
    </r>
    <r>
      <rPr>
        <b/>
        <sz val="12"/>
        <color theme="1"/>
        <rFont val="Calibri"/>
        <family val="2"/>
        <scheme val="minor"/>
      </rPr>
      <t xml:space="preserve"> 2WD</t>
    </r>
    <r>
      <rPr>
        <sz val="12"/>
        <color theme="1"/>
        <rFont val="Calibri"/>
        <family val="2"/>
        <scheme val="minor"/>
      </rPr>
      <t>, 84CA, 168" WB  (Inc Level 1 Eq Grp)</t>
    </r>
  </si>
  <si>
    <r>
      <t>RAM 5500 REG CAB CHASSIS, 6.4L HEMI V-8 GAS,</t>
    </r>
    <r>
      <rPr>
        <b/>
        <sz val="12"/>
        <color theme="1"/>
        <rFont val="Calibri"/>
        <family val="2"/>
        <scheme val="minor"/>
      </rPr>
      <t xml:space="preserve"> 2WD</t>
    </r>
    <r>
      <rPr>
        <sz val="12"/>
        <color theme="1"/>
        <rFont val="Calibri"/>
        <family val="2"/>
        <scheme val="minor"/>
      </rPr>
      <t>, 108CA, 192" WB  (Inc Level 1 Eq Grp)</t>
    </r>
  </si>
  <si>
    <r>
      <t>RAM 5500 REG CAB CHASSIS, 6.4L HEMI V-8 GAS,</t>
    </r>
    <r>
      <rPr>
        <b/>
        <sz val="12"/>
        <color theme="1"/>
        <rFont val="Calibri"/>
        <family val="2"/>
        <scheme val="minor"/>
      </rPr>
      <t xml:space="preserve"> 2WD</t>
    </r>
    <r>
      <rPr>
        <sz val="12"/>
        <color theme="1"/>
        <rFont val="Calibri"/>
        <family val="2"/>
        <scheme val="minor"/>
      </rPr>
      <t>, 120CA, 204" WB  (Inc Level 1 Eq Grp)</t>
    </r>
  </si>
  <si>
    <r>
      <t>RAM 5500 REG CAB CHASSIS, 6.4L HEMI V-8 GAS,</t>
    </r>
    <r>
      <rPr>
        <b/>
        <sz val="12"/>
        <color theme="1"/>
        <rFont val="Calibri"/>
        <family val="2"/>
        <scheme val="minor"/>
      </rPr>
      <t xml:space="preserve"> 4WD</t>
    </r>
    <r>
      <rPr>
        <sz val="12"/>
        <color theme="1"/>
        <rFont val="Calibri"/>
        <family val="2"/>
        <scheme val="minor"/>
      </rPr>
      <t>, 60CA, 145" WB  (Inc Level 1 Eq Grp)</t>
    </r>
  </si>
  <si>
    <r>
      <t>RAM 5500 REG CAB CHASSIS, 6.4L HEMI V-8 GAS,</t>
    </r>
    <r>
      <rPr>
        <b/>
        <sz val="12"/>
        <color theme="1"/>
        <rFont val="Calibri"/>
        <family val="2"/>
        <scheme val="minor"/>
      </rPr>
      <t xml:space="preserve"> 4WD</t>
    </r>
    <r>
      <rPr>
        <sz val="12"/>
        <color theme="1"/>
        <rFont val="Calibri"/>
        <family val="2"/>
        <scheme val="minor"/>
      </rPr>
      <t>, 84CA, 168" WB  (Inc Level 1 Eq Grp)</t>
    </r>
  </si>
  <si>
    <r>
      <t>RAM 5500 REG CAB CHASSIS, 6.4L HEMI V-8 GAS,</t>
    </r>
    <r>
      <rPr>
        <b/>
        <sz val="12"/>
        <color theme="1"/>
        <rFont val="Calibri"/>
        <family val="2"/>
        <scheme val="minor"/>
      </rPr>
      <t xml:space="preserve"> 4WD</t>
    </r>
    <r>
      <rPr>
        <sz val="12"/>
        <color theme="1"/>
        <rFont val="Calibri"/>
        <family val="2"/>
        <scheme val="minor"/>
      </rPr>
      <t>, 108CA, 192" WB  (Inc Level 1 Eq Grp)</t>
    </r>
  </si>
  <si>
    <r>
      <t>RAM 5500 REG CAB CHASSIS, 6.4L HEMI V-8 GAS,4</t>
    </r>
    <r>
      <rPr>
        <b/>
        <sz val="12"/>
        <color theme="1"/>
        <rFont val="Calibri"/>
        <family val="2"/>
        <scheme val="minor"/>
      </rPr>
      <t>WD</t>
    </r>
    <r>
      <rPr>
        <sz val="12"/>
        <color theme="1"/>
        <rFont val="Calibri"/>
        <family val="2"/>
        <scheme val="minor"/>
      </rPr>
      <t>, 120CA, 204" WB  (Inc Level 1 Eq Grp)</t>
    </r>
  </si>
  <si>
    <r>
      <t>RAM 5500 CREW CAB CHASSIS, 6.4L HEMI   V-8 GAS,</t>
    </r>
    <r>
      <rPr>
        <b/>
        <sz val="12"/>
        <color theme="1"/>
        <rFont val="Calibri"/>
        <family val="2"/>
        <scheme val="minor"/>
      </rPr>
      <t xml:space="preserve"> 2WD</t>
    </r>
    <r>
      <rPr>
        <sz val="12"/>
        <color theme="1"/>
        <rFont val="Calibri"/>
        <family val="2"/>
        <scheme val="minor"/>
      </rPr>
      <t>, 60CA, 173" WB</t>
    </r>
  </si>
  <si>
    <r>
      <t>RAM 5500 CREW CAB CHASSIS, 6.4L HEMI   V-8 GAS,</t>
    </r>
    <r>
      <rPr>
        <b/>
        <sz val="12"/>
        <color theme="1"/>
        <rFont val="Calibri"/>
        <family val="2"/>
        <scheme val="minor"/>
      </rPr>
      <t xml:space="preserve"> 2WD</t>
    </r>
    <r>
      <rPr>
        <sz val="12"/>
        <color theme="1"/>
        <rFont val="Calibri"/>
        <family val="2"/>
        <scheme val="minor"/>
      </rPr>
      <t>, 84CA, 168" WB</t>
    </r>
  </si>
  <si>
    <r>
      <t>RAM 5500 CREW CAB CHASSIS, 6.4L HEMI   V-8 GAS,</t>
    </r>
    <r>
      <rPr>
        <b/>
        <sz val="12"/>
        <color theme="1"/>
        <rFont val="Calibri"/>
        <family val="2"/>
        <scheme val="minor"/>
      </rPr>
      <t xml:space="preserve"> 4WD</t>
    </r>
    <r>
      <rPr>
        <sz val="12"/>
        <color theme="1"/>
        <rFont val="Calibri"/>
        <family val="2"/>
        <scheme val="minor"/>
      </rPr>
      <t>, 60CA, 173" WB</t>
    </r>
  </si>
  <si>
    <r>
      <t>RAM 5500 CREW CAB CHASSIS, 6.4L HEMI   V-8 GAS,</t>
    </r>
    <r>
      <rPr>
        <b/>
        <sz val="12"/>
        <color theme="1"/>
        <rFont val="Calibri"/>
        <family val="2"/>
        <scheme val="minor"/>
      </rPr>
      <t xml:space="preserve"> 4WD</t>
    </r>
    <r>
      <rPr>
        <sz val="12"/>
        <color theme="1"/>
        <rFont val="Calibri"/>
        <family val="2"/>
        <scheme val="minor"/>
      </rPr>
      <t>, 840CA, 197" WB</t>
    </r>
  </si>
  <si>
    <t>CAPITAL NISSAN - WILMINGTON</t>
  </si>
  <si>
    <t xml:space="preserve">CAPITAL NISSAN - WILMINGTON </t>
  </si>
  <si>
    <t>N/A</t>
  </si>
  <si>
    <t>-</t>
  </si>
  <si>
    <t xml:space="preserve">NOT AVAILABLE FOR FLEET </t>
  </si>
  <si>
    <t>VERSA 1.6 SV CVT</t>
  </si>
  <si>
    <t>VERSA 1.6 SR CVT</t>
  </si>
  <si>
    <t xml:space="preserve">Armada </t>
  </si>
  <si>
    <r>
      <t>Toyota - 2025</t>
    </r>
    <r>
      <rPr>
        <b/>
        <sz val="18"/>
        <color rgb="FFFF0000"/>
        <rFont val="Calibri"/>
        <family val="2"/>
      </rPr>
      <t xml:space="preserve"> </t>
    </r>
    <r>
      <rPr>
        <b/>
        <sz val="18"/>
        <color rgb="FF000000"/>
        <rFont val="Calibri"/>
        <family val="2"/>
      </rPr>
      <t xml:space="preserve"> AND 2026</t>
    </r>
    <r>
      <rPr>
        <b/>
        <sz val="18"/>
        <color rgb="FFFF0000"/>
        <rFont val="Calibri"/>
        <family val="2"/>
      </rPr>
      <t xml:space="preserve"> </t>
    </r>
    <r>
      <rPr>
        <b/>
        <sz val="18"/>
        <color rgb="FF000000"/>
        <rFont val="Calibri"/>
        <family val="2"/>
      </rPr>
      <t>Model Year Fleet Pricing</t>
    </r>
  </si>
  <si>
    <t>Dealer Name: Modern Toyota of Winston Salem (Vendor #388205)</t>
  </si>
  <si>
    <t>Modern Toyota Winston Salem</t>
  </si>
  <si>
    <t xml:space="preserve"> CATEGORY A - Sedans, All Types &amp; Configurations</t>
  </si>
  <si>
    <t>Corolla LE 4Dr.</t>
  </si>
  <si>
    <t>Corolla LE Sedan - 2.0L 4Cyl / Automatic CVT-F</t>
  </si>
  <si>
    <t>Corolla Hybrid LE</t>
  </si>
  <si>
    <t>Corolla Hybrid LE Sedan - 1.8L 4Cyl / Automatic CVT-F</t>
  </si>
  <si>
    <t>Camry Hybrid LE 4Dr.</t>
  </si>
  <si>
    <t>Camry Hybrid LE Sedan - 2.5L 4Cyl / Automatic ECVT</t>
  </si>
  <si>
    <t>Camry Hybrid LE AWD</t>
  </si>
  <si>
    <t>Camry Hybrid LE AWD Sedan - 2.5 4Cyl / Automatic ECVT</t>
  </si>
  <si>
    <t>Prius Hybrid 5Dr. LE FWD Liftback</t>
  </si>
  <si>
    <t>Prius Hybrid LE FWD 5Dr. Liftback - 2.0L 4Cyl / Automatic CVT</t>
  </si>
  <si>
    <t xml:space="preserve"> CATEGORY B - SUV/Crossover, All Types &amp; Configurations</t>
  </si>
  <si>
    <t>Corolla Cross L SUV</t>
  </si>
  <si>
    <t>Corolla Cross L SUV - 2.0L 4Cyl / Automatic C</t>
  </si>
  <si>
    <t>Corolla Cross LE SUV</t>
  </si>
  <si>
    <t>Corolla Cross LE SUV - 2.0L 4Cyl / Automatic C</t>
  </si>
  <si>
    <t>Corolla Cross L AWD</t>
  </si>
  <si>
    <t>Corolla Cross L AWD SUV - 2.0 4Cyl / Automatic C</t>
  </si>
  <si>
    <t>Corolla Cross LE AWD</t>
  </si>
  <si>
    <t>Corolla Cross LE AWD SUV - 2.0 4Cyl / Automatic C</t>
  </si>
  <si>
    <t>Corolla Cross Hybrid</t>
  </si>
  <si>
    <t>Corolla Cross Hybrid S AWD SUV - 2.0L 4Cyl / Automatic C</t>
  </si>
  <si>
    <t>RAV4 LE 2wd SUV</t>
  </si>
  <si>
    <t>RAV4 LE 2WD SUV - 2.5 4Cyl / 8 Speed Automatic</t>
  </si>
  <si>
    <t>NA</t>
  </si>
  <si>
    <t>RAV4 LE AWD SUV</t>
  </si>
  <si>
    <t>RAV4 LE AWD SUV - 2.5 4Cyl / 8 Speed Automatic</t>
  </si>
  <si>
    <t>RAV4 Hybrid LE AWD</t>
  </si>
  <si>
    <t>RAV4 Hybrid LE AWD SUV - 2.5 4Cyl / 8 Speed Automatic</t>
  </si>
  <si>
    <t xml:space="preserve"> 4Runner SR5 2WD</t>
  </si>
  <si>
    <t>4Runner SR5 2WD SUV  4.0 6Cyl / 5 Spd Automatic</t>
  </si>
  <si>
    <t xml:space="preserve"> 4Runner SR5 4WD</t>
  </si>
  <si>
    <t>4Runner SR5 4WD SUV - 4.0 6Cyl / 5 Spd Automatic</t>
  </si>
  <si>
    <t xml:space="preserve"> Highlander LE FWD</t>
  </si>
  <si>
    <t>Highlander LE FWD SUV - 2.4L 4Cyl / 8 Speed Automatic</t>
  </si>
  <si>
    <t>Highlander LE AWD</t>
  </si>
  <si>
    <t>Highlander LE AWD SUV - 2.4L 4Cyl / 8 Speed Automatic</t>
  </si>
  <si>
    <t>Highlander XLE FWD</t>
  </si>
  <si>
    <t>Highlander XLE AWD SUV - 2.4L 4Cyl / 8 Speed Automatic</t>
  </si>
  <si>
    <t>Highlander Hyb XLE AWD</t>
  </si>
  <si>
    <t>Highlander Hybrid XLE AWD SUV - 2.5L 4Cyl / 8 Speed Automatic</t>
  </si>
  <si>
    <t>Grand Highlander XLE FWD</t>
  </si>
  <si>
    <t>Grand Highlander XLE FWD - 2.4L 4Cyl / 8 Speed Automatic</t>
  </si>
  <si>
    <t>Grand Highlander XLE AWD</t>
  </si>
  <si>
    <t>Grand Highlander XLE AWD - 2.4L 4Cyl / 8 Speed Automatic</t>
  </si>
  <si>
    <t>Grand Highlander Hybrid XLE FWD</t>
  </si>
  <si>
    <t>Grand Highlander Hybrid XLE FWD - 2.5L 4Cyl / Automatic CVT</t>
  </si>
  <si>
    <t>Grand Highlander Hybrid XLE AWD</t>
  </si>
  <si>
    <t>Grand Highlander Hybrid XLE AWD - 2.5L 4Cyl / Automatic CVT</t>
  </si>
  <si>
    <t>Sequoia SR5 4x2</t>
  </si>
  <si>
    <t>Sequoia Hybrid SR5 4x2 - 3.4L 6Cyl / 10 Speed Automatic</t>
  </si>
  <si>
    <t>Sequoia SR5 4x4</t>
  </si>
  <si>
    <t>Sequoia Hybrid SR5 4x4x4 - 3.4L 6Cyl / 10 Speed Automatic</t>
  </si>
  <si>
    <r>
      <t xml:space="preserve"> </t>
    </r>
    <r>
      <rPr>
        <b/>
        <sz val="14"/>
        <rFont val="Calibri"/>
        <family val="2"/>
      </rPr>
      <t>CATEGORY C- Vans, All Types &amp; Configurations</t>
    </r>
  </si>
  <si>
    <t>Sienna Hybrid LE FWD</t>
  </si>
  <si>
    <t>Sienna Hybrid LE FWD 8 Pass - 2.5L 4Cyl / Automatic CVT</t>
  </si>
  <si>
    <t>Sienna Hybrid LE AWD</t>
  </si>
  <si>
    <t>Sienna Hybrid LE AWD 8 Pass - 2.5L 4Cyl / Automatic CVT</t>
  </si>
  <si>
    <t>Sienna Hybrid XLE FWD 8 Pass</t>
  </si>
  <si>
    <t>Sienna Hybrid XLE FWD 8 Pass - 2.5L 4Cyl / Automatic CVT</t>
  </si>
  <si>
    <t>Sienna Hybrid XLE FWD 7 Pass</t>
  </si>
  <si>
    <t>Sienna Hybrid XLE FWD 7 Pass - 2.5L 4Cyl / Automatic CVT</t>
  </si>
  <si>
    <t>Sienna Hybrid XLE AWD 7 Pass</t>
  </si>
  <si>
    <t>Sienna Hybrid XLE AWD 7 Pass - 2.5L 4Cyl / Automatic CVT</t>
  </si>
  <si>
    <t xml:space="preserve"> CATEGORY D - Light Trucks, All Types &amp; Configurations</t>
  </si>
  <si>
    <t>Tacoma SR 4x2 Xcab</t>
  </si>
  <si>
    <t>Tacoma SR 4x2 Extra Cab - 2.4L 4Cyl / 8 Speed Automatic</t>
  </si>
  <si>
    <t>Tacoma SR5 4x2 Dcab</t>
  </si>
  <si>
    <t>Tacoma SR5 4x2 Double Cab - 2.4L 4Cyl / 8 Speed Automatic</t>
  </si>
  <si>
    <t>Tacoma SR 4x4 Dcab</t>
  </si>
  <si>
    <t>Tacoma SR 4x4 Double Cab - 2.4L 4Cyl / 8 Speed Automatic</t>
  </si>
  <si>
    <t>Tacoma SR5 4x4 Dcab</t>
  </si>
  <si>
    <t>Tacoma SR5 4x4 Double Cab - 2.4L 4Cyl / 8 Speed Automatic</t>
  </si>
  <si>
    <t>Tacoma SR5 4x4 Xcab</t>
  </si>
  <si>
    <t>Tacoma SR5 4x4 Extra Cab - 2.4L 4Cyl / 8 Speed Automatic</t>
  </si>
  <si>
    <t>Tundra SR5 4x2 Dcab</t>
  </si>
  <si>
    <t>Tundra SR5 4x2 Double Cab 6.5Bed - 3.4L 6Cyl / 10 Speed Automatic</t>
  </si>
  <si>
    <t>Tundra SR 4x2 Dcab</t>
  </si>
  <si>
    <t>Tundra SR 4x2 Double Cab 6.5Bed - 3.4L 6Cyl / 10 Speed Automatic</t>
  </si>
  <si>
    <t>Tundra SR 4x2 Cmax</t>
  </si>
  <si>
    <t>Tundra SR 4x2 CrewMax 5.5Bed - 3.4L 6Cyl / 10 Speed Automatic</t>
  </si>
  <si>
    <t>Tundra SR5 4x2 Cmax</t>
  </si>
  <si>
    <t>Tundra SR5 4x2 CrewMax 5.5Bed - 3.4L 6Cyl / 10 Speed Automatic</t>
  </si>
  <si>
    <t>Tundra SR5 4x4 Dcab</t>
  </si>
  <si>
    <t>Tundra SR5 4x4 Double Cab 6.5Bed - 3.4L 6Cyl / 10 Speed Automatic</t>
  </si>
  <si>
    <t>Tundra SR 4x4 Dcab</t>
  </si>
  <si>
    <t>Tundra SR 4x4 Double Cab 6.5Bed - 3.4L 6Cyl / 10 Speed Automatic</t>
  </si>
  <si>
    <t>Tundra SR 4x4 Cmax</t>
  </si>
  <si>
    <t>Tundra SR 4x4 CrewMax 5.5Bed - 3.4L 6Cyl / 10 Speed Automatic</t>
  </si>
  <si>
    <t>Tundra SR5 4x4 Cmax</t>
  </si>
  <si>
    <t>Tundra SR5 4x4 CrewMax 5.5Bed - 3.4L 6Cyl / 10 Speed Automatic</t>
  </si>
  <si>
    <r>
      <t>NISSAN - 2025</t>
    </r>
    <r>
      <rPr>
        <b/>
        <sz val="18"/>
        <color rgb="FFFF0000"/>
        <rFont val="Calibri"/>
        <family val="2"/>
      </rPr>
      <t xml:space="preserve"> </t>
    </r>
    <r>
      <rPr>
        <b/>
        <sz val="18"/>
        <color rgb="FF000000"/>
        <rFont val="Calibri"/>
        <family val="2"/>
      </rPr>
      <t xml:space="preserve"> AND 2026</t>
    </r>
    <r>
      <rPr>
        <b/>
        <sz val="18"/>
        <color rgb="FFFF0000"/>
        <rFont val="Calibri"/>
        <family val="2"/>
      </rPr>
      <t xml:space="preserve"> </t>
    </r>
    <r>
      <rPr>
        <b/>
        <sz val="18"/>
        <color rgb="FF000000"/>
        <rFont val="Calibri"/>
        <family val="2"/>
      </rPr>
      <t>Model Year Fleet Pricing</t>
    </r>
  </si>
  <si>
    <t>KICKS S FWD</t>
  </si>
  <si>
    <t>KICKS SV FWD</t>
  </si>
  <si>
    <t>KICKS SV AWD</t>
  </si>
  <si>
    <t>KICKS SR FWD</t>
  </si>
  <si>
    <t>KICKS SR AWD</t>
  </si>
  <si>
    <t>ROGUE S AWD</t>
  </si>
  <si>
    <t xml:space="preserve">ROGUE S FWD </t>
  </si>
  <si>
    <t xml:space="preserve">ROGUE SV AWD </t>
  </si>
  <si>
    <t xml:space="preserve">ROGUE SV FWD </t>
  </si>
  <si>
    <t>ROGUE SL AWD</t>
  </si>
  <si>
    <t>ROGUE SL FWD</t>
  </si>
  <si>
    <t>ROGUE PLATINUM AWD</t>
  </si>
  <si>
    <t>ROGUE PLATINUM FWD</t>
  </si>
  <si>
    <t xml:space="preserve">MURANO SV AWD </t>
  </si>
  <si>
    <t xml:space="preserve">MURANO SV FWD </t>
  </si>
  <si>
    <t>MURANO SL AWD</t>
  </si>
  <si>
    <t>MURANO SL FWD</t>
  </si>
  <si>
    <t>MURANO PLATINUM AWD</t>
  </si>
  <si>
    <t>MURANO PLATINUM FWD</t>
  </si>
  <si>
    <t>PATHFINDER S 4X4</t>
  </si>
  <si>
    <t>PATHFINDER S 2X4</t>
  </si>
  <si>
    <t>PATHFINDER SV 4X4</t>
  </si>
  <si>
    <t>PATHFINDER SV 2WD</t>
  </si>
  <si>
    <t>PATHFINDER ROCK CREEK 4X4</t>
  </si>
  <si>
    <t>PATHFINDER SL 2X4</t>
  </si>
  <si>
    <t>PATHFINDER SL 4X4</t>
  </si>
  <si>
    <t>PATHFINDER PLATINUM 2X4</t>
  </si>
  <si>
    <t>PATHFINDER PLATINUM 4X4</t>
  </si>
  <si>
    <t>FRONTIER S KC 4X4 A/T</t>
  </si>
  <si>
    <t>FRONTIER S KC 2X4 A/T</t>
  </si>
  <si>
    <t>FRONTIER SV KC 4X4 A/T</t>
  </si>
  <si>
    <t>FRONTIER SV KC 2X4 A/T</t>
  </si>
  <si>
    <t>FRONTIER S CC 4X4</t>
  </si>
  <si>
    <t>FRONTIER S CC 2X4</t>
  </si>
  <si>
    <t>FRONTIER SV CC 4X4 SWB</t>
  </si>
  <si>
    <t>FRONTIER SV CC 2X4 SWB</t>
  </si>
  <si>
    <t>FRONTIER PRO 4X CC 4X4</t>
  </si>
  <si>
    <t>FRONTIER PRO X CC 2X4</t>
  </si>
  <si>
    <t>FRONTIER SV CC 2X4 LWB</t>
  </si>
  <si>
    <t>FRONTIER SV CC 4X4 LWB</t>
  </si>
  <si>
    <t xml:space="preserve">FRONTIER SL CC V6 2X4 </t>
  </si>
  <si>
    <t xml:space="preserve">FRONTIER SL CC V6 4X4 </t>
  </si>
  <si>
    <t>LEAF S ELECTRIC</t>
  </si>
  <si>
    <t>LEAF PLUS SV ELECTRIC</t>
  </si>
  <si>
    <t>1MC26</t>
  </si>
  <si>
    <t>2LT EV AWD 4DR</t>
  </si>
  <si>
    <t>EQUINOX EV</t>
  </si>
  <si>
    <t>1MB48</t>
  </si>
  <si>
    <t>2LT EV 4DR</t>
  </si>
  <si>
    <t>SILVERADO EV</t>
  </si>
  <si>
    <t>CT35843</t>
  </si>
  <si>
    <t xml:space="preserve">2WT EV STANDARD RANGE </t>
  </si>
  <si>
    <t>BrightDrop</t>
  </si>
  <si>
    <t>CJ32705</t>
  </si>
  <si>
    <t>eFWD 400 VAN</t>
  </si>
  <si>
    <t>CJ32905</t>
  </si>
  <si>
    <t>eFWD 600 VAN</t>
  </si>
  <si>
    <t>CC10706</t>
  </si>
  <si>
    <t>1LS 2WD 4DR</t>
  </si>
  <si>
    <t>CC10906</t>
  </si>
  <si>
    <t>TRAX</t>
  </si>
  <si>
    <t>1TR58</t>
  </si>
  <si>
    <t>1LS FWD 4DR</t>
  </si>
  <si>
    <t>1LT FWD 4DR</t>
  </si>
  <si>
    <t>1LB26</t>
  </si>
  <si>
    <t>CG23406</t>
  </si>
  <si>
    <t>LS PASSENGER RWD 2500 135"</t>
  </si>
  <si>
    <t>CG33406</t>
  </si>
  <si>
    <t>LS PASSENGER RWD 3500 135"</t>
  </si>
  <si>
    <t>CG33706</t>
  </si>
  <si>
    <t>LS PASSENGER RWD 3500 155"</t>
  </si>
  <si>
    <t>CG23705</t>
  </si>
  <si>
    <t>CARGO VAN RWD 2500 155"</t>
  </si>
  <si>
    <t>CARGO VAN RWD 3500 155"</t>
  </si>
  <si>
    <t>CG33503</t>
  </si>
  <si>
    <t>COMMERCIAL CUTAWAY 3500 VAN 139"</t>
  </si>
  <si>
    <t>CG33803</t>
  </si>
  <si>
    <t>COMMERCIAL CUTAWAY 3500 VAN 159"</t>
  </si>
  <si>
    <t>CG33903</t>
  </si>
  <si>
    <t>COMMERCIAL CUTAWAY 3500 VAN 177"</t>
  </si>
  <si>
    <t>COLORADO</t>
  </si>
  <si>
    <t>14C43</t>
  </si>
  <si>
    <t>WT 2WD CREW CAB</t>
  </si>
  <si>
    <t xml:space="preserve">WT 4WD CREW CAB </t>
  </si>
  <si>
    <t>CC10703</t>
  </si>
  <si>
    <t>WT 2WD REG CAB 126"</t>
  </si>
  <si>
    <t>CK10703</t>
  </si>
  <si>
    <t>WT 4WD REG CAB 126"</t>
  </si>
  <si>
    <t>CC10903</t>
  </si>
  <si>
    <t>WT 2WD REG CAB 140"</t>
  </si>
  <si>
    <t>CK10903</t>
  </si>
  <si>
    <t>WT 4WD REG CAB 140"</t>
  </si>
  <si>
    <t>CC10753</t>
  </si>
  <si>
    <t xml:space="preserve">WT 2WD DOUBLE CAB  147" </t>
  </si>
  <si>
    <t>CK10753</t>
  </si>
  <si>
    <t>WT 4WD DOUBLE CAB 147"</t>
  </si>
  <si>
    <t>CC10543</t>
  </si>
  <si>
    <t>WT 2WD CREW CAB 147"</t>
  </si>
  <si>
    <t>WT 4WD CREW CAB 147"</t>
  </si>
  <si>
    <t>CC10743</t>
  </si>
  <si>
    <t>WT 2WD CREW CAB 157"</t>
  </si>
  <si>
    <t>CK10743</t>
  </si>
  <si>
    <t>WT 4WD CREW CAB 157"</t>
  </si>
  <si>
    <t>CC20903</t>
  </si>
  <si>
    <t>WT 2WD REG CAB 142"</t>
  </si>
  <si>
    <t>CK20903</t>
  </si>
  <si>
    <t>WT 4WD REG CAB 142"</t>
  </si>
  <si>
    <t>CC20753</t>
  </si>
  <si>
    <t>WT 2WD DOUBLE CAB 149"</t>
  </si>
  <si>
    <t>CK20753</t>
  </si>
  <si>
    <t>WT 4WD DOUBLE CAB 149"</t>
  </si>
  <si>
    <t>CC20953</t>
  </si>
  <si>
    <t>WT 2WD DOUBLE CAB 162"</t>
  </si>
  <si>
    <t>WT 4WD DOUBLE CAB 162"</t>
  </si>
  <si>
    <t>CC20743</t>
  </si>
  <si>
    <t>WT 2WD CREW CAB 159"</t>
  </si>
  <si>
    <t>CK20743</t>
  </si>
  <si>
    <t xml:space="preserve">WT 4WD CREW CAB 159" </t>
  </si>
  <si>
    <t>CC20943</t>
  </si>
  <si>
    <t>WT 2WD CREW CAB 172"</t>
  </si>
  <si>
    <t>CK20943</t>
  </si>
  <si>
    <t>WT 4WD CREW CAB 172"</t>
  </si>
  <si>
    <t>CC30903</t>
  </si>
  <si>
    <t>CK30903</t>
  </si>
  <si>
    <t>CC30953</t>
  </si>
  <si>
    <t>CK30953</t>
  </si>
  <si>
    <t>CC30743</t>
  </si>
  <si>
    <t>CK30743</t>
  </si>
  <si>
    <t>CC30943</t>
  </si>
  <si>
    <t>CK30946</t>
  </si>
  <si>
    <t>CC31003</t>
  </si>
  <si>
    <t>2WD REG CAB 146" 60" CA</t>
  </si>
  <si>
    <t>CK31003</t>
  </si>
  <si>
    <t>4WD REG CAB 146" 60" CA</t>
  </si>
  <si>
    <t>CC31403</t>
  </si>
  <si>
    <t>2WD REG CAB 171" 84" CA</t>
  </si>
  <si>
    <t>CK31403</t>
  </si>
  <si>
    <t>4WD REG CAB 171" 84" CA</t>
  </si>
  <si>
    <t>CC31043</t>
  </si>
  <si>
    <t>2WD CREW CAB 177" 60" CA</t>
  </si>
  <si>
    <t>CK31043</t>
  </si>
  <si>
    <t>4WD CREW CAB 177" 60" CA</t>
  </si>
  <si>
    <t>1FL PPV 9C1 2WD 4DR</t>
  </si>
  <si>
    <t>WT 4WD CREW CAB PPV 9C1 4DR</t>
  </si>
  <si>
    <t>1FL SSV 5W4 4WD 4DR</t>
  </si>
  <si>
    <t>WT 4WD CREW CAB SSV 5W4 4DR 147"</t>
  </si>
  <si>
    <t>WT 4WD CREW CAB SSV 5W4 4DR 157"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</si>
</sst>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67" x14ac:knownFonts="1">
    <font>
      <sz val="11"/>
      <color theme="1"/>
      <name val="Calibri"/>
      <family val="2"/>
      <scheme val="minor"/>
    </font>
    <font>
      <b/>
      <sz val="18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4"/>
      <color rgb="FFFF0000"/>
      <name val="Calibri"/>
      <family val="2"/>
    </font>
    <font>
      <b/>
      <sz val="14"/>
      <color rgb="FF000000"/>
      <name val="Calibri"/>
      <family val="2"/>
    </font>
    <font>
      <b/>
      <sz val="14"/>
      <name val="Calibri"/>
      <family val="2"/>
    </font>
    <font>
      <b/>
      <sz val="13"/>
      <color rgb="FF000000"/>
      <name val="Calibri"/>
      <family val="2"/>
    </font>
    <font>
      <b/>
      <sz val="13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sz val="12"/>
      <color rgb="FF000000"/>
      <name val="Calibri"/>
      <family val="2"/>
      <scheme val="minor"/>
    </font>
    <font>
      <b/>
      <sz val="12"/>
      <color rgb="FFFF0000"/>
      <name val="Calibri"/>
      <family val="2"/>
    </font>
    <font>
      <b/>
      <sz val="12"/>
      <name val="Calibri"/>
      <family val="2"/>
    </font>
    <font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9"/>
      <color rgb="FFFF0000"/>
      <name val="Calibri"/>
      <family val="2"/>
      <scheme val="minor"/>
    </font>
    <font>
      <b/>
      <sz val="18"/>
      <color rgb="FFFF0000"/>
      <name val="Calibri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61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</font>
    <font>
      <b/>
      <sz val="3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8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sz val="18"/>
      <color rgb="FF000000"/>
      <name val="Calibri"/>
      <family val="2"/>
    </font>
    <font>
      <sz val="18"/>
      <color rgb="FFFF0000"/>
      <name val="Calibri"/>
      <family val="2"/>
    </font>
    <font>
      <sz val="16"/>
      <color rgb="FF0070C0"/>
      <name val="Calibri"/>
      <family val="2"/>
    </font>
    <font>
      <sz val="14"/>
      <color rgb="FFFF0000"/>
      <name val="Calibri"/>
      <family val="2"/>
    </font>
    <font>
      <sz val="14"/>
      <color rgb="FF000000"/>
      <name val="Calibri"/>
      <family val="2"/>
    </font>
    <font>
      <sz val="14"/>
      <name val="Calibri"/>
      <family val="2"/>
    </font>
    <font>
      <sz val="12"/>
      <color rgb="FFFF0000"/>
      <name val="Calibri"/>
      <family val="2"/>
    </font>
    <font>
      <sz val="13"/>
      <color rgb="FF000000"/>
      <name val="Calibri"/>
      <family val="2"/>
    </font>
    <font>
      <sz val="13"/>
      <name val="Calibri"/>
      <family val="2"/>
    </font>
    <font>
      <sz val="9"/>
      <color rgb="FFFF0000"/>
      <name val="Calibri"/>
      <family val="2"/>
    </font>
    <font>
      <sz val="9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rgb="FF548235"/>
      <name val="Calibri"/>
      <family val="2"/>
    </font>
    <font>
      <b/>
      <sz val="22"/>
      <color theme="0"/>
      <name val="Calibri"/>
      <family val="2"/>
      <scheme val="minor"/>
    </font>
    <font>
      <b/>
      <u/>
      <sz val="14"/>
      <color theme="10"/>
      <name val="Calibri"/>
      <family val="2"/>
    </font>
    <font>
      <b/>
      <sz val="28"/>
      <color theme="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9"/>
      <name val="Calibri"/>
      <family val="2"/>
    </font>
    <font>
      <sz val="9"/>
      <color theme="1"/>
      <name val="Calibri"/>
      <family val="2"/>
    </font>
    <font>
      <i/>
      <sz val="11"/>
      <color rgb="FFFF0000"/>
      <name val="Calibri"/>
      <family val="2"/>
      <scheme val="minor"/>
    </font>
    <font>
      <i/>
      <sz val="12"/>
      <color rgb="FFFF0000"/>
      <name val="Calibri"/>
      <family val="2"/>
    </font>
    <font>
      <sz val="1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00"/>
      </patternFill>
    </fill>
    <fill>
      <patternFill patternType="solid">
        <fgColor rgb="FFC4D79B"/>
        <bgColor rgb="FF000000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rgb="FF000000"/>
      </patternFill>
    </fill>
    <fill>
      <patternFill patternType="solid">
        <fgColor rgb="FF00FF00"/>
        <bgColor rgb="FF000000"/>
      </patternFill>
    </fill>
    <fill>
      <patternFill patternType="solid">
        <fgColor rgb="FF00FF00"/>
        <bgColor rgb="FFFFFFFF"/>
      </patternFill>
    </fill>
    <fill>
      <patternFill patternType="solid">
        <fgColor rgb="FFB8CCE4"/>
        <bgColor rgb="FFFFFF00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B8CCE4"/>
        <bgColor rgb="FF000000"/>
      </patternFill>
    </fill>
    <fill>
      <patternFill patternType="solid">
        <fgColor rgb="FFC6EFCE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rgb="FFFFFF00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4F4"/>
        <bgColor rgb="FF000000"/>
      </patternFill>
    </fill>
    <fill>
      <patternFill patternType="solid">
        <fgColor theme="4" tint="0.59999389629810485"/>
        <bgColor rgb="FFFFFF00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9" fillId="17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89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3" fillId="5" borderId="2" xfId="0" applyFont="1" applyFill="1" applyBorder="1" applyAlignment="1">
      <alignment vertical="center" wrapText="1"/>
    </xf>
    <xf numFmtId="0" fontId="3" fillId="5" borderId="3" xfId="0" applyFont="1" applyFill="1" applyBorder="1" applyAlignment="1">
      <alignment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3" fillId="10" borderId="7" xfId="0" applyFont="1" applyFill="1" applyBorder="1" applyAlignment="1">
      <alignment horizontal="center" vertical="center"/>
    </xf>
    <xf numFmtId="0" fontId="2" fillId="10" borderId="8" xfId="0" applyFont="1" applyFill="1" applyBorder="1" applyAlignment="1">
      <alignment horizontal="center" vertical="center"/>
    </xf>
    <xf numFmtId="0" fontId="2" fillId="10" borderId="9" xfId="0" applyFont="1" applyFill="1" applyBorder="1" applyAlignment="1">
      <alignment horizontal="left" vertical="center"/>
    </xf>
    <xf numFmtId="0" fontId="2" fillId="10" borderId="10" xfId="0" applyFont="1" applyFill="1" applyBorder="1" applyAlignment="1">
      <alignment horizontal="left" vertical="center"/>
    </xf>
    <xf numFmtId="0" fontId="2" fillId="10" borderId="11" xfId="0" applyFont="1" applyFill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11" borderId="13" xfId="0" applyFont="1" applyFill="1" applyBorder="1" applyAlignment="1">
      <alignment horizontal="center" vertical="center"/>
    </xf>
    <xf numFmtId="0" fontId="2" fillId="11" borderId="14" xfId="0" applyFont="1" applyFill="1" applyBorder="1" applyAlignment="1">
      <alignment horizontal="left" vertical="center"/>
    </xf>
    <xf numFmtId="44" fontId="9" fillId="11" borderId="15" xfId="0" applyNumberFormat="1" applyFont="1" applyFill="1" applyBorder="1"/>
    <xf numFmtId="0" fontId="2" fillId="11" borderId="16" xfId="0" applyFont="1" applyFill="1" applyBorder="1" applyAlignment="1">
      <alignment horizontal="center" vertical="center"/>
    </xf>
    <xf numFmtId="0" fontId="2" fillId="11" borderId="17" xfId="0" applyFont="1" applyFill="1" applyBorder="1" applyAlignment="1">
      <alignment horizontal="center" vertical="center"/>
    </xf>
    <xf numFmtId="0" fontId="2" fillId="11" borderId="18" xfId="0" applyFont="1" applyFill="1" applyBorder="1" applyAlignment="1">
      <alignment horizontal="left" vertical="center"/>
    </xf>
    <xf numFmtId="0" fontId="2" fillId="10" borderId="19" xfId="0" applyFont="1" applyFill="1" applyBorder="1" applyAlignment="1">
      <alignment horizontal="left" vertical="center"/>
    </xf>
    <xf numFmtId="0" fontId="2" fillId="12" borderId="13" xfId="0" applyFont="1" applyFill="1" applyBorder="1" applyAlignment="1">
      <alignment horizontal="center" vertical="center"/>
    </xf>
    <xf numFmtId="0" fontId="3" fillId="12" borderId="14" xfId="0" applyFont="1" applyFill="1" applyBorder="1" applyAlignment="1">
      <alignment horizontal="left" vertical="center"/>
    </xf>
    <xf numFmtId="44" fontId="9" fillId="11" borderId="20" xfId="0" applyNumberFormat="1" applyFont="1" applyFill="1" applyBorder="1"/>
    <xf numFmtId="0" fontId="2" fillId="12" borderId="17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12" borderId="15" xfId="0" applyFont="1" applyFill="1" applyBorder="1" applyAlignment="1">
      <alignment horizontal="center" vertical="center"/>
    </xf>
    <xf numFmtId="0" fontId="2" fillId="12" borderId="22" xfId="0" applyFont="1" applyFill="1" applyBorder="1" applyAlignment="1">
      <alignment horizontal="center" vertical="center"/>
    </xf>
    <xf numFmtId="44" fontId="9" fillId="11" borderId="23" xfId="0" applyNumberFormat="1" applyFont="1" applyFill="1" applyBorder="1"/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44" fontId="9" fillId="0" borderId="15" xfId="0" applyNumberFormat="1" applyFont="1" applyBorder="1"/>
    <xf numFmtId="0" fontId="2" fillId="0" borderId="16" xfId="0" applyFont="1" applyBorder="1" applyAlignment="1">
      <alignment horizontal="center" vertical="center"/>
    </xf>
    <xf numFmtId="0" fontId="3" fillId="10" borderId="24" xfId="0" applyFont="1" applyFill="1" applyBorder="1" applyAlignment="1">
      <alignment horizontal="center" vertical="center"/>
    </xf>
    <xf numFmtId="0" fontId="2" fillId="10" borderId="25" xfId="0" applyFont="1" applyFill="1" applyBorder="1" applyAlignment="1">
      <alignment horizontal="center" vertical="center"/>
    </xf>
    <xf numFmtId="0" fontId="2" fillId="10" borderId="26" xfId="0" applyFont="1" applyFill="1" applyBorder="1" applyAlignment="1">
      <alignment horizontal="left" vertical="center"/>
    </xf>
    <xf numFmtId="0" fontId="2" fillId="12" borderId="27" xfId="0" applyFont="1" applyFill="1" applyBorder="1" applyAlignment="1">
      <alignment horizontal="center" vertical="center"/>
    </xf>
    <xf numFmtId="0" fontId="2" fillId="12" borderId="15" xfId="0" applyFont="1" applyFill="1" applyBorder="1" applyAlignment="1">
      <alignment horizontal="center"/>
    </xf>
    <xf numFmtId="44" fontId="10" fillId="0" borderId="15" xfId="0" applyNumberFormat="1" applyFont="1" applyBorder="1" applyAlignment="1">
      <alignment horizontal="left"/>
    </xf>
    <xf numFmtId="0" fontId="3" fillId="10" borderId="28" xfId="0" applyFont="1" applyFill="1" applyBorder="1" applyAlignment="1">
      <alignment horizontal="center" vertical="center"/>
    </xf>
    <xf numFmtId="0" fontId="2" fillId="10" borderId="27" xfId="0" applyFont="1" applyFill="1" applyBorder="1" applyAlignment="1">
      <alignment horizontal="center" vertical="center"/>
    </xf>
    <xf numFmtId="0" fontId="2" fillId="10" borderId="29" xfId="0" applyFont="1" applyFill="1" applyBorder="1" applyAlignment="1">
      <alignment horizontal="left" vertical="center"/>
    </xf>
    <xf numFmtId="0" fontId="2" fillId="10" borderId="15" xfId="0" applyFont="1" applyFill="1" applyBorder="1" applyAlignment="1">
      <alignment horizontal="left" vertical="center"/>
    </xf>
    <xf numFmtId="0" fontId="2" fillId="10" borderId="30" xfId="0" applyFont="1" applyFill="1" applyBorder="1" applyAlignment="1">
      <alignment horizontal="left" vertical="center"/>
    </xf>
    <xf numFmtId="0" fontId="2" fillId="10" borderId="13" xfId="0" applyFont="1" applyFill="1" applyBorder="1" applyAlignment="1">
      <alignment horizontal="center" vertical="center"/>
    </xf>
    <xf numFmtId="0" fontId="2" fillId="10" borderId="14" xfId="0" applyFont="1" applyFill="1" applyBorder="1" applyAlignment="1">
      <alignment horizontal="left" vertical="center"/>
    </xf>
    <xf numFmtId="0" fontId="2" fillId="0" borderId="3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left" vertical="center"/>
    </xf>
    <xf numFmtId="0" fontId="3" fillId="10" borderId="31" xfId="0" applyFont="1" applyFill="1" applyBorder="1" applyAlignment="1">
      <alignment horizontal="center" vertical="center"/>
    </xf>
    <xf numFmtId="0" fontId="2" fillId="10" borderId="17" xfId="0" applyFont="1" applyFill="1" applyBorder="1" applyAlignment="1">
      <alignment horizontal="center" vertical="center"/>
    </xf>
    <xf numFmtId="0" fontId="2" fillId="10" borderId="18" xfId="0" applyFont="1" applyFill="1" applyBorder="1" applyAlignment="1">
      <alignment horizontal="left" vertical="center"/>
    </xf>
    <xf numFmtId="0" fontId="2" fillId="13" borderId="33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left" vertical="center"/>
    </xf>
    <xf numFmtId="44" fontId="9" fillId="0" borderId="34" xfId="0" applyNumberFormat="1" applyFont="1" applyBorder="1"/>
    <xf numFmtId="0" fontId="2" fillId="0" borderId="36" xfId="0" applyFont="1" applyBorder="1" applyAlignment="1">
      <alignment horizontal="center" vertical="center"/>
    </xf>
    <xf numFmtId="0" fontId="6" fillId="7" borderId="37" xfId="0" applyFont="1" applyFill="1" applyBorder="1" applyAlignment="1">
      <alignment horizontal="center" vertical="center" wrapText="1"/>
    </xf>
    <xf numFmtId="0" fontId="2" fillId="10" borderId="38" xfId="0" applyFont="1" applyFill="1" applyBorder="1" applyAlignment="1">
      <alignment horizontal="left" vertical="center"/>
    </xf>
    <xf numFmtId="0" fontId="2" fillId="0" borderId="20" xfId="0" applyFont="1" applyBorder="1"/>
    <xf numFmtId="44" fontId="9" fillId="0" borderId="1" xfId="0" applyNumberFormat="1" applyFont="1" applyBorder="1"/>
    <xf numFmtId="0" fontId="2" fillId="0" borderId="39" xfId="0" applyFont="1" applyBorder="1" applyAlignment="1">
      <alignment horizontal="center" vertical="center"/>
    </xf>
    <xf numFmtId="0" fontId="2" fillId="10" borderId="40" xfId="0" applyFont="1" applyFill="1" applyBorder="1" applyAlignment="1">
      <alignment horizontal="left" vertical="center"/>
    </xf>
    <xf numFmtId="0" fontId="0" fillId="14" borderId="0" xfId="0" applyFill="1"/>
    <xf numFmtId="0" fontId="3" fillId="15" borderId="41" xfId="0" applyFont="1" applyFill="1" applyBorder="1" applyAlignment="1">
      <alignment horizontal="center" vertical="center"/>
    </xf>
    <xf numFmtId="0" fontId="2" fillId="15" borderId="13" xfId="0" applyFont="1" applyFill="1" applyBorder="1" applyAlignment="1">
      <alignment horizontal="center" vertical="center"/>
    </xf>
    <xf numFmtId="0" fontId="2" fillId="15" borderId="14" xfId="0" applyFont="1" applyFill="1" applyBorder="1" applyAlignment="1">
      <alignment horizontal="left" vertical="center"/>
    </xf>
    <xf numFmtId="44" fontId="2" fillId="15" borderId="42" xfId="0" applyNumberFormat="1" applyFont="1" applyFill="1" applyBorder="1" applyAlignment="1">
      <alignment horizontal="left" vertical="center"/>
    </xf>
    <xf numFmtId="0" fontId="2" fillId="0" borderId="41" xfId="0" applyFont="1" applyBorder="1" applyAlignment="1">
      <alignment horizontal="center" vertical="center"/>
    </xf>
    <xf numFmtId="0" fontId="2" fillId="14" borderId="20" xfId="0" applyFont="1" applyFill="1" applyBorder="1" applyAlignment="1">
      <alignment horizontal="center" vertical="center"/>
    </xf>
    <xf numFmtId="0" fontId="2" fillId="14" borderId="41" xfId="0" applyFont="1" applyFill="1" applyBorder="1" applyAlignment="1">
      <alignment horizontal="center" vertical="center"/>
    </xf>
    <xf numFmtId="0" fontId="3" fillId="10" borderId="12" xfId="0" applyFont="1" applyFill="1" applyBorder="1" applyAlignment="1">
      <alignment horizontal="center" vertical="center"/>
    </xf>
    <xf numFmtId="0" fontId="2" fillId="10" borderId="15" xfId="0" applyFont="1" applyFill="1" applyBorder="1" applyAlignment="1">
      <alignment horizontal="left"/>
    </xf>
    <xf numFmtId="0" fontId="2" fillId="10" borderId="16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14" borderId="14" xfId="0" applyFont="1" applyFill="1" applyBorder="1" applyAlignment="1">
      <alignment horizontal="left" vertical="center"/>
    </xf>
    <xf numFmtId="44" fontId="9" fillId="14" borderId="15" xfId="0" applyNumberFormat="1" applyFont="1" applyFill="1" applyBorder="1"/>
    <xf numFmtId="0" fontId="2" fillId="14" borderId="33" xfId="0" applyFont="1" applyFill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14" borderId="44" xfId="0" applyFont="1" applyFill="1" applyBorder="1" applyAlignment="1">
      <alignment horizontal="left" vertical="center"/>
    </xf>
    <xf numFmtId="0" fontId="5" fillId="7" borderId="45" xfId="0" applyFont="1" applyFill="1" applyBorder="1" applyAlignment="1">
      <alignment horizontal="center" vertical="center" wrapText="1"/>
    </xf>
    <xf numFmtId="0" fontId="6" fillId="7" borderId="46" xfId="0" applyFont="1" applyFill="1" applyBorder="1" applyAlignment="1">
      <alignment horizontal="center" vertical="center" wrapText="1"/>
    </xf>
    <xf numFmtId="0" fontId="6" fillId="7" borderId="45" xfId="0" applyFont="1" applyFill="1" applyBorder="1" applyAlignment="1">
      <alignment horizontal="center" vertical="center" wrapText="1"/>
    </xf>
    <xf numFmtId="0" fontId="3" fillId="10" borderId="41" xfId="0" applyFont="1" applyFill="1" applyBorder="1" applyAlignment="1">
      <alignment horizontal="center" vertical="center"/>
    </xf>
    <xf numFmtId="0" fontId="2" fillId="10" borderId="14" xfId="0" applyFont="1" applyFill="1" applyBorder="1" applyAlignment="1">
      <alignment horizontal="center" vertical="center"/>
    </xf>
    <xf numFmtId="44" fontId="11" fillId="0" borderId="20" xfId="0" applyNumberFormat="1" applyFont="1" applyBorder="1"/>
    <xf numFmtId="0" fontId="3" fillId="10" borderId="13" xfId="0" applyFont="1" applyFill="1" applyBorder="1" applyAlignment="1">
      <alignment horizontal="center" vertical="center"/>
    </xf>
    <xf numFmtId="0" fontId="3" fillId="10" borderId="14" xfId="0" applyFont="1" applyFill="1" applyBorder="1" applyAlignment="1">
      <alignment horizontal="center" vertical="center"/>
    </xf>
    <xf numFmtId="0" fontId="3" fillId="10" borderId="20" xfId="0" applyFont="1" applyFill="1" applyBorder="1" applyAlignment="1">
      <alignment horizontal="left"/>
    </xf>
    <xf numFmtId="0" fontId="3" fillId="10" borderId="28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44" fontId="11" fillId="0" borderId="33" xfId="0" applyNumberFormat="1" applyFont="1" applyBorder="1"/>
    <xf numFmtId="0" fontId="3" fillId="10" borderId="29" xfId="0" applyFont="1" applyFill="1" applyBorder="1" applyAlignment="1">
      <alignment horizontal="left" vertical="center"/>
    </xf>
    <xf numFmtId="0" fontId="3" fillId="10" borderId="20" xfId="0" applyFont="1" applyFill="1" applyBorder="1" applyAlignment="1">
      <alignment horizontal="left" vertical="center"/>
    </xf>
    <xf numFmtId="0" fontId="3" fillId="10" borderId="27" xfId="0" applyFont="1" applyFill="1" applyBorder="1" applyAlignment="1">
      <alignment horizontal="center" vertical="center"/>
    </xf>
    <xf numFmtId="0" fontId="3" fillId="10" borderId="29" xfId="0" applyFont="1" applyFill="1" applyBorder="1" applyAlignment="1">
      <alignment horizontal="center" vertical="center"/>
    </xf>
    <xf numFmtId="0" fontId="2" fillId="12" borderId="32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0" fontId="5" fillId="7" borderId="4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7" borderId="47" xfId="0" applyFont="1" applyFill="1" applyBorder="1" applyAlignment="1">
      <alignment horizontal="center" vertical="center" wrapText="1"/>
    </xf>
    <xf numFmtId="0" fontId="2" fillId="10" borderId="22" xfId="0" applyFont="1" applyFill="1" applyBorder="1" applyAlignment="1">
      <alignment horizontal="center" vertical="center"/>
    </xf>
    <xf numFmtId="0" fontId="2" fillId="10" borderId="48" xfId="0" applyFont="1" applyFill="1" applyBorder="1" applyAlignment="1">
      <alignment horizontal="center" vertical="center"/>
    </xf>
    <xf numFmtId="0" fontId="2" fillId="10" borderId="19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49" xfId="0" applyFont="1" applyBorder="1"/>
    <xf numFmtId="44" fontId="9" fillId="0" borderId="20" xfId="0" applyNumberFormat="1" applyFont="1" applyBorder="1"/>
    <xf numFmtId="0" fontId="2" fillId="3" borderId="12" xfId="0" applyFont="1" applyFill="1" applyBorder="1" applyAlignment="1">
      <alignment horizontal="center" vertical="center"/>
    </xf>
    <xf numFmtId="0" fontId="2" fillId="10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44" fontId="2" fillId="0" borderId="20" xfId="0" applyNumberFormat="1" applyFont="1" applyBorder="1"/>
    <xf numFmtId="0" fontId="3" fillId="10" borderId="20" xfId="0" applyFont="1" applyFill="1" applyBorder="1" applyAlignment="1">
      <alignment horizontal="center" vertical="center"/>
    </xf>
    <xf numFmtId="0" fontId="3" fillId="10" borderId="15" xfId="0" applyFont="1" applyFill="1" applyBorder="1" applyAlignment="1">
      <alignment horizontal="center" vertical="center"/>
    </xf>
    <xf numFmtId="0" fontId="3" fillId="10" borderId="49" xfId="0" applyFont="1" applyFill="1" applyBorder="1" applyAlignment="1">
      <alignment horizontal="left" vertical="center"/>
    </xf>
    <xf numFmtId="0" fontId="2" fillId="3" borderId="13" xfId="0" applyFont="1" applyFill="1" applyBorder="1" applyAlignment="1">
      <alignment horizontal="center" vertical="center"/>
    </xf>
    <xf numFmtId="0" fontId="3" fillId="10" borderId="14" xfId="0" applyFont="1" applyFill="1" applyBorder="1" applyAlignment="1">
      <alignment horizontal="left" vertical="center"/>
    </xf>
    <xf numFmtId="0" fontId="2" fillId="3" borderId="31" xfId="0" applyFont="1" applyFill="1" applyBorder="1" applyAlignment="1">
      <alignment horizontal="center" vertical="center"/>
    </xf>
    <xf numFmtId="0" fontId="12" fillId="0" borderId="21" xfId="0" applyFont="1" applyBorder="1" applyAlignment="1">
      <alignment horizontal="center" wrapText="1"/>
    </xf>
    <xf numFmtId="0" fontId="10" fillId="0" borderId="20" xfId="0" applyFont="1" applyBorder="1" applyAlignment="1">
      <alignment horizontal="left"/>
    </xf>
    <xf numFmtId="0" fontId="2" fillId="0" borderId="16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49" xfId="0" applyFont="1" applyBorder="1" applyAlignment="1">
      <alignment horizontal="left" vertical="center"/>
    </xf>
    <xf numFmtId="0" fontId="10" fillId="0" borderId="33" xfId="0" applyFont="1" applyBorder="1" applyAlignment="1">
      <alignment horizontal="left"/>
    </xf>
    <xf numFmtId="0" fontId="2" fillId="0" borderId="36" xfId="0" applyFont="1" applyBorder="1" applyAlignment="1">
      <alignment horizontal="left" vertical="center"/>
    </xf>
    <xf numFmtId="0" fontId="3" fillId="7" borderId="50" xfId="0" applyFont="1" applyFill="1" applyBorder="1" applyAlignment="1">
      <alignment horizontal="center" vertical="center" wrapText="1"/>
    </xf>
    <xf numFmtId="0" fontId="3" fillId="7" borderId="45" xfId="0" applyFont="1" applyFill="1" applyBorder="1" applyAlignment="1">
      <alignment horizontal="center" vertical="center" wrapText="1"/>
    </xf>
    <xf numFmtId="0" fontId="2" fillId="10" borderId="9" xfId="0" applyFont="1" applyFill="1" applyBorder="1" applyAlignment="1">
      <alignment horizontal="center" vertical="center"/>
    </xf>
    <xf numFmtId="0" fontId="2" fillId="16" borderId="19" xfId="0" applyFont="1" applyFill="1" applyBorder="1" applyAlignment="1">
      <alignment horizontal="left"/>
    </xf>
    <xf numFmtId="0" fontId="14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left" vertical="center"/>
    </xf>
    <xf numFmtId="0" fontId="2" fillId="0" borderId="52" xfId="0" applyFont="1" applyBorder="1" applyAlignment="1">
      <alignment horizontal="center" vertical="center"/>
    </xf>
    <xf numFmtId="0" fontId="2" fillId="10" borderId="52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left" vertical="center"/>
    </xf>
    <xf numFmtId="0" fontId="14" fillId="0" borderId="31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 wrapText="1"/>
    </xf>
    <xf numFmtId="0" fontId="14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44" fontId="9" fillId="0" borderId="33" xfId="0" applyNumberFormat="1" applyFont="1" applyBorder="1"/>
    <xf numFmtId="0" fontId="2" fillId="0" borderId="56" xfId="0" applyFont="1" applyBorder="1" applyAlignment="1">
      <alignment horizontal="center" vertical="center"/>
    </xf>
    <xf numFmtId="44" fontId="15" fillId="0" borderId="15" xfId="0" applyNumberFormat="1" applyFont="1" applyBorder="1" applyAlignment="1">
      <alignment horizontal="center"/>
    </xf>
    <xf numFmtId="44" fontId="16" fillId="0" borderId="20" xfId="0" applyNumberFormat="1" applyFont="1" applyBorder="1"/>
    <xf numFmtId="0" fontId="12" fillId="10" borderId="7" xfId="0" applyFont="1" applyFill="1" applyBorder="1" applyAlignment="1">
      <alignment horizontal="center" vertical="center"/>
    </xf>
    <xf numFmtId="0" fontId="12" fillId="8" borderId="3" xfId="0" applyFont="1" applyFill="1" applyBorder="1" applyAlignment="1">
      <alignment horizontal="center" vertical="center" wrapText="1"/>
    </xf>
    <xf numFmtId="0" fontId="0" fillId="0" borderId="15" xfId="0" applyBorder="1" applyAlignment="1" applyProtection="1">
      <alignment horizontal="left"/>
      <protection locked="0"/>
    </xf>
    <xf numFmtId="0" fontId="0" fillId="0" borderId="15" xfId="1" applyNumberFormat="1" applyFont="1" applyBorder="1" applyAlignment="1" applyProtection="1">
      <alignment horizontal="left"/>
      <protection locked="0"/>
    </xf>
    <xf numFmtId="44" fontId="0" fillId="0" borderId="15" xfId="0" applyNumberFormat="1" applyBorder="1"/>
    <xf numFmtId="0" fontId="0" fillId="0" borderId="0" xfId="0" applyAlignment="1" applyProtection="1">
      <alignment horizontal="left"/>
      <protection locked="0"/>
    </xf>
    <xf numFmtId="44" fontId="0" fillId="0" borderId="0" xfId="1" applyFont="1" applyAlignment="1" applyProtection="1">
      <alignment horizontal="left"/>
      <protection locked="0"/>
    </xf>
    <xf numFmtId="44" fontId="0" fillId="0" borderId="0" xfId="0" applyNumberFormat="1" applyAlignment="1">
      <alignment horizontal="left"/>
    </xf>
    <xf numFmtId="44" fontId="0" fillId="0" borderId="0" xfId="0" applyNumberFormat="1"/>
    <xf numFmtId="44" fontId="0" fillId="0" borderId="57" xfId="0" applyNumberFormat="1" applyBorder="1"/>
    <xf numFmtId="0" fontId="9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44" fontId="2" fillId="0" borderId="20" xfId="1" applyFont="1" applyFill="1" applyBorder="1" applyAlignment="1">
      <alignment horizontal="left"/>
    </xf>
    <xf numFmtId="44" fontId="2" fillId="0" borderId="20" xfId="1" applyFont="1" applyFill="1" applyBorder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3" fillId="10" borderId="58" xfId="0" applyFont="1" applyFill="1" applyBorder="1" applyAlignment="1">
      <alignment horizontal="center" vertical="center"/>
    </xf>
    <xf numFmtId="0" fontId="2" fillId="10" borderId="59" xfId="0" applyFont="1" applyFill="1" applyBorder="1" applyAlignment="1">
      <alignment horizontal="center" vertical="center"/>
    </xf>
    <xf numFmtId="0" fontId="2" fillId="10" borderId="60" xfId="0" applyFont="1" applyFill="1" applyBorder="1" applyAlignment="1">
      <alignment horizontal="center" vertical="center"/>
    </xf>
    <xf numFmtId="0" fontId="2" fillId="10" borderId="61" xfId="0" applyFont="1" applyFill="1" applyBorder="1" applyAlignment="1">
      <alignment horizontal="left" vertical="center"/>
    </xf>
    <xf numFmtId="0" fontId="2" fillId="10" borderId="6" xfId="0" applyFont="1" applyFill="1" applyBorder="1" applyAlignment="1">
      <alignment horizontal="left" vertical="center"/>
    </xf>
    <xf numFmtId="44" fontId="11" fillId="0" borderId="42" xfId="0" applyNumberFormat="1" applyFont="1" applyBorder="1"/>
    <xf numFmtId="0" fontId="2" fillId="0" borderId="62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44" fontId="11" fillId="0" borderId="21" xfId="0" applyNumberFormat="1" applyFont="1" applyBorder="1"/>
    <xf numFmtId="0" fontId="2" fillId="0" borderId="63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4" fontId="2" fillId="0" borderId="20" xfId="1" applyFont="1" applyFill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44" fontId="10" fillId="0" borderId="20" xfId="1" applyFont="1" applyBorder="1" applyAlignment="1">
      <alignment horizontal="left"/>
    </xf>
    <xf numFmtId="0" fontId="3" fillId="0" borderId="47" xfId="0" applyFont="1" applyBorder="1" applyAlignment="1">
      <alignment horizontal="center" vertical="center"/>
    </xf>
    <xf numFmtId="0" fontId="21" fillId="0" borderId="0" xfId="0" applyFont="1"/>
    <xf numFmtId="164" fontId="21" fillId="0" borderId="0" xfId="0" applyNumberFormat="1" applyFont="1" applyAlignment="1">
      <alignment horizontal="right"/>
    </xf>
    <xf numFmtId="0" fontId="21" fillId="0" borderId="0" xfId="0" applyFont="1" applyAlignment="1" applyProtection="1">
      <alignment horizontal="left"/>
      <protection locked="0"/>
    </xf>
    <xf numFmtId="44" fontId="22" fillId="17" borderId="15" xfId="3" applyNumberFormat="1" applyFont="1" applyBorder="1" applyAlignment="1" applyProtection="1">
      <alignment horizontal="left"/>
      <protection locked="0"/>
    </xf>
    <xf numFmtId="0" fontId="22" fillId="17" borderId="15" xfId="3" applyFont="1" applyBorder="1" applyAlignment="1" applyProtection="1">
      <alignment horizontal="left"/>
      <protection locked="0"/>
    </xf>
    <xf numFmtId="164" fontId="23" fillId="18" borderId="65" xfId="1" applyNumberFormat="1" applyFont="1" applyFill="1" applyBorder="1" applyAlignment="1">
      <alignment horizontal="right"/>
    </xf>
    <xf numFmtId="0" fontId="21" fillId="0" borderId="0" xfId="0" applyFont="1" applyAlignment="1" applyProtection="1">
      <alignment horizontal="center"/>
      <protection locked="0"/>
    </xf>
    <xf numFmtId="164" fontId="23" fillId="18" borderId="67" xfId="1" applyNumberFormat="1" applyFont="1" applyFill="1" applyBorder="1" applyAlignment="1">
      <alignment horizontal="right"/>
    </xf>
    <xf numFmtId="164" fontId="23" fillId="18" borderId="38" xfId="1" applyNumberFormat="1" applyFont="1" applyFill="1" applyBorder="1" applyAlignment="1">
      <alignment horizontal="right"/>
    </xf>
    <xf numFmtId="6" fontId="2" fillId="16" borderId="19" xfId="0" applyNumberFormat="1" applyFont="1" applyFill="1" applyBorder="1" applyAlignment="1">
      <alignment horizontal="left"/>
    </xf>
    <xf numFmtId="0" fontId="24" fillId="0" borderId="0" xfId="0" applyFont="1"/>
    <xf numFmtId="0" fontId="21" fillId="0" borderId="0" xfId="0" applyFont="1" applyAlignment="1">
      <alignment horizontal="left"/>
    </xf>
    <xf numFmtId="164" fontId="21" fillId="0" borderId="0" xfId="0" applyNumberFormat="1" applyFont="1" applyAlignment="1">
      <alignment horizontal="left" wrapText="1"/>
    </xf>
    <xf numFmtId="0" fontId="25" fillId="0" borderId="0" xfId="4" applyFont="1"/>
    <xf numFmtId="164" fontId="24" fillId="0" borderId="15" xfId="0" applyNumberFormat="1" applyFont="1" applyBorder="1" applyAlignment="1">
      <alignment horizontal="right"/>
    </xf>
    <xf numFmtId="164" fontId="22" fillId="17" borderId="15" xfId="3" applyNumberFormat="1" applyFont="1" applyBorder="1" applyAlignment="1" applyProtection="1">
      <alignment horizontal="left" wrapText="1"/>
      <protection locked="0"/>
    </xf>
    <xf numFmtId="0" fontId="21" fillId="0" borderId="15" xfId="0" applyFont="1" applyBorder="1" applyAlignment="1" applyProtection="1">
      <alignment horizontal="left"/>
      <protection locked="0"/>
    </xf>
    <xf numFmtId="164" fontId="21" fillId="0" borderId="15" xfId="1" applyNumberFormat="1" applyFont="1" applyBorder="1" applyAlignment="1" applyProtection="1">
      <alignment horizontal="left" wrapText="1"/>
      <protection locked="0"/>
    </xf>
    <xf numFmtId="164" fontId="21" fillId="0" borderId="15" xfId="0" applyNumberFormat="1" applyFont="1" applyBorder="1" applyAlignment="1">
      <alignment horizontal="right"/>
    </xf>
    <xf numFmtId="164" fontId="21" fillId="0" borderId="15" xfId="1" applyNumberFormat="1" applyFont="1" applyFill="1" applyBorder="1" applyAlignment="1">
      <alignment horizontal="right"/>
    </xf>
    <xf numFmtId="164" fontId="26" fillId="0" borderId="0" xfId="0" applyNumberFormat="1" applyFont="1"/>
    <xf numFmtId="0" fontId="24" fillId="12" borderId="49" xfId="0" applyFont="1" applyFill="1" applyBorder="1" applyAlignment="1" applyProtection="1">
      <alignment horizontal="left"/>
      <protection locked="0"/>
    </xf>
    <xf numFmtId="0" fontId="21" fillId="12" borderId="69" xfId="0" applyFont="1" applyFill="1" applyBorder="1" applyAlignment="1" applyProtection="1">
      <alignment horizontal="left"/>
      <protection locked="0"/>
    </xf>
    <xf numFmtId="0" fontId="21" fillId="12" borderId="68" xfId="0" applyFont="1" applyFill="1" applyBorder="1" applyAlignment="1" applyProtection="1">
      <alignment horizontal="left"/>
      <protection locked="0"/>
    </xf>
    <xf numFmtId="164" fontId="21" fillId="0" borderId="0" xfId="1" applyNumberFormat="1" applyFont="1" applyAlignment="1" applyProtection="1">
      <alignment horizontal="left" wrapText="1"/>
      <protection locked="0"/>
    </xf>
    <xf numFmtId="0" fontId="24" fillId="0" borderId="0" xfId="0" applyFont="1" applyAlignment="1" applyProtection="1">
      <alignment horizontal="left"/>
      <protection locked="0"/>
    </xf>
    <xf numFmtId="0" fontId="21" fillId="0" borderId="15" xfId="0" applyFont="1" applyBorder="1" applyAlignment="1" applyProtection="1">
      <alignment horizontal="center"/>
      <protection locked="0"/>
    </xf>
    <xf numFmtId="164" fontId="21" fillId="0" borderId="15" xfId="1" applyNumberFormat="1" applyFont="1" applyBorder="1" applyAlignment="1" applyProtection="1">
      <alignment horizontal="left"/>
      <protection locked="0"/>
    </xf>
    <xf numFmtId="164" fontId="9" fillId="0" borderId="15" xfId="0" applyNumberFormat="1" applyFont="1" applyBorder="1" applyAlignment="1">
      <alignment horizontal="right" wrapText="1"/>
    </xf>
    <xf numFmtId="164" fontId="21" fillId="0" borderId="15" xfId="0" applyNumberFormat="1" applyFont="1" applyBorder="1" applyAlignment="1">
      <alignment horizontal="left" wrapText="1"/>
    </xf>
    <xf numFmtId="0" fontId="21" fillId="0" borderId="15" xfId="0" applyFont="1" applyBorder="1" applyAlignment="1">
      <alignment horizontal="left"/>
    </xf>
    <xf numFmtId="164" fontId="9" fillId="0" borderId="15" xfId="0" applyNumberFormat="1" applyFont="1" applyBorder="1"/>
    <xf numFmtId="0" fontId="21" fillId="0" borderId="15" xfId="0" applyFont="1" applyBorder="1"/>
    <xf numFmtId="0" fontId="21" fillId="12" borderId="69" xfId="0" applyFont="1" applyFill="1" applyBorder="1" applyAlignment="1" applyProtection="1">
      <alignment horizontal="center"/>
      <protection locked="0"/>
    </xf>
    <xf numFmtId="0" fontId="21" fillId="0" borderId="15" xfId="1" applyNumberFormat="1" applyFont="1" applyBorder="1" applyAlignment="1" applyProtection="1">
      <alignment horizontal="left" wrapText="1"/>
      <protection locked="0"/>
    </xf>
    <xf numFmtId="164" fontId="27" fillId="0" borderId="15" xfId="0" applyNumberFormat="1" applyFont="1" applyBorder="1" applyAlignment="1">
      <alignment horizontal="right"/>
    </xf>
    <xf numFmtId="164" fontId="21" fillId="0" borderId="15" xfId="0" applyNumberFormat="1" applyFont="1" applyBorder="1" applyAlignment="1">
      <alignment horizontal="right" wrapText="1"/>
    </xf>
    <xf numFmtId="164" fontId="27" fillId="0" borderId="15" xfId="1" applyNumberFormat="1" applyFont="1" applyBorder="1" applyAlignment="1">
      <alignment horizontal="right"/>
    </xf>
    <xf numFmtId="0" fontId="24" fillId="12" borderId="66" xfId="0" applyFont="1" applyFill="1" applyBorder="1" applyAlignment="1" applyProtection="1">
      <alignment horizontal="left"/>
      <protection locked="0"/>
    </xf>
    <xf numFmtId="0" fontId="21" fillId="12" borderId="70" xfId="0" applyFont="1" applyFill="1" applyBorder="1" applyAlignment="1" applyProtection="1">
      <alignment horizontal="left"/>
      <protection locked="0"/>
    </xf>
    <xf numFmtId="0" fontId="21" fillId="12" borderId="71" xfId="0" applyFont="1" applyFill="1" applyBorder="1" applyAlignment="1" applyProtection="1">
      <alignment horizontal="left"/>
      <protection locked="0"/>
    </xf>
    <xf numFmtId="0" fontId="21" fillId="12" borderId="70" xfId="1" applyNumberFormat="1" applyFont="1" applyFill="1" applyBorder="1" applyAlignment="1" applyProtection="1">
      <alignment horizontal="left" wrapText="1"/>
      <protection locked="0"/>
    </xf>
    <xf numFmtId="0" fontId="24" fillId="12" borderId="65" xfId="0" applyFont="1" applyFill="1" applyBorder="1" applyAlignment="1" applyProtection="1">
      <alignment horizontal="left"/>
      <protection locked="0"/>
    </xf>
    <xf numFmtId="0" fontId="21" fillId="12" borderId="72" xfId="0" applyFont="1" applyFill="1" applyBorder="1" applyAlignment="1" applyProtection="1">
      <alignment horizontal="left"/>
      <protection locked="0"/>
    </xf>
    <xf numFmtId="0" fontId="21" fillId="12" borderId="73" xfId="0" applyFont="1" applyFill="1" applyBorder="1" applyAlignment="1" applyProtection="1">
      <alignment horizontal="left"/>
      <protection locked="0"/>
    </xf>
    <xf numFmtId="0" fontId="21" fillId="12" borderId="72" xfId="1" applyNumberFormat="1" applyFont="1" applyFill="1" applyBorder="1" applyAlignment="1" applyProtection="1">
      <alignment horizontal="left" wrapText="1"/>
      <protection locked="0"/>
    </xf>
    <xf numFmtId="164" fontId="21" fillId="0" borderId="0" xfId="1" applyNumberFormat="1" applyFont="1" applyBorder="1" applyAlignment="1" applyProtection="1">
      <alignment horizontal="left" wrapText="1"/>
      <protection locked="0"/>
    </xf>
    <xf numFmtId="164" fontId="21" fillId="0" borderId="15" xfId="1" applyNumberFormat="1" applyFont="1" applyFill="1" applyBorder="1" applyAlignment="1" applyProtection="1">
      <alignment horizontal="left" wrapText="1"/>
      <protection locked="0"/>
    </xf>
    <xf numFmtId="164" fontId="21" fillId="0" borderId="0" xfId="1" applyNumberFormat="1" applyFont="1" applyFill="1" applyBorder="1" applyAlignment="1" applyProtection="1">
      <alignment horizontal="left" wrapText="1"/>
      <protection locked="0"/>
    </xf>
    <xf numFmtId="164" fontId="21" fillId="0" borderId="0" xfId="0" applyNumberFormat="1" applyFont="1" applyAlignment="1">
      <alignment horizontal="right" wrapText="1"/>
    </xf>
    <xf numFmtId="164" fontId="21" fillId="0" borderId="0" xfId="1" applyNumberFormat="1" applyFont="1" applyFill="1" applyBorder="1" applyAlignment="1" applyProtection="1">
      <alignment horizontal="left"/>
      <protection locked="0"/>
    </xf>
    <xf numFmtId="164" fontId="21" fillId="0" borderId="68" xfId="2" applyNumberFormat="1" applyFont="1" applyBorder="1" applyAlignment="1" applyProtection="1">
      <alignment horizontal="left"/>
      <protection locked="0"/>
    </xf>
    <xf numFmtId="164" fontId="21" fillId="0" borderId="68" xfId="0" applyNumberFormat="1" applyFont="1" applyBorder="1" applyAlignment="1" applyProtection="1">
      <alignment horizontal="left"/>
      <protection locked="0"/>
    </xf>
    <xf numFmtId="0" fontId="2" fillId="10" borderId="7" xfId="0" applyFont="1" applyFill="1" applyBorder="1" applyAlignment="1">
      <alignment horizontal="center" vertical="center"/>
    </xf>
    <xf numFmtId="44" fontId="2" fillId="10" borderId="10" xfId="1" applyFont="1" applyFill="1" applyBorder="1" applyAlignment="1">
      <alignment horizontal="left" vertical="center"/>
    </xf>
    <xf numFmtId="0" fontId="2" fillId="10" borderId="26" xfId="0" applyFont="1" applyFill="1" applyBorder="1" applyAlignment="1">
      <alignment horizontal="center"/>
    </xf>
    <xf numFmtId="0" fontId="2" fillId="10" borderId="26" xfId="0" applyFont="1" applyFill="1" applyBorder="1" applyAlignment="1">
      <alignment horizontal="center" vertical="center"/>
    </xf>
    <xf numFmtId="0" fontId="2" fillId="19" borderId="25" xfId="0" applyFont="1" applyFill="1" applyBorder="1" applyAlignment="1">
      <alignment horizontal="center" vertical="center"/>
    </xf>
    <xf numFmtId="0" fontId="2" fillId="12" borderId="14" xfId="0" applyFont="1" applyFill="1" applyBorder="1" applyAlignment="1">
      <alignment horizontal="left" vertical="center"/>
    </xf>
    <xf numFmtId="44" fontId="2" fillId="15" borderId="10" xfId="1" applyFont="1" applyFill="1" applyBorder="1" applyAlignment="1">
      <alignment horizontal="left" vertical="center"/>
    </xf>
    <xf numFmtId="0" fontId="2" fillId="15" borderId="26" xfId="0" applyFont="1" applyFill="1" applyBorder="1" applyAlignment="1">
      <alignment horizontal="center"/>
    </xf>
    <xf numFmtId="0" fontId="2" fillId="15" borderId="26" xfId="0" applyFont="1" applyFill="1" applyBorder="1" applyAlignment="1">
      <alignment horizontal="center" vertical="center"/>
    </xf>
    <xf numFmtId="0" fontId="2" fillId="14" borderId="16" xfId="0" applyFont="1" applyFill="1" applyBorder="1" applyAlignment="1">
      <alignment horizontal="center" vertical="center"/>
    </xf>
    <xf numFmtId="44" fontId="9" fillId="14" borderId="15" xfId="0" applyNumberFormat="1" applyFont="1" applyFill="1" applyBorder="1" applyAlignment="1">
      <alignment horizontal="center"/>
    </xf>
    <xf numFmtId="44" fontId="9" fillId="0" borderId="15" xfId="0" applyNumberFormat="1" applyFont="1" applyBorder="1" applyAlignment="1">
      <alignment horizontal="center"/>
    </xf>
    <xf numFmtId="0" fontId="2" fillId="14" borderId="21" xfId="0" applyFont="1" applyFill="1" applyBorder="1" applyAlignment="1">
      <alignment horizontal="center" vertical="center"/>
    </xf>
    <xf numFmtId="44" fontId="21" fillId="0" borderId="0" xfId="1" applyFont="1"/>
    <xf numFmtId="44" fontId="9" fillId="14" borderId="15" xfId="1" applyFont="1" applyFill="1" applyBorder="1" applyAlignment="1">
      <alignment horizontal="center"/>
    </xf>
    <xf numFmtId="0" fontId="2" fillId="19" borderId="27" xfId="0" applyFont="1" applyFill="1" applyBorder="1" applyAlignment="1">
      <alignment horizontal="center" vertical="center"/>
    </xf>
    <xf numFmtId="0" fontId="2" fillId="19" borderId="29" xfId="0" applyFont="1" applyFill="1" applyBorder="1" applyAlignment="1">
      <alignment horizontal="left" vertical="center"/>
    </xf>
    <xf numFmtId="44" fontId="2" fillId="15" borderId="15" xfId="1" applyFont="1" applyFill="1" applyBorder="1" applyAlignment="1">
      <alignment horizontal="left" vertical="center"/>
    </xf>
    <xf numFmtId="44" fontId="9" fillId="14" borderId="15" xfId="1" applyFont="1" applyFill="1" applyBorder="1"/>
    <xf numFmtId="0" fontId="2" fillId="19" borderId="13" xfId="0" applyFont="1" applyFill="1" applyBorder="1" applyAlignment="1">
      <alignment horizontal="center" vertical="center"/>
    </xf>
    <xf numFmtId="0" fontId="2" fillId="19" borderId="14" xfId="0" applyFont="1" applyFill="1" applyBorder="1" applyAlignment="1">
      <alignment horizontal="left" vertical="center"/>
    </xf>
    <xf numFmtId="44" fontId="12" fillId="14" borderId="15" xfId="1" applyFont="1" applyFill="1" applyBorder="1" applyAlignment="1">
      <alignment horizontal="center"/>
    </xf>
    <xf numFmtId="0" fontId="2" fillId="12" borderId="35" xfId="0" applyFont="1" applyFill="1" applyBorder="1" applyAlignment="1">
      <alignment horizontal="left" vertical="center"/>
    </xf>
    <xf numFmtId="0" fontId="2" fillId="14" borderId="36" xfId="0" applyFont="1" applyFill="1" applyBorder="1" applyAlignment="1">
      <alignment horizontal="center" vertical="center"/>
    </xf>
    <xf numFmtId="0" fontId="28" fillId="7" borderId="3" xfId="0" applyFont="1" applyFill="1" applyBorder="1" applyAlignment="1">
      <alignment horizontal="center" vertical="center" wrapText="1"/>
    </xf>
    <xf numFmtId="44" fontId="2" fillId="15" borderId="42" xfId="1" applyFont="1" applyFill="1" applyBorder="1" applyAlignment="1">
      <alignment horizontal="left" vertical="center"/>
    </xf>
    <xf numFmtId="0" fontId="2" fillId="15" borderId="28" xfId="0" applyFont="1" applyFill="1" applyBorder="1" applyAlignment="1">
      <alignment horizontal="center" vertical="center"/>
    </xf>
    <xf numFmtId="0" fontId="2" fillId="15" borderId="12" xfId="0" applyFont="1" applyFill="1" applyBorder="1" applyAlignment="1">
      <alignment horizontal="center" vertical="center"/>
    </xf>
    <xf numFmtId="0" fontId="2" fillId="15" borderId="16" xfId="0" applyFont="1" applyFill="1" applyBorder="1" applyAlignment="1">
      <alignment horizontal="center" vertical="center"/>
    </xf>
    <xf numFmtId="44" fontId="9" fillId="0" borderId="15" xfId="1" applyFont="1" applyBorder="1"/>
    <xf numFmtId="0" fontId="2" fillId="12" borderId="43" xfId="0" applyFont="1" applyFill="1" applyBorder="1" applyAlignment="1">
      <alignment horizontal="center" vertical="center"/>
    </xf>
    <xf numFmtId="0" fontId="2" fillId="12" borderId="44" xfId="0" applyFont="1" applyFill="1" applyBorder="1" applyAlignment="1">
      <alignment horizontal="left" vertical="center"/>
    </xf>
    <xf numFmtId="44" fontId="9" fillId="0" borderId="34" xfId="1" applyFont="1" applyBorder="1"/>
    <xf numFmtId="0" fontId="2" fillId="15" borderId="41" xfId="0" applyFont="1" applyFill="1" applyBorder="1" applyAlignment="1">
      <alignment horizontal="center" vertical="center"/>
    </xf>
    <xf numFmtId="44" fontId="11" fillId="0" borderId="20" xfId="1" applyFont="1" applyBorder="1"/>
    <xf numFmtId="44" fontId="11" fillId="14" borderId="20" xfId="1" applyFont="1" applyFill="1" applyBorder="1"/>
    <xf numFmtId="44" fontId="11" fillId="0" borderId="33" xfId="1" applyFont="1" applyBorder="1"/>
    <xf numFmtId="44" fontId="11" fillId="14" borderId="33" xfId="1" applyFont="1" applyFill="1" applyBorder="1"/>
    <xf numFmtId="44" fontId="11" fillId="14" borderId="20" xfId="1" applyFont="1" applyFill="1" applyBorder="1" applyAlignment="1">
      <alignment horizontal="center"/>
    </xf>
    <xf numFmtId="0" fontId="2" fillId="12" borderId="18" xfId="0" applyFont="1" applyFill="1" applyBorder="1" applyAlignment="1">
      <alignment horizontal="left" vertical="center"/>
    </xf>
    <xf numFmtId="44" fontId="11" fillId="14" borderId="33" xfId="1" applyFont="1" applyFill="1" applyBorder="1" applyAlignment="1">
      <alignment horizontal="center"/>
    </xf>
    <xf numFmtId="0" fontId="2" fillId="12" borderId="49" xfId="0" applyFont="1" applyFill="1" applyBorder="1"/>
    <xf numFmtId="44" fontId="9" fillId="14" borderId="20" xfId="1" applyFont="1" applyFill="1" applyBorder="1"/>
    <xf numFmtId="44" fontId="9" fillId="0" borderId="20" xfId="1" applyFont="1" applyBorder="1"/>
    <xf numFmtId="0" fontId="2" fillId="19" borderId="22" xfId="0" applyFont="1" applyFill="1" applyBorder="1" applyAlignment="1">
      <alignment horizontal="center" vertical="center"/>
    </xf>
    <xf numFmtId="44" fontId="2" fillId="15" borderId="20" xfId="1" applyFont="1" applyFill="1" applyBorder="1" applyAlignment="1">
      <alignment horizontal="center" vertical="center"/>
    </xf>
    <xf numFmtId="44" fontId="2" fillId="0" borderId="20" xfId="1" applyFont="1" applyBorder="1"/>
    <xf numFmtId="44" fontId="2" fillId="14" borderId="20" xfId="1" applyFont="1" applyFill="1" applyBorder="1"/>
    <xf numFmtId="44" fontId="10" fillId="14" borderId="20" xfId="1" applyFont="1" applyFill="1" applyBorder="1" applyAlignment="1">
      <alignment horizontal="left"/>
    </xf>
    <xf numFmtId="0" fontId="2" fillId="12" borderId="49" xfId="0" applyFont="1" applyFill="1" applyBorder="1" applyAlignment="1">
      <alignment horizontal="left" vertical="center"/>
    </xf>
    <xf numFmtId="44" fontId="10" fillId="0" borderId="33" xfId="1" applyFont="1" applyBorder="1" applyAlignment="1">
      <alignment horizontal="left"/>
    </xf>
    <xf numFmtId="44" fontId="10" fillId="14" borderId="33" xfId="1" applyFont="1" applyFill="1" applyBorder="1" applyAlignment="1">
      <alignment horizontal="left"/>
    </xf>
    <xf numFmtId="0" fontId="10" fillId="12" borderId="13" xfId="0" applyFont="1" applyFill="1" applyBorder="1" applyAlignment="1">
      <alignment horizontal="center" vertical="center"/>
    </xf>
    <xf numFmtId="0" fontId="10" fillId="12" borderId="14" xfId="0" applyFont="1" applyFill="1" applyBorder="1" applyAlignment="1">
      <alignment horizontal="left" vertical="center"/>
    </xf>
    <xf numFmtId="0" fontId="2" fillId="14" borderId="52" xfId="0" applyFont="1" applyFill="1" applyBorder="1" applyAlignment="1">
      <alignment horizontal="center" vertical="center"/>
    </xf>
    <xf numFmtId="0" fontId="2" fillId="15" borderId="52" xfId="0" applyFont="1" applyFill="1" applyBorder="1" applyAlignment="1">
      <alignment horizontal="center" vertical="center"/>
    </xf>
    <xf numFmtId="0" fontId="2" fillId="12" borderId="29" xfId="0" applyFont="1" applyFill="1" applyBorder="1" applyAlignment="1">
      <alignment horizontal="left" vertical="center"/>
    </xf>
    <xf numFmtId="0" fontId="2" fillId="12" borderId="14" xfId="0" applyFont="1" applyFill="1" applyBorder="1" applyAlignment="1">
      <alignment horizontal="left" vertical="center" wrapText="1"/>
    </xf>
    <xf numFmtId="0" fontId="2" fillId="12" borderId="54" xfId="0" applyFont="1" applyFill="1" applyBorder="1" applyAlignment="1">
      <alignment horizontal="center" vertical="center"/>
    </xf>
    <xf numFmtId="0" fontId="2" fillId="12" borderId="55" xfId="0" applyFont="1" applyFill="1" applyBorder="1" applyAlignment="1">
      <alignment horizontal="center" vertical="center"/>
    </xf>
    <xf numFmtId="44" fontId="9" fillId="14" borderId="33" xfId="1" applyFont="1" applyFill="1" applyBorder="1"/>
    <xf numFmtId="0" fontId="2" fillId="14" borderId="56" xfId="0" applyFont="1" applyFill="1" applyBorder="1" applyAlignment="1">
      <alignment horizontal="center" vertical="center"/>
    </xf>
    <xf numFmtId="0" fontId="21" fillId="0" borderId="0" xfId="0" applyFont="1" applyAlignment="1">
      <alignment wrapText="1"/>
    </xf>
    <xf numFmtId="44" fontId="21" fillId="0" borderId="0" xfId="1" applyFont="1" applyAlignment="1" applyProtection="1">
      <alignment horizontal="right"/>
    </xf>
    <xf numFmtId="44" fontId="24" fillId="12" borderId="3" xfId="1" applyFont="1" applyFill="1" applyBorder="1" applyAlignment="1" applyProtection="1">
      <alignment horizontal="center" vertical="center" wrapText="1"/>
    </xf>
    <xf numFmtId="44" fontId="22" fillId="17" borderId="57" xfId="3" applyNumberFormat="1" applyFont="1" applyBorder="1" applyAlignment="1" applyProtection="1">
      <alignment horizontal="left"/>
    </xf>
    <xf numFmtId="0" fontId="22" fillId="17" borderId="57" xfId="3" applyFont="1" applyBorder="1" applyAlignment="1" applyProtection="1">
      <alignment horizontal="left"/>
    </xf>
    <xf numFmtId="0" fontId="22" fillId="17" borderId="57" xfId="3" applyNumberFormat="1" applyFont="1" applyBorder="1" applyAlignment="1" applyProtection="1">
      <alignment horizontal="left" wrapText="1"/>
    </xf>
    <xf numFmtId="44" fontId="23" fillId="26" borderId="38" xfId="1" applyFont="1" applyFill="1" applyBorder="1" applyAlignment="1" applyProtection="1">
      <alignment horizontal="center"/>
    </xf>
    <xf numFmtId="0" fontId="24" fillId="27" borderId="15" xfId="0" applyFont="1" applyFill="1" applyBorder="1" applyAlignment="1">
      <alignment horizontal="center"/>
    </xf>
    <xf numFmtId="0" fontId="21" fillId="0" borderId="15" xfId="1" applyNumberFormat="1" applyFont="1" applyFill="1" applyBorder="1" applyAlignment="1" applyProtection="1">
      <alignment horizontal="left" wrapText="1"/>
    </xf>
    <xf numFmtId="44" fontId="33" fillId="0" borderId="15" xfId="1" applyFont="1" applyBorder="1" applyAlignment="1" applyProtection="1">
      <alignment horizontal="right"/>
    </xf>
    <xf numFmtId="44" fontId="21" fillId="0" borderId="0" xfId="0" applyNumberFormat="1" applyFont="1"/>
    <xf numFmtId="0" fontId="24" fillId="28" borderId="15" xfId="0" applyFont="1" applyFill="1" applyBorder="1" applyAlignment="1">
      <alignment horizontal="center" shrinkToFit="1"/>
    </xf>
    <xf numFmtId="44" fontId="33" fillId="0" borderId="15" xfId="1" applyFont="1" applyBorder="1" applyProtection="1"/>
    <xf numFmtId="44" fontId="22" fillId="17" borderId="38" xfId="3" applyNumberFormat="1" applyFont="1" applyBorder="1" applyAlignment="1" applyProtection="1">
      <alignment horizontal="left"/>
    </xf>
    <xf numFmtId="0" fontId="22" fillId="17" borderId="38" xfId="3" applyFont="1" applyBorder="1" applyAlignment="1" applyProtection="1">
      <alignment horizontal="left"/>
    </xf>
    <xf numFmtId="0" fontId="22" fillId="17" borderId="38" xfId="3" applyNumberFormat="1" applyFont="1" applyBorder="1" applyAlignment="1" applyProtection="1">
      <alignment horizontal="left" wrapText="1"/>
    </xf>
    <xf numFmtId="0" fontId="21" fillId="0" borderId="15" xfId="0" applyFont="1" applyBorder="1" applyAlignment="1">
      <alignment horizontal="left" wrapText="1"/>
    </xf>
    <xf numFmtId="49" fontId="21" fillId="0" borderId="0" xfId="0" applyNumberFormat="1" applyFont="1" applyAlignment="1">
      <alignment horizontal="left"/>
    </xf>
    <xf numFmtId="44" fontId="21" fillId="0" borderId="0" xfId="1" applyFont="1" applyBorder="1" applyAlignment="1" applyProtection="1">
      <alignment horizontal="left" wrapText="1"/>
    </xf>
    <xf numFmtId="44" fontId="21" fillId="0" borderId="0" xfId="1" applyFont="1" applyBorder="1" applyAlignment="1" applyProtection="1">
      <alignment horizontal="right"/>
    </xf>
    <xf numFmtId="44" fontId="34" fillId="0" borderId="15" xfId="1" applyFont="1" applyBorder="1" applyAlignment="1" applyProtection="1">
      <alignment horizontal="right"/>
    </xf>
    <xf numFmtId="49" fontId="21" fillId="0" borderId="15" xfId="0" applyNumberFormat="1" applyFont="1" applyBorder="1" applyAlignment="1">
      <alignment horizontal="left"/>
    </xf>
    <xf numFmtId="44" fontId="21" fillId="0" borderId="15" xfId="1" applyFont="1" applyBorder="1" applyAlignment="1" applyProtection="1">
      <alignment horizontal="left" wrapText="1"/>
    </xf>
    <xf numFmtId="44" fontId="37" fillId="0" borderId="15" xfId="1" applyFont="1" applyBorder="1" applyAlignment="1" applyProtection="1">
      <alignment horizontal="right"/>
    </xf>
    <xf numFmtId="44" fontId="33" fillId="0" borderId="15" xfId="1" applyFont="1" applyBorder="1" applyAlignment="1" applyProtection="1">
      <alignment horizontal="center"/>
    </xf>
    <xf numFmtId="0" fontId="21" fillId="29" borderId="15" xfId="0" applyFont="1" applyFill="1" applyBorder="1" applyAlignment="1">
      <alignment horizontal="left" shrinkToFit="1"/>
    </xf>
    <xf numFmtId="0" fontId="21" fillId="0" borderId="0" xfId="1" applyNumberFormat="1" applyFont="1" applyFill="1" applyBorder="1" applyAlignment="1" applyProtection="1">
      <alignment horizontal="left" wrapText="1"/>
    </xf>
    <xf numFmtId="44" fontId="21" fillId="0" borderId="15" xfId="1" applyFont="1" applyBorder="1" applyAlignment="1" applyProtection="1">
      <alignment horizontal="right"/>
    </xf>
    <xf numFmtId="44" fontId="21" fillId="0" borderId="15" xfId="1" applyFont="1" applyBorder="1" applyProtection="1"/>
    <xf numFmtId="44" fontId="34" fillId="0" borderId="15" xfId="1" applyFont="1" applyBorder="1" applyProtection="1"/>
    <xf numFmtId="0" fontId="27" fillId="0" borderId="15" xfId="0" applyFont="1" applyBorder="1" applyAlignment="1">
      <alignment horizontal="left"/>
    </xf>
    <xf numFmtId="0" fontId="27" fillId="0" borderId="0" xfId="0" applyFont="1" applyAlignment="1">
      <alignment horizontal="left"/>
    </xf>
    <xf numFmtId="44" fontId="21" fillId="0" borderId="0" xfId="1" applyFont="1" applyBorder="1" applyProtection="1"/>
    <xf numFmtId="0" fontId="21" fillId="0" borderId="15" xfId="1" applyNumberFormat="1" applyFont="1" applyBorder="1" applyAlignment="1" applyProtection="1">
      <alignment horizontal="left" wrapText="1"/>
    </xf>
    <xf numFmtId="0" fontId="21" fillId="22" borderId="15" xfId="1" applyNumberFormat="1" applyFont="1" applyFill="1" applyBorder="1" applyAlignment="1" applyProtection="1">
      <alignment horizontal="left" wrapText="1"/>
    </xf>
    <xf numFmtId="0" fontId="21" fillId="0" borderId="15" xfId="0" applyFont="1" applyBorder="1" applyAlignment="1">
      <alignment horizontal="center"/>
    </xf>
    <xf numFmtId="0" fontId="21" fillId="0" borderId="15" xfId="1" applyNumberFormat="1" applyFont="1" applyBorder="1" applyAlignment="1" applyProtection="1">
      <alignment horizontal="center" wrapText="1"/>
    </xf>
    <xf numFmtId="0" fontId="21" fillId="0" borderId="15" xfId="0" applyFont="1" applyBorder="1" applyAlignment="1">
      <alignment horizontal="center" wrapText="1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wrapText="1"/>
    </xf>
    <xf numFmtId="44" fontId="33" fillId="0" borderId="57" xfId="1" applyFont="1" applyFill="1" applyBorder="1" applyAlignment="1" applyProtection="1">
      <alignment horizontal="right"/>
    </xf>
    <xf numFmtId="0" fontId="21" fillId="0" borderId="0" xfId="0" applyFont="1" applyAlignment="1">
      <alignment horizontal="right"/>
    </xf>
    <xf numFmtId="0" fontId="21" fillId="0" borderId="0" xfId="1" applyNumberFormat="1" applyFont="1" applyBorder="1" applyAlignment="1" applyProtection="1">
      <alignment horizontal="left" wrapText="1"/>
    </xf>
    <xf numFmtId="44" fontId="34" fillId="0" borderId="15" xfId="1" applyFont="1" applyFill="1" applyBorder="1" applyProtection="1"/>
    <xf numFmtId="44" fontId="21" fillId="0" borderId="0" xfId="1" applyFont="1" applyFill="1" applyBorder="1" applyProtection="1"/>
    <xf numFmtId="0" fontId="21" fillId="0" borderId="15" xfId="0" applyFont="1" applyBorder="1" applyAlignment="1">
      <alignment wrapText="1"/>
    </xf>
    <xf numFmtId="44" fontId="34" fillId="0" borderId="15" xfId="0" applyNumberFormat="1" applyFont="1" applyBorder="1"/>
    <xf numFmtId="44" fontId="34" fillId="0" borderId="15" xfId="0" applyNumberFormat="1" applyFont="1" applyBorder="1" applyAlignment="1">
      <alignment horizontal="center"/>
    </xf>
    <xf numFmtId="0" fontId="24" fillId="28" borderId="1" xfId="0" applyFont="1" applyFill="1" applyBorder="1" applyAlignment="1">
      <alignment horizontal="center" shrinkToFit="1"/>
    </xf>
    <xf numFmtId="0" fontId="21" fillId="0" borderId="1" xfId="0" applyFont="1" applyBorder="1" applyAlignment="1">
      <alignment horizontal="left"/>
    </xf>
    <xf numFmtId="0" fontId="21" fillId="0" borderId="1" xfId="1" applyNumberFormat="1" applyFont="1" applyFill="1" applyBorder="1" applyAlignment="1" applyProtection="1">
      <alignment horizontal="left" wrapText="1"/>
    </xf>
    <xf numFmtId="44" fontId="34" fillId="0" borderId="1" xfId="0" applyNumberFormat="1" applyFont="1" applyBorder="1"/>
    <xf numFmtId="0" fontId="0" fillId="22" borderId="21" xfId="0" applyFill="1" applyBorder="1" applyAlignment="1">
      <alignment horizontal="left"/>
    </xf>
    <xf numFmtId="0" fontId="41" fillId="22" borderId="0" xfId="0" applyFont="1" applyFill="1" applyAlignment="1">
      <alignment horizontal="left"/>
    </xf>
    <xf numFmtId="0" fontId="0" fillId="22" borderId="0" xfId="0" applyFill="1" applyAlignment="1">
      <alignment horizontal="left"/>
    </xf>
    <xf numFmtId="0" fontId="0" fillId="22" borderId="0" xfId="1" applyNumberFormat="1" applyFont="1" applyFill="1" applyBorder="1" applyAlignment="1" applyProtection="1">
      <alignment horizontal="left"/>
    </xf>
    <xf numFmtId="44" fontId="0" fillId="22" borderId="63" xfId="0" applyNumberFormat="1" applyFill="1" applyBorder="1"/>
    <xf numFmtId="0" fontId="33" fillId="22" borderId="21" xfId="0" applyFont="1" applyFill="1" applyBorder="1"/>
    <xf numFmtId="0" fontId="33" fillId="22" borderId="0" xfId="0" applyFont="1" applyFill="1" applyAlignment="1">
      <alignment wrapText="1"/>
    </xf>
    <xf numFmtId="0" fontId="33" fillId="22" borderId="0" xfId="0" applyFont="1" applyFill="1" applyAlignment="1">
      <alignment horizontal="center"/>
    </xf>
    <xf numFmtId="0" fontId="42" fillId="22" borderId="0" xfId="4" applyFont="1" applyFill="1" applyBorder="1" applyAlignment="1" applyProtection="1">
      <alignment horizontal="center" wrapText="1"/>
    </xf>
    <xf numFmtId="0" fontId="42" fillId="22" borderId="63" xfId="4" applyFont="1" applyFill="1" applyBorder="1" applyAlignment="1" applyProtection="1">
      <alignment horizontal="center" wrapText="1"/>
    </xf>
    <xf numFmtId="0" fontId="33" fillId="0" borderId="0" xfId="0" applyFont="1"/>
    <xf numFmtId="0" fontId="33" fillId="22" borderId="0" xfId="0" applyFont="1" applyFill="1"/>
    <xf numFmtId="44" fontId="33" fillId="22" borderId="63" xfId="1" applyFont="1" applyFill="1" applyBorder="1" applyAlignment="1" applyProtection="1">
      <alignment horizontal="right"/>
    </xf>
    <xf numFmtId="0" fontId="33" fillId="22" borderId="0" xfId="0" applyFont="1" applyFill="1" applyAlignment="1">
      <alignment horizontal="right"/>
    </xf>
    <xf numFmtId="0" fontId="21" fillId="22" borderId="51" xfId="0" applyFont="1" applyFill="1" applyBorder="1"/>
    <xf numFmtId="0" fontId="21" fillId="22" borderId="46" xfId="0" applyFont="1" applyFill="1" applyBorder="1"/>
    <xf numFmtId="0" fontId="21" fillId="22" borderId="46" xfId="0" applyFont="1" applyFill="1" applyBorder="1" applyAlignment="1">
      <alignment wrapText="1"/>
    </xf>
    <xf numFmtId="44" fontId="21" fillId="22" borderId="74" xfId="1" applyFont="1" applyFill="1" applyBorder="1" applyAlignment="1" applyProtection="1">
      <alignment horizontal="right"/>
    </xf>
    <xf numFmtId="0" fontId="21" fillId="0" borderId="2" xfId="0" applyFont="1" applyBorder="1"/>
    <xf numFmtId="0" fontId="21" fillId="0" borderId="75" xfId="0" applyFont="1" applyBorder="1"/>
    <xf numFmtId="0" fontId="21" fillId="0" borderId="75" xfId="0" applyFont="1" applyBorder="1" applyAlignment="1">
      <alignment wrapText="1"/>
    </xf>
    <xf numFmtId="44" fontId="21" fillId="0" borderId="40" xfId="1" applyFont="1" applyBorder="1" applyAlignment="1" applyProtection="1">
      <alignment horizontal="right"/>
    </xf>
    <xf numFmtId="0" fontId="21" fillId="0" borderId="21" xfId="0" applyFont="1" applyBorder="1"/>
    <xf numFmtId="44" fontId="21" fillId="0" borderId="63" xfId="1" applyFont="1" applyBorder="1" applyAlignment="1" applyProtection="1">
      <alignment horizontal="right"/>
    </xf>
    <xf numFmtId="0" fontId="21" fillId="0" borderId="51" xfId="0" applyFont="1" applyBorder="1"/>
    <xf numFmtId="0" fontId="21" fillId="0" borderId="46" xfId="0" applyFont="1" applyBorder="1"/>
    <xf numFmtId="0" fontId="21" fillId="0" borderId="46" xfId="0" applyFont="1" applyBorder="1" applyAlignment="1">
      <alignment wrapText="1"/>
    </xf>
    <xf numFmtId="44" fontId="21" fillId="0" borderId="74" xfId="1" applyFont="1" applyBorder="1" applyAlignment="1" applyProtection="1">
      <alignment horizontal="right"/>
    </xf>
    <xf numFmtId="0" fontId="2" fillId="0" borderId="38" xfId="0" applyFont="1" applyBorder="1" applyAlignment="1">
      <alignment horizontal="left" vertical="center"/>
    </xf>
    <xf numFmtId="0" fontId="2" fillId="0" borderId="62" xfId="0" applyFont="1" applyBorder="1" applyAlignment="1">
      <alignment horizontal="left" vertical="center"/>
    </xf>
    <xf numFmtId="44" fontId="10" fillId="0" borderId="15" xfId="0" applyNumberFormat="1" applyFont="1" applyBorder="1" applyAlignment="1">
      <alignment horizontal="center"/>
    </xf>
    <xf numFmtId="44" fontId="27" fillId="0" borderId="20" xfId="0" applyNumberFormat="1" applyFont="1" applyBorder="1"/>
    <xf numFmtId="0" fontId="10" fillId="0" borderId="16" xfId="0" applyFont="1" applyBorder="1" applyAlignment="1">
      <alignment horizontal="center" vertical="center"/>
    </xf>
    <xf numFmtId="0" fontId="27" fillId="0" borderId="71" xfId="0" applyFont="1" applyBorder="1" applyAlignment="1">
      <alignment horizontal="center"/>
    </xf>
    <xf numFmtId="0" fontId="10" fillId="0" borderId="17" xfId="0" applyFont="1" applyBorder="1" applyAlignment="1">
      <alignment horizontal="center" vertical="center"/>
    </xf>
    <xf numFmtId="0" fontId="27" fillId="0" borderId="76" xfId="0" applyFont="1" applyBorder="1" applyAlignment="1">
      <alignment horizontal="center"/>
    </xf>
    <xf numFmtId="0" fontId="10" fillId="0" borderId="32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2" fillId="0" borderId="48" xfId="0" applyFont="1" applyBorder="1" applyAlignment="1">
      <alignment horizontal="left" vertical="center"/>
    </xf>
    <xf numFmtId="0" fontId="14" fillId="0" borderId="21" xfId="0" applyFont="1" applyBorder="1" applyAlignment="1">
      <alignment horizontal="center" vertical="center"/>
    </xf>
    <xf numFmtId="0" fontId="43" fillId="2" borderId="1" xfId="0" applyFont="1" applyFill="1" applyBorder="1" applyAlignment="1">
      <alignment horizontal="center" vertical="center" wrapText="1"/>
    </xf>
    <xf numFmtId="0" fontId="43" fillId="3" borderId="0" xfId="0" applyFont="1" applyFill="1" applyAlignment="1">
      <alignment horizontal="center" vertical="center"/>
    </xf>
    <xf numFmtId="0" fontId="43" fillId="4" borderId="0" xfId="0" applyFont="1" applyFill="1" applyAlignment="1">
      <alignment horizontal="left" vertical="center"/>
    </xf>
    <xf numFmtId="0" fontId="43" fillId="3" borderId="0" xfId="0" applyFont="1" applyFill="1" applyAlignment="1">
      <alignment horizontal="left" vertical="center"/>
    </xf>
    <xf numFmtId="0" fontId="45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46" fillId="0" borderId="4" xfId="0" applyFont="1" applyBorder="1" applyAlignment="1">
      <alignment horizontal="center" vertical="center" wrapText="1"/>
    </xf>
    <xf numFmtId="0" fontId="47" fillId="6" borderId="4" xfId="0" applyFont="1" applyFill="1" applyBorder="1" applyAlignment="1">
      <alignment horizontal="center" vertical="center" wrapText="1"/>
    </xf>
    <xf numFmtId="0" fontId="48" fillId="7" borderId="3" xfId="0" applyFont="1" applyFill="1" applyBorder="1" applyAlignment="1">
      <alignment horizontal="center" vertical="center" wrapText="1"/>
    </xf>
    <xf numFmtId="0" fontId="47" fillId="7" borderId="3" xfId="0" applyFont="1" applyFill="1" applyBorder="1" applyAlignment="1">
      <alignment horizontal="center" vertical="center" wrapText="1"/>
    </xf>
    <xf numFmtId="0" fontId="49" fillId="8" borderId="3" xfId="0" applyFont="1" applyFill="1" applyBorder="1" applyAlignment="1">
      <alignment horizontal="center" vertical="center" wrapText="1"/>
    </xf>
    <xf numFmtId="0" fontId="50" fillId="9" borderId="3" xfId="0" applyFont="1" applyFill="1" applyBorder="1" applyAlignment="1">
      <alignment horizontal="center" vertical="center" wrapText="1"/>
    </xf>
    <xf numFmtId="0" fontId="51" fillId="8" borderId="3" xfId="0" applyFont="1" applyFill="1" applyBorder="1" applyAlignment="1">
      <alignment horizontal="center" vertical="center" wrapText="1"/>
    </xf>
    <xf numFmtId="0" fontId="49" fillId="10" borderId="7" xfId="0" applyFont="1" applyFill="1" applyBorder="1" applyAlignment="1">
      <alignment horizontal="center" vertical="center"/>
    </xf>
    <xf numFmtId="44" fontId="52" fillId="0" borderId="15" xfId="0" applyNumberFormat="1" applyFont="1" applyBorder="1" applyAlignment="1">
      <alignment horizontal="center"/>
    </xf>
    <xf numFmtId="0" fontId="2" fillId="10" borderId="24" xfId="0" applyFont="1" applyFill="1" applyBorder="1" applyAlignment="1">
      <alignment horizontal="center" vertical="center"/>
    </xf>
    <xf numFmtId="0" fontId="2" fillId="10" borderId="28" xfId="0" applyFont="1" applyFill="1" applyBorder="1" applyAlignment="1">
      <alignment horizontal="center" vertical="center"/>
    </xf>
    <xf numFmtId="0" fontId="2" fillId="10" borderId="31" xfId="0" applyFont="1" applyFill="1" applyBorder="1" applyAlignment="1">
      <alignment horizontal="center" vertical="center"/>
    </xf>
    <xf numFmtId="0" fontId="48" fillId="7" borderId="37" xfId="0" applyFont="1" applyFill="1" applyBorder="1" applyAlignment="1">
      <alignment horizontal="center" vertical="center" wrapText="1"/>
    </xf>
    <xf numFmtId="0" fontId="2" fillId="10" borderId="12" xfId="0" applyFont="1" applyFill="1" applyBorder="1" applyAlignment="1">
      <alignment horizontal="center" vertical="center"/>
    </xf>
    <xf numFmtId="0" fontId="47" fillId="7" borderId="45" xfId="0" applyFont="1" applyFill="1" applyBorder="1" applyAlignment="1">
      <alignment horizontal="center" vertical="center" wrapText="1"/>
    </xf>
    <xf numFmtId="0" fontId="48" fillId="7" borderId="46" xfId="0" applyFont="1" applyFill="1" applyBorder="1" applyAlignment="1">
      <alignment horizontal="center" vertical="center" wrapText="1"/>
    </xf>
    <xf numFmtId="0" fontId="48" fillId="7" borderId="45" xfId="0" applyFont="1" applyFill="1" applyBorder="1" applyAlignment="1">
      <alignment horizontal="center" vertical="center" wrapText="1"/>
    </xf>
    <xf numFmtId="0" fontId="2" fillId="10" borderId="4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10" borderId="58" xfId="0" applyFont="1" applyFill="1" applyBorder="1" applyAlignment="1">
      <alignment horizontal="center" vertical="center"/>
    </xf>
    <xf numFmtId="44" fontId="53" fillId="0" borderId="20" xfId="0" applyNumberFormat="1" applyFont="1" applyBorder="1"/>
    <xf numFmtId="0" fontId="2" fillId="10" borderId="20" xfId="0" applyFont="1" applyFill="1" applyBorder="1" applyAlignment="1">
      <alignment horizontal="left" vertical="center"/>
    </xf>
    <xf numFmtId="0" fontId="47" fillId="7" borderId="4" xfId="0" applyFont="1" applyFill="1" applyBorder="1" applyAlignment="1">
      <alignment horizontal="center" vertical="center" wrapText="1"/>
    </xf>
    <xf numFmtId="0" fontId="48" fillId="7" borderId="5" xfId="0" applyFont="1" applyFill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7" borderId="50" xfId="0" applyFont="1" applyFill="1" applyBorder="1" applyAlignment="1">
      <alignment horizontal="center" vertical="center" wrapText="1"/>
    </xf>
    <xf numFmtId="0" fontId="2" fillId="7" borderId="45" xfId="0" applyFont="1" applyFill="1" applyBorder="1" applyAlignment="1">
      <alignment horizontal="center" vertical="center" wrapText="1"/>
    </xf>
    <xf numFmtId="0" fontId="0" fillId="0" borderId="78" xfId="0" applyBorder="1" applyAlignment="1" applyProtection="1">
      <alignment horizontal="left"/>
      <protection locked="0"/>
    </xf>
    <xf numFmtId="0" fontId="0" fillId="0" borderId="81" xfId="0" applyBorder="1" applyAlignment="1" applyProtection="1">
      <alignment horizontal="left"/>
      <protection locked="0"/>
    </xf>
    <xf numFmtId="0" fontId="3" fillId="10" borderId="78" xfId="0" applyFont="1" applyFill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55" fillId="0" borderId="49" xfId="0" applyFont="1" applyBorder="1"/>
    <xf numFmtId="0" fontId="1" fillId="2" borderId="50" xfId="0" applyFont="1" applyFill="1" applyBorder="1" applyAlignment="1">
      <alignment horizontal="center" vertical="center" wrapText="1"/>
    </xf>
    <xf numFmtId="0" fontId="1" fillId="3" borderId="50" xfId="0" applyFont="1" applyFill="1" applyBorder="1" applyAlignment="1">
      <alignment horizontal="center" vertical="center"/>
    </xf>
    <xf numFmtId="0" fontId="55" fillId="0" borderId="15" xfId="0" applyFont="1" applyBorder="1"/>
    <xf numFmtId="0" fontId="4" fillId="5" borderId="3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164" fontId="13" fillId="7" borderId="3" xfId="0" applyNumberFormat="1" applyFont="1" applyFill="1" applyBorder="1" applyAlignment="1">
      <alignment horizontal="right" vertical="center" wrapText="1"/>
    </xf>
    <xf numFmtId="0" fontId="3" fillId="7" borderId="5" xfId="0" applyFont="1" applyFill="1" applyBorder="1" applyAlignment="1">
      <alignment horizontal="center" vertical="center" wrapText="1"/>
    </xf>
    <xf numFmtId="164" fontId="13" fillId="7" borderId="4" xfId="0" applyNumberFormat="1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164" fontId="13" fillId="8" borderId="3" xfId="0" applyNumberFormat="1" applyFont="1" applyFill="1" applyBorder="1" applyAlignment="1">
      <alignment horizontal="right" vertical="center" wrapText="1"/>
    </xf>
    <xf numFmtId="0" fontId="13" fillId="8" borderId="5" xfId="0" applyFont="1" applyFill="1" applyBorder="1" applyAlignment="1">
      <alignment horizontal="right" vertical="center" wrapText="1"/>
    </xf>
    <xf numFmtId="164" fontId="13" fillId="8" borderId="4" xfId="0" applyNumberFormat="1" applyFont="1" applyFill="1" applyBorder="1" applyAlignment="1">
      <alignment horizontal="right" vertical="center" wrapText="1"/>
    </xf>
    <xf numFmtId="0" fontId="10" fillId="8" borderId="3" xfId="0" applyFont="1" applyFill="1" applyBorder="1" applyAlignment="1">
      <alignment horizontal="center" vertical="center" wrapText="1"/>
    </xf>
    <xf numFmtId="0" fontId="0" fillId="0" borderId="49" xfId="0" applyBorder="1"/>
    <xf numFmtId="0" fontId="21" fillId="0" borderId="77" xfId="0" applyFont="1" applyBorder="1" applyAlignment="1" applyProtection="1">
      <alignment horizontal="left"/>
      <protection locked="0"/>
    </xf>
    <xf numFmtId="0" fontId="21" fillId="0" borderId="77" xfId="0" applyFont="1" applyBorder="1" applyAlignment="1" applyProtection="1">
      <alignment horizontal="left" wrapText="1"/>
      <protection locked="0"/>
    </xf>
    <xf numFmtId="164" fontId="27" fillId="0" borderId="77" xfId="0" applyNumberFormat="1" applyFont="1" applyBorder="1" applyAlignment="1">
      <alignment horizontal="right"/>
    </xf>
    <xf numFmtId="0" fontId="21" fillId="0" borderId="73" xfId="0" applyFont="1" applyBorder="1" applyAlignment="1" applyProtection="1">
      <alignment horizontal="right"/>
      <protection locked="0"/>
    </xf>
    <xf numFmtId="164" fontId="10" fillId="0" borderId="80" xfId="0" applyNumberFormat="1" applyFont="1" applyBorder="1" applyAlignment="1">
      <alignment horizontal="right"/>
    </xf>
    <xf numFmtId="0" fontId="2" fillId="0" borderId="77" xfId="0" applyFont="1" applyBorder="1" applyAlignment="1">
      <alignment horizontal="center" vertical="center"/>
    </xf>
    <xf numFmtId="0" fontId="0" fillId="0" borderId="15" xfId="0" applyBorder="1"/>
    <xf numFmtId="0" fontId="21" fillId="0" borderId="81" xfId="0" applyFont="1" applyBorder="1" applyAlignment="1" applyProtection="1">
      <alignment horizontal="left"/>
      <protection locked="0"/>
    </xf>
    <xf numFmtId="0" fontId="21" fillId="0" borderId="71" xfId="0" applyFont="1" applyBorder="1" applyAlignment="1" applyProtection="1">
      <alignment horizontal="right"/>
      <protection locked="0"/>
    </xf>
    <xf numFmtId="164" fontId="10" fillId="0" borderId="82" xfId="0" applyNumberFormat="1" applyFont="1" applyBorder="1" applyAlignment="1">
      <alignment horizontal="right"/>
    </xf>
    <xf numFmtId="0" fontId="2" fillId="0" borderId="81" xfId="0" applyFont="1" applyBorder="1" applyAlignment="1">
      <alignment horizontal="center" vertical="center"/>
    </xf>
    <xf numFmtId="0" fontId="13" fillId="8" borderId="5" xfId="0" applyFont="1" applyFill="1" applyBorder="1" applyAlignment="1">
      <alignment horizontal="center" vertical="center" wrapText="1"/>
    </xf>
    <xf numFmtId="164" fontId="13" fillId="8" borderId="4" xfId="0" applyNumberFormat="1" applyFont="1" applyFill="1" applyBorder="1" applyAlignment="1">
      <alignment horizontal="center" vertical="center" wrapText="1"/>
    </xf>
    <xf numFmtId="0" fontId="13" fillId="8" borderId="3" xfId="0" applyFont="1" applyFill="1" applyBorder="1" applyAlignment="1">
      <alignment horizontal="center" vertical="center" wrapText="1"/>
    </xf>
    <xf numFmtId="0" fontId="21" fillId="0" borderId="77" xfId="1" applyNumberFormat="1" applyFont="1" applyFill="1" applyBorder="1" applyAlignment="1" applyProtection="1">
      <alignment horizontal="left" wrapText="1"/>
      <protection locked="0"/>
    </xf>
    <xf numFmtId="164" fontId="21" fillId="0" borderId="77" xfId="0" applyNumberFormat="1" applyFont="1" applyBorder="1" applyAlignment="1">
      <alignment horizontal="right"/>
    </xf>
    <xf numFmtId="0" fontId="21" fillId="0" borderId="78" xfId="0" applyFont="1" applyBorder="1" applyAlignment="1" applyProtection="1">
      <alignment horizontal="left"/>
      <protection locked="0"/>
    </xf>
    <xf numFmtId="0" fontId="21" fillId="0" borderId="78" xfId="1" applyNumberFormat="1" applyFont="1" applyFill="1" applyBorder="1" applyAlignment="1" applyProtection="1">
      <alignment horizontal="left" wrapText="1"/>
      <protection locked="0"/>
    </xf>
    <xf numFmtId="164" fontId="21" fillId="0" borderId="78" xfId="0" applyNumberFormat="1" applyFont="1" applyBorder="1" applyAlignment="1">
      <alignment horizontal="right"/>
    </xf>
    <xf numFmtId="0" fontId="21" fillId="0" borderId="69" xfId="0" applyFont="1" applyBorder="1" applyAlignment="1" applyProtection="1">
      <alignment horizontal="right"/>
      <protection locked="0"/>
    </xf>
    <xf numFmtId="164" fontId="10" fillId="0" borderId="79" xfId="0" applyNumberFormat="1" applyFont="1" applyBorder="1" applyAlignment="1">
      <alignment horizontal="right"/>
    </xf>
    <xf numFmtId="164" fontId="27" fillId="0" borderId="78" xfId="0" applyNumberFormat="1" applyFont="1" applyBorder="1" applyAlignment="1">
      <alignment horizontal="right"/>
    </xf>
    <xf numFmtId="164" fontId="10" fillId="0" borderId="79" xfId="0" applyNumberFormat="1" applyFont="1" applyBorder="1" applyAlignment="1">
      <alignment horizontal="right" vertical="center" wrapText="1"/>
    </xf>
    <xf numFmtId="49" fontId="21" fillId="0" borderId="78" xfId="0" applyNumberFormat="1" applyFont="1" applyBorder="1" applyAlignment="1">
      <alignment horizontal="left"/>
    </xf>
    <xf numFmtId="44" fontId="21" fillId="0" borderId="78" xfId="1" applyFont="1" applyBorder="1" applyAlignment="1" applyProtection="1">
      <alignment horizontal="left" wrapText="1"/>
      <protection locked="0"/>
    </xf>
    <xf numFmtId="164" fontId="10" fillId="0" borderId="79" xfId="0" applyNumberFormat="1" applyFont="1" applyBorder="1" applyAlignment="1">
      <alignment horizontal="right" vertical="center"/>
    </xf>
    <xf numFmtId="0" fontId="2" fillId="10" borderId="78" xfId="0" applyFont="1" applyFill="1" applyBorder="1" applyAlignment="1">
      <alignment horizontal="center" vertical="center"/>
    </xf>
    <xf numFmtId="0" fontId="2" fillId="10" borderId="78" xfId="0" applyFont="1" applyFill="1" applyBorder="1" applyAlignment="1">
      <alignment horizontal="left" vertical="center"/>
    </xf>
    <xf numFmtId="164" fontId="2" fillId="10" borderId="78" xfId="0" applyNumberFormat="1" applyFont="1" applyFill="1" applyBorder="1" applyAlignment="1">
      <alignment horizontal="right" vertical="center"/>
    </xf>
    <xf numFmtId="0" fontId="2" fillId="10" borderId="69" xfId="0" applyFont="1" applyFill="1" applyBorder="1" applyAlignment="1">
      <alignment horizontal="right" vertical="center"/>
    </xf>
    <xf numFmtId="164" fontId="10" fillId="10" borderId="79" xfId="0" applyNumberFormat="1" applyFont="1" applyFill="1" applyBorder="1" applyAlignment="1">
      <alignment horizontal="right" vertical="center"/>
    </xf>
    <xf numFmtId="164" fontId="27" fillId="0" borderId="79" xfId="0" applyNumberFormat="1" applyFont="1" applyBorder="1" applyAlignment="1">
      <alignment horizontal="right"/>
    </xf>
    <xf numFmtId="0" fontId="27" fillId="0" borderId="78" xfId="0" applyFont="1" applyBorder="1" applyAlignment="1">
      <alignment horizontal="center" vertical="center"/>
    </xf>
    <xf numFmtId="164" fontId="27" fillId="0" borderId="79" xfId="0" applyNumberFormat="1" applyFont="1" applyBorder="1" applyAlignment="1">
      <alignment horizontal="right" vertical="center"/>
    </xf>
    <xf numFmtId="0" fontId="21" fillId="0" borderId="81" xfId="1" applyNumberFormat="1" applyFont="1" applyFill="1" applyBorder="1" applyAlignment="1" applyProtection="1">
      <alignment horizontal="left" wrapText="1"/>
      <protection locked="0"/>
    </xf>
    <xf numFmtId="164" fontId="27" fillId="0" borderId="81" xfId="0" applyNumberFormat="1" applyFont="1" applyBorder="1" applyAlignment="1">
      <alignment horizontal="right"/>
    </xf>
    <xf numFmtId="164" fontId="27" fillId="0" borderId="82" xfId="0" applyNumberFormat="1" applyFont="1" applyBorder="1" applyAlignment="1">
      <alignment horizontal="right"/>
    </xf>
    <xf numFmtId="0" fontId="27" fillId="0" borderId="81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 wrapText="1"/>
    </xf>
    <xf numFmtId="0" fontId="21" fillId="0" borderId="69" xfId="0" applyFont="1" applyBorder="1" applyAlignment="1">
      <alignment horizontal="right"/>
    </xf>
    <xf numFmtId="0" fontId="56" fillId="0" borderId="78" xfId="0" applyFont="1" applyBorder="1" applyAlignment="1" applyProtection="1">
      <alignment horizontal="left"/>
      <protection locked="0"/>
    </xf>
    <xf numFmtId="0" fontId="0" fillId="0" borderId="78" xfId="1" applyNumberFormat="1" applyFont="1" applyFill="1" applyBorder="1" applyAlignment="1" applyProtection="1">
      <alignment horizontal="left"/>
      <protection locked="0"/>
    </xf>
    <xf numFmtId="0" fontId="56" fillId="0" borderId="81" xfId="0" applyFont="1" applyBorder="1" applyAlignment="1" applyProtection="1">
      <alignment horizontal="left"/>
      <protection locked="0"/>
    </xf>
    <xf numFmtId="0" fontId="0" fillId="0" borderId="81" xfId="1" applyNumberFormat="1" applyFont="1" applyFill="1" applyBorder="1" applyAlignment="1" applyProtection="1">
      <alignment horizontal="left"/>
      <protection locked="0"/>
    </xf>
    <xf numFmtId="0" fontId="21" fillId="0" borderId="77" xfId="1" applyNumberFormat="1" applyFont="1" applyBorder="1" applyAlignment="1" applyProtection="1">
      <alignment horizontal="left" wrapText="1"/>
      <protection locked="0"/>
    </xf>
    <xf numFmtId="0" fontId="21" fillId="0" borderId="78" xfId="1" applyNumberFormat="1" applyFont="1" applyBorder="1" applyAlignment="1" applyProtection="1">
      <alignment horizontal="left" wrapText="1"/>
      <protection locked="0"/>
    </xf>
    <xf numFmtId="164" fontId="10" fillId="0" borderId="79" xfId="1" applyNumberFormat="1" applyFont="1" applyBorder="1" applyAlignment="1">
      <alignment horizontal="right" vertical="center"/>
    </xf>
    <xf numFmtId="164" fontId="10" fillId="0" borderId="79" xfId="1" applyNumberFormat="1" applyFont="1" applyBorder="1" applyAlignment="1">
      <alignment horizontal="right"/>
    </xf>
    <xf numFmtId="0" fontId="0" fillId="14" borderId="49" xfId="0" applyFill="1" applyBorder="1"/>
    <xf numFmtId="0" fontId="21" fillId="0" borderId="81" xfId="1" applyNumberFormat="1" applyFont="1" applyBorder="1" applyAlignment="1" applyProtection="1">
      <alignment horizontal="left" wrapText="1"/>
      <protection locked="0"/>
    </xf>
    <xf numFmtId="0" fontId="21" fillId="0" borderId="47" xfId="0" applyFont="1" applyBorder="1" applyAlignment="1" applyProtection="1">
      <alignment horizontal="left"/>
      <protection locked="0"/>
    </xf>
    <xf numFmtId="0" fontId="21" fillId="0" borderId="47" xfId="0" applyFont="1" applyBorder="1" applyAlignment="1" applyProtection="1">
      <alignment horizontal="center"/>
      <protection locked="0"/>
    </xf>
    <xf numFmtId="0" fontId="2" fillId="0" borderId="47" xfId="0" applyFont="1" applyBorder="1" applyAlignment="1">
      <alignment horizontal="left" vertical="center"/>
    </xf>
    <xf numFmtId="164" fontId="21" fillId="0" borderId="47" xfId="0" applyNumberFormat="1" applyFont="1" applyBorder="1" applyAlignment="1">
      <alignment horizontal="right"/>
    </xf>
    <xf numFmtId="0" fontId="21" fillId="0" borderId="0" xfId="0" applyFont="1" applyAlignment="1" applyProtection="1">
      <alignment horizontal="right"/>
      <protection locked="0"/>
    </xf>
    <xf numFmtId="164" fontId="27" fillId="0" borderId="21" xfId="0" applyNumberFormat="1" applyFont="1" applyBorder="1" applyAlignment="1">
      <alignment horizontal="right"/>
    </xf>
    <xf numFmtId="0" fontId="21" fillId="0" borderId="77" xfId="0" applyFont="1" applyBorder="1" applyAlignment="1" applyProtection="1">
      <alignment horizontal="center"/>
      <protection locked="0"/>
    </xf>
    <xf numFmtId="0" fontId="2" fillId="0" borderId="77" xfId="0" applyFont="1" applyBorder="1" applyAlignment="1">
      <alignment horizontal="left" vertical="center"/>
    </xf>
    <xf numFmtId="0" fontId="21" fillId="0" borderId="78" xfId="0" applyFont="1" applyBorder="1" applyAlignment="1" applyProtection="1">
      <alignment horizontal="center"/>
      <protection locked="0"/>
    </xf>
    <xf numFmtId="0" fontId="2" fillId="0" borderId="78" xfId="0" applyFont="1" applyBorder="1" applyAlignment="1">
      <alignment horizontal="left" vertical="center"/>
    </xf>
    <xf numFmtId="0" fontId="3" fillId="10" borderId="78" xfId="0" applyFont="1" applyFill="1" applyBorder="1" applyAlignment="1">
      <alignment horizontal="left" vertical="center"/>
    </xf>
    <xf numFmtId="164" fontId="10" fillId="10" borderId="78" xfId="0" applyNumberFormat="1" applyFont="1" applyFill="1" applyBorder="1" applyAlignment="1">
      <alignment horizontal="right" vertical="center"/>
    </xf>
    <xf numFmtId="0" fontId="21" fillId="0" borderId="78" xfId="0" applyFont="1" applyBorder="1" applyAlignment="1">
      <alignment horizontal="center"/>
    </xf>
    <xf numFmtId="0" fontId="10" fillId="0" borderId="78" xfId="0" applyFont="1" applyBorder="1" applyAlignment="1">
      <alignment horizontal="left" vertical="center" wrapText="1"/>
    </xf>
    <xf numFmtId="0" fontId="21" fillId="0" borderId="81" xfId="0" applyFont="1" applyBorder="1" applyAlignment="1" applyProtection="1">
      <alignment horizontal="center"/>
      <protection locked="0"/>
    </xf>
    <xf numFmtId="0" fontId="2" fillId="0" borderId="81" xfId="0" applyFont="1" applyBorder="1" applyAlignment="1">
      <alignment horizontal="left" vertical="center"/>
    </xf>
    <xf numFmtId="0" fontId="2" fillId="0" borderId="81" xfId="0" applyFont="1" applyBorder="1" applyAlignment="1">
      <alignment horizontal="center" vertical="center" wrapText="1"/>
    </xf>
    <xf numFmtId="0" fontId="12" fillId="8" borderId="3" xfId="0" applyFont="1" applyFill="1" applyBorder="1" applyAlignment="1">
      <alignment horizontal="left" vertical="center" wrapText="1"/>
    </xf>
    <xf numFmtId="0" fontId="2" fillId="0" borderId="73" xfId="0" applyFont="1" applyBorder="1" applyAlignment="1">
      <alignment horizontal="right" vertical="center"/>
    </xf>
    <xf numFmtId="164" fontId="27" fillId="0" borderId="80" xfId="0" applyNumberFormat="1" applyFont="1" applyBorder="1" applyAlignment="1">
      <alignment horizontal="right"/>
    </xf>
    <xf numFmtId="0" fontId="2" fillId="0" borderId="69" xfId="0" applyFont="1" applyBorder="1" applyAlignment="1">
      <alignment horizontal="right" vertical="center"/>
    </xf>
    <xf numFmtId="0" fontId="21" fillId="14" borderId="78" xfId="0" applyFont="1" applyFill="1" applyBorder="1" applyAlignment="1" applyProtection="1">
      <alignment horizontal="left"/>
      <protection locked="0"/>
    </xf>
    <xf numFmtId="0" fontId="21" fillId="14" borderId="78" xfId="0" applyFont="1" applyFill="1" applyBorder="1" applyAlignment="1" applyProtection="1">
      <alignment horizontal="center"/>
      <protection locked="0"/>
    </xf>
    <xf numFmtId="0" fontId="21" fillId="14" borderId="78" xfId="1" applyNumberFormat="1" applyFont="1" applyFill="1" applyBorder="1" applyAlignment="1" applyProtection="1">
      <alignment horizontal="left" wrapText="1"/>
      <protection locked="0"/>
    </xf>
    <xf numFmtId="164" fontId="21" fillId="14" borderId="78" xfId="0" applyNumberFormat="1" applyFont="1" applyFill="1" applyBorder="1" applyAlignment="1">
      <alignment horizontal="right"/>
    </xf>
    <xf numFmtId="0" fontId="2" fillId="14" borderId="69" xfId="0" applyFont="1" applyFill="1" applyBorder="1" applyAlignment="1">
      <alignment horizontal="right" vertical="center"/>
    </xf>
    <xf numFmtId="164" fontId="27" fillId="14" borderId="79" xfId="0" applyNumberFormat="1" applyFont="1" applyFill="1" applyBorder="1" applyAlignment="1">
      <alignment horizontal="right"/>
    </xf>
    <xf numFmtId="0" fontId="2" fillId="14" borderId="78" xfId="0" applyFont="1" applyFill="1" applyBorder="1" applyAlignment="1">
      <alignment horizontal="center" vertical="center"/>
    </xf>
    <xf numFmtId="0" fontId="0" fillId="14" borderId="15" xfId="0" applyFill="1" applyBorder="1"/>
    <xf numFmtId="164" fontId="10" fillId="14" borderId="79" xfId="0" applyNumberFormat="1" applyFont="1" applyFill="1" applyBorder="1" applyAlignment="1">
      <alignment horizontal="right"/>
    </xf>
    <xf numFmtId="164" fontId="56" fillId="0" borderId="78" xfId="0" applyNumberFormat="1" applyFont="1" applyBorder="1" applyAlignment="1">
      <alignment horizontal="right"/>
    </xf>
    <xf numFmtId="0" fontId="21" fillId="0" borderId="78" xfId="0" applyFont="1" applyBorder="1" applyAlignment="1">
      <alignment wrapText="1"/>
    </xf>
    <xf numFmtId="0" fontId="0" fillId="0" borderId="78" xfId="0" applyBorder="1" applyAlignment="1" applyProtection="1">
      <alignment horizontal="center"/>
      <protection locked="0"/>
    </xf>
    <xf numFmtId="0" fontId="0" fillId="0" borderId="78" xfId="1" applyNumberFormat="1" applyFont="1" applyBorder="1" applyAlignment="1" applyProtection="1">
      <alignment horizontal="left" wrapText="1"/>
      <protection locked="0"/>
    </xf>
    <xf numFmtId="0" fontId="11" fillId="0" borderId="69" xfId="0" applyFont="1" applyBorder="1" applyAlignment="1">
      <alignment horizontal="right" vertical="center" wrapText="1"/>
    </xf>
    <xf numFmtId="164" fontId="27" fillId="0" borderId="79" xfId="0" applyNumberFormat="1" applyFont="1" applyBorder="1" applyAlignment="1">
      <alignment horizontal="right" vertical="center" wrapText="1"/>
    </xf>
    <xf numFmtId="0" fontId="11" fillId="0" borderId="78" xfId="0" applyFont="1" applyBorder="1" applyAlignment="1">
      <alignment horizontal="center" vertical="center" wrapText="1"/>
    </xf>
    <xf numFmtId="0" fontId="55" fillId="0" borderId="4" xfId="0" applyFont="1" applyBorder="1"/>
    <xf numFmtId="0" fontId="55" fillId="0" borderId="85" xfId="0" applyFont="1" applyBorder="1"/>
    <xf numFmtId="0" fontId="0" fillId="0" borderId="65" xfId="0" applyBorder="1"/>
    <xf numFmtId="0" fontId="0" fillId="0" borderId="38" xfId="0" applyBorder="1"/>
    <xf numFmtId="44" fontId="21" fillId="0" borderId="78" xfId="0" applyNumberFormat="1" applyFont="1" applyBorder="1" applyAlignment="1">
      <alignment horizontal="right"/>
    </xf>
    <xf numFmtId="0" fontId="0" fillId="0" borderId="66" xfId="0" applyBorder="1"/>
    <xf numFmtId="44" fontId="21" fillId="0" borderId="81" xfId="0" applyNumberFormat="1" applyFont="1" applyBorder="1" applyAlignment="1">
      <alignment horizontal="right"/>
    </xf>
    <xf numFmtId="0" fontId="2" fillId="0" borderId="71" xfId="0" applyFont="1" applyBorder="1" applyAlignment="1">
      <alignment horizontal="right" vertical="center"/>
    </xf>
    <xf numFmtId="164" fontId="10" fillId="0" borderId="82" xfId="0" applyNumberFormat="1" applyFont="1" applyBorder="1" applyAlignment="1">
      <alignment horizontal="right" vertical="center"/>
    </xf>
    <xf numFmtId="0" fontId="0" fillId="0" borderId="1" xfId="0" applyBorder="1"/>
    <xf numFmtId="0" fontId="21" fillId="0" borderId="77" xfId="0" applyFont="1" applyBorder="1" applyAlignment="1">
      <alignment horizontal="left"/>
    </xf>
    <xf numFmtId="0" fontId="21" fillId="0" borderId="77" xfId="0" applyFont="1" applyBorder="1"/>
    <xf numFmtId="164" fontId="10" fillId="0" borderId="79" xfId="0" applyNumberFormat="1" applyFont="1" applyBorder="1" applyAlignment="1">
      <alignment vertical="center" wrapText="1"/>
    </xf>
    <xf numFmtId="0" fontId="21" fillId="0" borderId="49" xfId="0" applyFont="1" applyBorder="1"/>
    <xf numFmtId="0" fontId="21" fillId="0" borderId="78" xfId="0" applyFont="1" applyBorder="1" applyAlignment="1">
      <alignment horizontal="left"/>
    </xf>
    <xf numFmtId="0" fontId="21" fillId="0" borderId="78" xfId="0" applyFont="1" applyBorder="1"/>
    <xf numFmtId="0" fontId="21" fillId="0" borderId="78" xfId="1" applyNumberFormat="1" applyFont="1" applyFill="1" applyBorder="1" applyAlignment="1" applyProtection="1">
      <alignment horizontal="left"/>
      <protection locked="0"/>
    </xf>
    <xf numFmtId="0" fontId="0" fillId="0" borderId="78" xfId="0" applyBorder="1"/>
    <xf numFmtId="0" fontId="14" fillId="0" borderId="78" xfId="0" applyFont="1" applyBorder="1" applyAlignment="1">
      <alignment horizontal="center" vertical="center" wrapText="1"/>
    </xf>
    <xf numFmtId="0" fontId="14" fillId="0" borderId="78" xfId="0" applyFont="1" applyBorder="1" applyAlignment="1">
      <alignment vertical="center" wrapText="1"/>
    </xf>
    <xf numFmtId="164" fontId="54" fillId="0" borderId="78" xfId="0" applyNumberFormat="1" applyFont="1" applyBorder="1" applyAlignment="1">
      <alignment horizontal="right"/>
    </xf>
    <xf numFmtId="44" fontId="2" fillId="10" borderId="10" xfId="0" applyNumberFormat="1" applyFont="1" applyFill="1" applyBorder="1" applyAlignment="1">
      <alignment horizontal="left" vertical="center"/>
    </xf>
    <xf numFmtId="0" fontId="2" fillId="10" borderId="11" xfId="0" applyFont="1" applyFill="1" applyBorder="1" applyAlignment="1">
      <alignment horizontal="center" vertical="center"/>
    </xf>
    <xf numFmtId="0" fontId="2" fillId="0" borderId="15" xfId="0" applyFont="1" applyBorder="1"/>
    <xf numFmtId="0" fontId="2" fillId="0" borderId="68" xfId="0" applyFont="1" applyBorder="1"/>
    <xf numFmtId="0" fontId="2" fillId="0" borderId="38" xfId="0" applyFont="1" applyBorder="1"/>
    <xf numFmtId="0" fontId="2" fillId="0" borderId="72" xfId="0" applyFont="1" applyBorder="1"/>
    <xf numFmtId="44" fontId="2" fillId="0" borderId="42" xfId="0" applyNumberFormat="1" applyFont="1" applyBorder="1" applyAlignment="1">
      <alignment horizontal="left" vertical="center"/>
    </xf>
    <xf numFmtId="44" fontId="2" fillId="0" borderId="38" xfId="0" applyNumberFormat="1" applyFont="1" applyBorder="1" applyAlignment="1">
      <alignment horizontal="left" vertical="center"/>
    </xf>
    <xf numFmtId="0" fontId="2" fillId="0" borderId="15" xfId="0" applyFont="1" applyBorder="1" applyAlignment="1">
      <alignment horizontal="left"/>
    </xf>
    <xf numFmtId="0" fontId="2" fillId="0" borderId="38" xfId="0" applyFont="1" applyBorder="1" applyAlignment="1">
      <alignment horizontal="left"/>
    </xf>
    <xf numFmtId="44" fontId="2" fillId="0" borderId="20" xfId="0" applyNumberFormat="1" applyFont="1" applyBorder="1" applyAlignment="1">
      <alignment horizontal="left"/>
    </xf>
    <xf numFmtId="44" fontId="2" fillId="0" borderId="20" xfId="0" applyNumberFormat="1" applyFont="1" applyBorder="1" applyAlignment="1">
      <alignment horizontal="left" vertical="center"/>
    </xf>
    <xf numFmtId="44" fontId="2" fillId="0" borderId="20" xfId="0" applyNumberFormat="1" applyFont="1" applyBorder="1" applyAlignment="1">
      <alignment horizontal="center" vertical="center"/>
    </xf>
    <xf numFmtId="0" fontId="57" fillId="0" borderId="38" xfId="0" applyFont="1" applyBorder="1"/>
    <xf numFmtId="0" fontId="2" fillId="0" borderId="20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44" fontId="2" fillId="4" borderId="0" xfId="1" applyFont="1" applyFill="1" applyAlignment="1">
      <alignment horizontal="center" vertical="center"/>
    </xf>
    <xf numFmtId="44" fontId="6" fillId="7" borderId="3" xfId="1" applyFont="1" applyFill="1" applyBorder="1" applyAlignment="1">
      <alignment horizontal="center" vertical="center" wrapText="1"/>
    </xf>
    <xf numFmtId="44" fontId="8" fillId="8" borderId="3" xfId="1" applyFont="1" applyFill="1" applyBorder="1" applyAlignment="1">
      <alignment horizontal="center" vertical="center" wrapText="1"/>
    </xf>
    <xf numFmtId="44" fontId="9" fillId="11" borderId="15" xfId="1" applyFont="1" applyFill="1" applyBorder="1"/>
    <xf numFmtId="44" fontId="2" fillId="10" borderId="19" xfId="1" applyFont="1" applyFill="1" applyBorder="1" applyAlignment="1">
      <alignment horizontal="left" vertical="center"/>
    </xf>
    <xf numFmtId="44" fontId="9" fillId="11" borderId="20" xfId="1" applyFont="1" applyFill="1" applyBorder="1"/>
    <xf numFmtId="44" fontId="9" fillId="11" borderId="23" xfId="1" applyFont="1" applyFill="1" applyBorder="1"/>
    <xf numFmtId="0" fontId="14" fillId="0" borderId="15" xfId="0" applyFont="1" applyBorder="1"/>
    <xf numFmtId="0" fontId="14" fillId="0" borderId="68" xfId="0" applyFont="1" applyBorder="1"/>
    <xf numFmtId="44" fontId="2" fillId="0" borderId="38" xfId="1" applyFont="1" applyBorder="1" applyAlignment="1">
      <alignment horizontal="left" vertical="center"/>
    </xf>
    <xf numFmtId="0" fontId="14" fillId="0" borderId="38" xfId="0" applyFont="1" applyBorder="1"/>
    <xf numFmtId="0" fontId="14" fillId="0" borderId="72" xfId="0" applyFont="1" applyBorder="1"/>
    <xf numFmtId="44" fontId="10" fillId="0" borderId="15" xfId="1" applyFont="1" applyBorder="1" applyAlignment="1">
      <alignment horizontal="left"/>
    </xf>
    <xf numFmtId="44" fontId="2" fillId="0" borderId="15" xfId="1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44" fontId="2" fillId="10" borderId="15" xfId="1" applyFont="1" applyFill="1" applyBorder="1" applyAlignment="1">
      <alignment horizontal="left" vertical="center"/>
    </xf>
    <xf numFmtId="44" fontId="2" fillId="10" borderId="38" xfId="1" applyFont="1" applyFill="1" applyBorder="1" applyAlignment="1">
      <alignment horizontal="left" vertical="center"/>
    </xf>
    <xf numFmtId="44" fontId="9" fillId="0" borderId="1" xfId="1" applyFont="1" applyBorder="1"/>
    <xf numFmtId="44" fontId="2" fillId="10" borderId="15" xfId="1" applyFont="1" applyFill="1" applyBorder="1" applyAlignment="1">
      <alignment horizontal="left"/>
    </xf>
    <xf numFmtId="44" fontId="6" fillId="7" borderId="45" xfId="1" applyFont="1" applyFill="1" applyBorder="1" applyAlignment="1">
      <alignment horizontal="center" vertical="center" wrapText="1"/>
    </xf>
    <xf numFmtId="44" fontId="3" fillId="10" borderId="20" xfId="1" applyFont="1" applyFill="1" applyBorder="1" applyAlignment="1">
      <alignment horizontal="left"/>
    </xf>
    <xf numFmtId="44" fontId="3" fillId="10" borderId="20" xfId="1" applyFont="1" applyFill="1" applyBorder="1" applyAlignment="1">
      <alignment horizontal="left" vertical="center"/>
    </xf>
    <xf numFmtId="44" fontId="6" fillId="7" borderId="47" xfId="1" applyFont="1" applyFill="1" applyBorder="1" applyAlignment="1">
      <alignment horizontal="center" vertical="center" wrapText="1"/>
    </xf>
    <xf numFmtId="44" fontId="2" fillId="10" borderId="19" xfId="1" applyFont="1" applyFill="1" applyBorder="1" applyAlignment="1">
      <alignment horizontal="center" vertical="center"/>
    </xf>
    <xf numFmtId="44" fontId="2" fillId="10" borderId="20" xfId="1" applyFont="1" applyFill="1" applyBorder="1" applyAlignment="1">
      <alignment horizontal="center" vertical="center"/>
    </xf>
    <xf numFmtId="44" fontId="9" fillId="0" borderId="33" xfId="1" applyFont="1" applyBorder="1"/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44" fontId="2" fillId="0" borderId="19" xfId="1" applyFont="1" applyBorder="1" applyAlignment="1">
      <alignment horizontal="left"/>
    </xf>
    <xf numFmtId="0" fontId="2" fillId="0" borderId="11" xfId="0" applyFont="1" applyBorder="1" applyAlignment="1">
      <alignment horizontal="center" vertical="center"/>
    </xf>
    <xf numFmtId="44" fontId="0" fillId="0" borderId="0" xfId="1" applyFont="1"/>
    <xf numFmtId="44" fontId="21" fillId="0" borderId="0" xfId="1" applyFont="1" applyAlignment="1">
      <alignment horizontal="right"/>
    </xf>
    <xf numFmtId="0" fontId="27" fillId="0" borderId="0" xfId="0" applyFont="1" applyAlignment="1" applyProtection="1">
      <alignment horizontal="left"/>
      <protection locked="0"/>
    </xf>
    <xf numFmtId="0" fontId="21" fillId="0" borderId="0" xfId="1" applyNumberFormat="1" applyFont="1" applyFill="1" applyBorder="1" applyAlignment="1" applyProtection="1">
      <alignment horizontal="left" wrapText="1"/>
      <protection locked="0"/>
    </xf>
    <xf numFmtId="44" fontId="21" fillId="0" borderId="0" xfId="1" applyFont="1" applyBorder="1"/>
    <xf numFmtId="44" fontId="24" fillId="12" borderId="3" xfId="1" applyFont="1" applyFill="1" applyBorder="1" applyAlignment="1">
      <alignment horizontal="center" vertical="center" wrapText="1"/>
    </xf>
    <xf numFmtId="44" fontId="22" fillId="17" borderId="38" xfId="3" applyNumberFormat="1" applyFont="1" applyBorder="1" applyAlignment="1" applyProtection="1">
      <alignment horizontal="left"/>
      <protection locked="0"/>
    </xf>
    <xf numFmtId="0" fontId="22" fillId="17" borderId="38" xfId="3" applyFont="1" applyBorder="1" applyAlignment="1" applyProtection="1">
      <alignment horizontal="left"/>
      <protection locked="0"/>
    </xf>
    <xf numFmtId="0" fontId="22" fillId="17" borderId="38" xfId="3" applyNumberFormat="1" applyFont="1" applyBorder="1" applyAlignment="1" applyProtection="1">
      <alignment horizontal="left" wrapText="1"/>
      <protection locked="0"/>
    </xf>
    <xf numFmtId="44" fontId="23" fillId="26" borderId="38" xfId="1" applyFont="1" applyFill="1" applyBorder="1" applyAlignment="1">
      <alignment horizontal="center"/>
    </xf>
    <xf numFmtId="0" fontId="24" fillId="28" borderId="15" xfId="0" applyFont="1" applyFill="1" applyBorder="1" applyAlignment="1" applyProtection="1">
      <alignment horizontal="center"/>
      <protection locked="0"/>
    </xf>
    <xf numFmtId="44" fontId="33" fillId="0" borderId="15" xfId="1" applyFont="1" applyBorder="1" applyAlignment="1">
      <alignment horizontal="right"/>
    </xf>
    <xf numFmtId="44" fontId="21" fillId="0" borderId="15" xfId="1" applyFont="1" applyFill="1" applyBorder="1" applyAlignment="1" applyProtection="1">
      <alignment horizontal="left"/>
      <protection locked="0"/>
    </xf>
    <xf numFmtId="0" fontId="21" fillId="0" borderId="15" xfId="0" applyFont="1" applyBorder="1" applyProtection="1">
      <protection locked="0"/>
    </xf>
    <xf numFmtId="44" fontId="21" fillId="0" borderId="15" xfId="1" applyFont="1" applyFill="1" applyBorder="1" applyAlignment="1" applyProtection="1">
      <protection locked="0"/>
    </xf>
    <xf numFmtId="0" fontId="21" fillId="0" borderId="15" xfId="0" applyFont="1" applyBorder="1" applyAlignment="1" applyProtection="1">
      <alignment horizontal="left" wrapText="1"/>
      <protection locked="0"/>
    </xf>
    <xf numFmtId="0" fontId="0" fillId="25" borderId="21" xfId="0" applyFill="1" applyBorder="1" applyAlignment="1" applyProtection="1">
      <alignment horizontal="left"/>
      <protection locked="0"/>
    </xf>
    <xf numFmtId="0" fontId="41" fillId="25" borderId="0" xfId="0" applyFont="1" applyFill="1" applyAlignment="1" applyProtection="1">
      <alignment horizontal="left"/>
      <protection locked="0"/>
    </xf>
    <xf numFmtId="0" fontId="0" fillId="25" borderId="0" xfId="0" applyFill="1" applyAlignment="1" applyProtection="1">
      <alignment horizontal="left"/>
      <protection locked="0"/>
    </xf>
    <xf numFmtId="0" fontId="0" fillId="25" borderId="0" xfId="1" applyNumberFormat="1" applyFont="1" applyFill="1" applyBorder="1" applyAlignment="1" applyProtection="1">
      <alignment horizontal="left"/>
      <protection locked="0"/>
    </xf>
    <xf numFmtId="44" fontId="0" fillId="25" borderId="63" xfId="0" applyNumberFormat="1" applyFill="1" applyBorder="1"/>
    <xf numFmtId="0" fontId="28" fillId="0" borderId="0" xfId="0" applyFont="1"/>
    <xf numFmtId="0" fontId="28" fillId="25" borderId="21" xfId="0" applyFont="1" applyFill="1" applyBorder="1"/>
    <xf numFmtId="0" fontId="28" fillId="25" borderId="0" xfId="0" applyFont="1" applyFill="1" applyAlignment="1">
      <alignment wrapText="1"/>
    </xf>
    <xf numFmtId="0" fontId="28" fillId="25" borderId="0" xfId="0" applyFont="1" applyFill="1" applyAlignment="1">
      <alignment horizontal="center"/>
    </xf>
    <xf numFmtId="0" fontId="59" fillId="25" borderId="0" xfId="4" applyFont="1" applyFill="1" applyBorder="1" applyAlignment="1">
      <alignment horizontal="center" wrapText="1"/>
    </xf>
    <xf numFmtId="0" fontId="59" fillId="25" borderId="63" xfId="4" applyFont="1" applyFill="1" applyBorder="1" applyAlignment="1">
      <alignment horizontal="center" wrapText="1"/>
    </xf>
    <xf numFmtId="0" fontId="28" fillId="25" borderId="0" xfId="0" applyFont="1" applyFill="1"/>
    <xf numFmtId="44" fontId="28" fillId="25" borderId="63" xfId="1" applyFont="1" applyFill="1" applyBorder="1" applyAlignment="1">
      <alignment horizontal="right"/>
    </xf>
    <xf numFmtId="0" fontId="28" fillId="25" borderId="0" xfId="0" applyFont="1" applyFill="1" applyAlignment="1">
      <alignment horizontal="right"/>
    </xf>
    <xf numFmtId="0" fontId="21" fillId="25" borderId="51" xfId="0" applyFont="1" applyFill="1" applyBorder="1"/>
    <xf numFmtId="0" fontId="21" fillId="25" borderId="46" xfId="0" applyFont="1" applyFill="1" applyBorder="1"/>
    <xf numFmtId="0" fontId="21" fillId="25" borderId="46" xfId="0" applyFont="1" applyFill="1" applyBorder="1" applyAlignment="1">
      <alignment wrapText="1"/>
    </xf>
    <xf numFmtId="44" fontId="21" fillId="25" borderId="74" xfId="1" applyFont="1" applyFill="1" applyBorder="1" applyAlignment="1">
      <alignment horizontal="right"/>
    </xf>
    <xf numFmtId="44" fontId="21" fillId="0" borderId="40" xfId="1" applyFont="1" applyBorder="1" applyAlignment="1">
      <alignment horizontal="right"/>
    </xf>
    <xf numFmtId="44" fontId="21" fillId="0" borderId="63" xfId="1" applyFont="1" applyBorder="1" applyAlignment="1">
      <alignment horizontal="right"/>
    </xf>
    <xf numFmtId="44" fontId="21" fillId="0" borderId="74" xfId="1" applyFont="1" applyBorder="1" applyAlignment="1">
      <alignment horizontal="right"/>
    </xf>
    <xf numFmtId="0" fontId="61" fillId="23" borderId="2" xfId="0" applyFont="1" applyFill="1" applyBorder="1" applyAlignment="1">
      <alignment vertical="center"/>
    </xf>
    <xf numFmtId="0" fontId="61" fillId="23" borderId="75" xfId="0" applyFont="1" applyFill="1" applyBorder="1" applyAlignment="1">
      <alignment vertical="center"/>
    </xf>
    <xf numFmtId="0" fontId="61" fillId="23" borderId="40" xfId="0" applyFont="1" applyFill="1" applyBorder="1" applyAlignment="1">
      <alignment vertical="center"/>
    </xf>
    <xf numFmtId="0" fontId="61" fillId="0" borderId="0" xfId="0" applyFont="1"/>
    <xf numFmtId="0" fontId="61" fillId="23" borderId="21" xfId="0" applyFont="1" applyFill="1" applyBorder="1"/>
    <xf numFmtId="0" fontId="61" fillId="23" borderId="0" xfId="0" applyFont="1" applyFill="1"/>
    <xf numFmtId="0" fontId="61" fillId="23" borderId="63" xfId="0" applyFont="1" applyFill="1" applyBorder="1"/>
    <xf numFmtId="0" fontId="0" fillId="23" borderId="0" xfId="0" applyFill="1"/>
    <xf numFmtId="0" fontId="0" fillId="23" borderId="63" xfId="0" applyFill="1" applyBorder="1"/>
    <xf numFmtId="0" fontId="0" fillId="23" borderId="51" xfId="0" applyFill="1" applyBorder="1"/>
    <xf numFmtId="0" fontId="0" fillId="23" borderId="46" xfId="0" applyFill="1" applyBorder="1"/>
    <xf numFmtId="0" fontId="0" fillId="23" borderId="74" xfId="0" applyFill="1" applyBorder="1"/>
    <xf numFmtId="0" fontId="4" fillId="5" borderId="0" xfId="0" applyFont="1" applyFill="1" applyAlignment="1">
      <alignment horizontal="center" vertical="center" wrapText="1"/>
    </xf>
    <xf numFmtId="0" fontId="3" fillId="15" borderId="7" xfId="0" applyFont="1" applyFill="1" applyBorder="1" applyAlignment="1">
      <alignment horizontal="center" vertical="center"/>
    </xf>
    <xf numFmtId="0" fontId="2" fillId="15" borderId="8" xfId="0" applyFont="1" applyFill="1" applyBorder="1" applyAlignment="1">
      <alignment horizontal="center" vertical="center"/>
    </xf>
    <xf numFmtId="0" fontId="2" fillId="15" borderId="9" xfId="0" applyFont="1" applyFill="1" applyBorder="1" applyAlignment="1">
      <alignment horizontal="left" vertical="center"/>
    </xf>
    <xf numFmtId="8" fontId="2" fillId="15" borderId="10" xfId="0" applyNumberFormat="1" applyFont="1" applyFill="1" applyBorder="1" applyAlignment="1">
      <alignment horizontal="center" vertical="center"/>
    </xf>
    <xf numFmtId="0" fontId="2" fillId="15" borderId="11" xfId="0" applyFont="1" applyFill="1" applyBorder="1" applyAlignment="1">
      <alignment horizontal="center" vertical="center"/>
    </xf>
    <xf numFmtId="6" fontId="2" fillId="15" borderId="10" xfId="0" applyNumberFormat="1" applyFont="1" applyFill="1" applyBorder="1" applyAlignment="1">
      <alignment horizontal="center" vertical="center"/>
    </xf>
    <xf numFmtId="0" fontId="2" fillId="15" borderId="11" xfId="0" applyFont="1" applyFill="1" applyBorder="1" applyAlignment="1">
      <alignment horizontal="left" vertical="center"/>
    </xf>
    <xf numFmtId="0" fontId="3" fillId="15" borderId="12" xfId="0" applyFont="1" applyFill="1" applyBorder="1" applyAlignment="1">
      <alignment horizontal="center" vertical="center"/>
    </xf>
    <xf numFmtId="0" fontId="2" fillId="15" borderId="27" xfId="0" applyFont="1" applyFill="1" applyBorder="1" applyAlignment="1">
      <alignment horizontal="center" vertical="center"/>
    </xf>
    <xf numFmtId="0" fontId="2" fillId="15" borderId="29" xfId="0" applyFont="1" applyFill="1" applyBorder="1" applyAlignment="1">
      <alignment horizontal="left" vertical="center"/>
    </xf>
    <xf numFmtId="8" fontId="2" fillId="15" borderId="38" xfId="0" applyNumberFormat="1" applyFont="1" applyFill="1" applyBorder="1" applyAlignment="1">
      <alignment horizontal="center" vertical="center"/>
    </xf>
    <xf numFmtId="0" fontId="2" fillId="15" borderId="62" xfId="0" applyFont="1" applyFill="1" applyBorder="1" applyAlignment="1">
      <alignment horizontal="center" vertical="center"/>
    </xf>
    <xf numFmtId="6" fontId="2" fillId="15" borderId="38" xfId="0" applyNumberFormat="1" applyFont="1" applyFill="1" applyBorder="1" applyAlignment="1">
      <alignment horizontal="center" vertical="center"/>
    </xf>
    <xf numFmtId="0" fontId="2" fillId="15" borderId="62" xfId="0" applyFont="1" applyFill="1" applyBorder="1" applyAlignment="1">
      <alignment horizontal="left" vertical="center"/>
    </xf>
    <xf numFmtId="164" fontId="9" fillId="0" borderId="15" xfId="0" applyNumberFormat="1" applyFont="1" applyBorder="1" applyAlignment="1">
      <alignment horizontal="center"/>
    </xf>
    <xf numFmtId="6" fontId="9" fillId="0" borderId="15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/>
    </xf>
    <xf numFmtId="6" fontId="9" fillId="0" borderId="0" xfId="0" applyNumberFormat="1" applyFont="1" applyAlignment="1">
      <alignment horizontal="center"/>
    </xf>
    <xf numFmtId="0" fontId="2" fillId="0" borderId="63" xfId="0" applyFont="1" applyBorder="1" applyAlignment="1">
      <alignment horizontal="left" vertical="center"/>
    </xf>
    <xf numFmtId="0" fontId="2" fillId="14" borderId="15" xfId="0" applyFont="1" applyFill="1" applyBorder="1" applyAlignment="1">
      <alignment horizontal="center" vertical="center"/>
    </xf>
    <xf numFmtId="164" fontId="10" fillId="0" borderId="15" xfId="0" applyNumberFormat="1" applyFont="1" applyBorder="1" applyAlignment="1">
      <alignment horizontal="center"/>
    </xf>
    <xf numFmtId="164" fontId="9" fillId="0" borderId="15" xfId="1" applyNumberFormat="1" applyFont="1" applyBorder="1"/>
    <xf numFmtId="0" fontId="2" fillId="14" borderId="27" xfId="0" applyFont="1" applyFill="1" applyBorder="1" applyAlignment="1">
      <alignment horizontal="center" vertical="center"/>
    </xf>
    <xf numFmtId="0" fontId="2" fillId="14" borderId="17" xfId="0" applyFont="1" applyFill="1" applyBorder="1" applyAlignment="1">
      <alignment horizontal="center" vertical="center"/>
    </xf>
    <xf numFmtId="0" fontId="2" fillId="14" borderId="15" xfId="0" applyFont="1" applyFill="1" applyBorder="1" applyAlignment="1">
      <alignment horizontal="center"/>
    </xf>
    <xf numFmtId="44" fontId="62" fillId="0" borderId="15" xfId="0" applyNumberFormat="1" applyFont="1" applyBorder="1" applyAlignment="1">
      <alignment horizontal="center"/>
    </xf>
    <xf numFmtId="0" fontId="3" fillId="14" borderId="14" xfId="0" applyFont="1" applyFill="1" applyBorder="1" applyAlignment="1">
      <alignment horizontal="left" vertical="center"/>
    </xf>
    <xf numFmtId="44" fontId="63" fillId="0" borderId="15" xfId="0" applyNumberFormat="1" applyFont="1" applyBorder="1" applyAlignment="1">
      <alignment horizontal="center"/>
    </xf>
    <xf numFmtId="164" fontId="2" fillId="15" borderId="42" xfId="0" applyNumberFormat="1" applyFont="1" applyFill="1" applyBorder="1" applyAlignment="1">
      <alignment horizontal="left" indent="2"/>
    </xf>
    <xf numFmtId="164" fontId="2" fillId="15" borderId="42" xfId="0" applyNumberFormat="1" applyFont="1" applyFill="1" applyBorder="1" applyAlignment="1">
      <alignment horizontal="left" vertical="center" indent="2"/>
    </xf>
    <xf numFmtId="164" fontId="11" fillId="0" borderId="20" xfId="0" applyNumberFormat="1" applyFont="1" applyBorder="1"/>
    <xf numFmtId="0" fontId="1" fillId="2" borderId="0" xfId="0" applyFont="1" applyFill="1" applyAlignment="1">
      <alignment vertical="center"/>
    </xf>
    <xf numFmtId="0" fontId="2" fillId="4" borderId="0" xfId="0" applyFont="1" applyFill="1" applyAlignment="1">
      <alignment horizontal="right" vertical="center"/>
    </xf>
    <xf numFmtId="0" fontId="1" fillId="3" borderId="0" xfId="0" applyFont="1" applyFill="1" applyAlignment="1">
      <alignment horizontal="right" vertical="center"/>
    </xf>
    <xf numFmtId="0" fontId="3" fillId="5" borderId="0" xfId="0" applyFont="1" applyFill="1" applyAlignment="1">
      <alignment vertical="center"/>
    </xf>
    <xf numFmtId="0" fontId="3" fillId="5" borderId="0" xfId="0" applyFont="1" applyFill="1" applyAlignment="1">
      <alignment horizontal="left" vertical="center" wrapText="1"/>
    </xf>
    <xf numFmtId="0" fontId="5" fillId="6" borderId="0" xfId="0" applyFont="1" applyFill="1" applyAlignment="1">
      <alignment vertical="center"/>
    </xf>
    <xf numFmtId="0" fontId="6" fillId="7" borderId="0" xfId="0" applyFont="1" applyFill="1" applyAlignment="1">
      <alignment horizontal="center" vertical="center" wrapText="1"/>
    </xf>
    <xf numFmtId="0" fontId="6" fillId="7" borderId="0" xfId="0" applyFont="1" applyFill="1" applyAlignment="1">
      <alignment horizontal="right" vertical="center" wrapText="1"/>
    </xf>
    <xf numFmtId="0" fontId="5" fillId="7" borderId="0" xfId="0" applyFont="1" applyFill="1" applyAlignment="1">
      <alignment horizontal="right" vertical="center" wrapText="1"/>
    </xf>
    <xf numFmtId="0" fontId="12" fillId="8" borderId="0" xfId="0" applyFont="1" applyFill="1" applyAlignment="1">
      <alignment vertical="center"/>
    </xf>
    <xf numFmtId="0" fontId="7" fillId="9" borderId="0" xfId="0" applyFont="1" applyFill="1" applyAlignment="1">
      <alignment horizontal="left" vertical="center" wrapText="1"/>
    </xf>
    <xf numFmtId="0" fontId="7" fillId="9" borderId="0" xfId="0" applyFont="1" applyFill="1" applyAlignment="1">
      <alignment horizontal="center" vertical="center" wrapText="1"/>
    </xf>
    <xf numFmtId="0" fontId="8" fillId="8" borderId="0" xfId="0" applyFont="1" applyFill="1" applyAlignment="1">
      <alignment horizontal="right" vertical="center" wrapText="1"/>
    </xf>
    <xf numFmtId="0" fontId="51" fillId="8" borderId="0" xfId="0" applyFont="1" applyFill="1" applyAlignment="1">
      <alignment horizontal="right" vertical="center" wrapText="1"/>
    </xf>
    <xf numFmtId="0" fontId="64" fillId="0" borderId="0" xfId="0" applyFont="1" applyProtection="1">
      <protection locked="0"/>
    </xf>
    <xf numFmtId="0" fontId="64" fillId="0" borderId="0" xfId="0" applyFont="1" applyAlignment="1">
      <alignment horizontal="left"/>
    </xf>
    <xf numFmtId="0" fontId="38" fillId="0" borderId="0" xfId="0" applyFont="1" applyAlignment="1" applyProtection="1">
      <alignment horizontal="left" wrapText="1"/>
      <protection locked="0"/>
    </xf>
    <xf numFmtId="164" fontId="64" fillId="0" borderId="0" xfId="0" applyNumberFormat="1" applyFont="1" applyAlignment="1">
      <alignment horizontal="right"/>
    </xf>
    <xf numFmtId="0" fontId="64" fillId="0" borderId="0" xfId="0" applyFont="1" applyAlignment="1" applyProtection="1">
      <alignment horizontal="right"/>
      <protection locked="0"/>
    </xf>
    <xf numFmtId="164" fontId="65" fillId="0" borderId="0" xfId="0" applyNumberFormat="1" applyFont="1" applyAlignment="1">
      <alignment horizontal="right" vertical="center"/>
    </xf>
    <xf numFmtId="0" fontId="65" fillId="0" borderId="0" xfId="0" applyFont="1" applyAlignment="1">
      <alignment horizontal="right" vertical="center"/>
    </xf>
    <xf numFmtId="0" fontId="64" fillId="0" borderId="0" xfId="0" applyFont="1"/>
    <xf numFmtId="0" fontId="3" fillId="10" borderId="0" xfId="0" applyFont="1" applyFill="1" applyAlignment="1">
      <alignment vertical="center"/>
    </xf>
    <xf numFmtId="0" fontId="2" fillId="10" borderId="0" xfId="0" applyFont="1" applyFill="1" applyAlignment="1">
      <alignment horizontal="left" vertical="center"/>
    </xf>
    <xf numFmtId="0" fontId="2" fillId="10" borderId="0" xfId="0" applyFont="1" applyFill="1" applyAlignment="1">
      <alignment horizontal="right" vertical="center"/>
    </xf>
    <xf numFmtId="0" fontId="0" fillId="0" borderId="0" xfId="0" applyProtection="1">
      <protection locked="0"/>
    </xf>
    <xf numFmtId="0" fontId="0" fillId="0" borderId="0" xfId="0" applyAlignment="1">
      <alignment horizontal="left"/>
    </xf>
    <xf numFmtId="0" fontId="11" fillId="0" borderId="0" xfId="0" applyFont="1" applyAlignment="1" applyProtection="1">
      <alignment horizontal="left" wrapText="1"/>
      <protection locked="0"/>
    </xf>
    <xf numFmtId="164" fontId="0" fillId="0" borderId="0" xfId="0" applyNumberFormat="1" applyAlignment="1">
      <alignment horizontal="right"/>
    </xf>
    <xf numFmtId="0" fontId="0" fillId="0" borderId="0" xfId="0" applyAlignment="1" applyProtection="1">
      <alignment horizontal="right"/>
      <protection locked="0"/>
    </xf>
    <xf numFmtId="16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2" fillId="8" borderId="0" xfId="0" applyFont="1" applyFill="1" applyAlignment="1">
      <alignment vertical="center" wrapText="1"/>
    </xf>
    <xf numFmtId="0" fontId="64" fillId="0" borderId="0" xfId="0" applyFont="1" applyAlignment="1" applyProtection="1">
      <alignment horizontal="left"/>
      <protection locked="0"/>
    </xf>
    <xf numFmtId="44" fontId="38" fillId="0" borderId="0" xfId="1" applyFont="1" applyBorder="1" applyAlignment="1" applyProtection="1">
      <alignment horizontal="left" wrapText="1"/>
      <protection locked="0"/>
    </xf>
    <xf numFmtId="44" fontId="11" fillId="0" borderId="0" xfId="1" applyFont="1" applyBorder="1" applyAlignment="1" applyProtection="1">
      <alignment horizontal="left" wrapText="1"/>
      <protection locked="0"/>
    </xf>
    <xf numFmtId="8" fontId="14" fillId="31" borderId="0" xfId="0" applyNumberFormat="1" applyFont="1" applyFill="1"/>
    <xf numFmtId="8" fontId="66" fillId="0" borderId="0" xfId="0" applyNumberFormat="1" applyFont="1"/>
    <xf numFmtId="0" fontId="21" fillId="0" borderId="0" xfId="0" applyFont="1" applyProtection="1">
      <protection locked="0"/>
    </xf>
    <xf numFmtId="44" fontId="21" fillId="0" borderId="0" xfId="1" applyFont="1" applyBorder="1" applyAlignment="1" applyProtection="1">
      <alignment horizontal="left" wrapText="1"/>
      <protection locked="0"/>
    </xf>
    <xf numFmtId="44" fontId="56" fillId="0" borderId="0" xfId="0" applyNumberFormat="1" applyFont="1" applyAlignment="1">
      <alignment horizontal="center"/>
    </xf>
    <xf numFmtId="0" fontId="3" fillId="15" borderId="0" xfId="0" applyFont="1" applyFill="1" applyAlignment="1">
      <alignment vertical="center"/>
    </xf>
    <xf numFmtId="0" fontId="2" fillId="15" borderId="0" xfId="0" applyFont="1" applyFill="1" applyAlignment="1">
      <alignment horizontal="left" vertical="center"/>
    </xf>
    <xf numFmtId="44" fontId="2" fillId="15" borderId="0" xfId="0" applyNumberFormat="1" applyFont="1" applyFill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44" fontId="9" fillId="0" borderId="0" xfId="0" applyNumberFormat="1" applyFont="1" applyAlignment="1">
      <alignment horizontal="right"/>
    </xf>
    <xf numFmtId="44" fontId="5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" fillId="14" borderId="0" xfId="0" applyFont="1" applyFill="1" applyAlignment="1">
      <alignment vertical="center"/>
    </xf>
    <xf numFmtId="0" fontId="2" fillId="14" borderId="0" xfId="0" applyFont="1" applyFill="1" applyAlignment="1">
      <alignment horizontal="left" vertical="center"/>
    </xf>
    <xf numFmtId="44" fontId="9" fillId="14" borderId="0" xfId="0" applyNumberFormat="1" applyFont="1" applyFill="1" applyAlignment="1">
      <alignment horizontal="right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48" fillId="0" borderId="0" xfId="0" applyFont="1" applyAlignment="1">
      <alignment horizontal="right" vertical="center" wrapText="1"/>
    </xf>
    <xf numFmtId="44" fontId="11" fillId="0" borderId="0" xfId="0" applyNumberFormat="1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44" fontId="53" fillId="0" borderId="0" xfId="0" applyNumberFormat="1" applyFont="1" applyAlignment="1">
      <alignment horizontal="right"/>
    </xf>
    <xf numFmtId="0" fontId="3" fillId="0" borderId="0" xfId="0" applyFont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left"/>
    </xf>
    <xf numFmtId="44" fontId="2" fillId="0" borderId="0" xfId="0" applyNumberFormat="1" applyFont="1" applyAlignment="1">
      <alignment horizontal="right"/>
    </xf>
    <xf numFmtId="0" fontId="12" fillId="0" borderId="0" xfId="0" applyFont="1"/>
    <xf numFmtId="0" fontId="10" fillId="0" borderId="0" xfId="0" applyFont="1" applyAlignment="1">
      <alignment horizontal="right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right"/>
    </xf>
    <xf numFmtId="0" fontId="4" fillId="5" borderId="4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 wrapText="1"/>
    </xf>
    <xf numFmtId="0" fontId="13" fillId="7" borderId="51" xfId="0" applyFont="1" applyFill="1" applyBorder="1" applyAlignment="1">
      <alignment horizontal="center" vertical="center" wrapText="1"/>
    </xf>
    <xf numFmtId="0" fontId="13" fillId="7" borderId="50" xfId="0" applyFont="1" applyFill="1" applyBorder="1" applyAlignment="1">
      <alignment horizontal="center" vertical="center" wrapText="1"/>
    </xf>
    <xf numFmtId="0" fontId="13" fillId="7" borderId="45" xfId="0" applyFont="1" applyFill="1" applyBorder="1" applyAlignment="1">
      <alignment horizontal="center" vertical="center" wrapText="1"/>
    </xf>
    <xf numFmtId="0" fontId="6" fillId="7" borderId="50" xfId="0" applyFont="1" applyFill="1" applyBorder="1" applyAlignment="1">
      <alignment horizontal="center" vertical="center" wrapText="1"/>
    </xf>
    <xf numFmtId="0" fontId="6" fillId="7" borderId="47" xfId="0" applyFont="1" applyFill="1" applyBorder="1" applyAlignment="1">
      <alignment horizontal="center" vertical="center" wrapText="1"/>
    </xf>
    <xf numFmtId="0" fontId="5" fillId="7" borderId="50" xfId="0" applyFont="1" applyFill="1" applyBorder="1" applyAlignment="1">
      <alignment horizontal="center" vertical="center" wrapText="1"/>
    </xf>
    <xf numFmtId="0" fontId="5" fillId="7" borderId="47" xfId="0" applyFont="1" applyFill="1" applyBorder="1" applyAlignment="1">
      <alignment horizontal="center" vertical="center" wrapText="1"/>
    </xf>
    <xf numFmtId="0" fontId="24" fillId="0" borderId="15" xfId="0" applyFont="1" applyBorder="1" applyAlignment="1" applyProtection="1">
      <alignment horizontal="left" wrapText="1"/>
      <protection locked="0"/>
    </xf>
    <xf numFmtId="0" fontId="24" fillId="0" borderId="15" xfId="0" applyFont="1" applyBorder="1" applyAlignment="1" applyProtection="1">
      <alignment horizontal="left"/>
      <protection locked="0"/>
    </xf>
    <xf numFmtId="0" fontId="24" fillId="12" borderId="15" xfId="0" applyFont="1" applyFill="1" applyBorder="1" applyAlignment="1" applyProtection="1">
      <alignment horizontal="left"/>
      <protection locked="0"/>
    </xf>
    <xf numFmtId="0" fontId="24" fillId="0" borderId="0" xfId="0" applyFont="1" applyAlignment="1" applyProtection="1">
      <alignment horizontal="left" wrapText="1"/>
      <protection locked="0"/>
    </xf>
    <xf numFmtId="0" fontId="24" fillId="0" borderId="0" xfId="0" applyFont="1" applyAlignment="1" applyProtection="1">
      <alignment horizontal="left"/>
      <protection locked="0"/>
    </xf>
    <xf numFmtId="0" fontId="24" fillId="12" borderId="15" xfId="0" applyFont="1" applyFill="1" applyBorder="1" applyAlignment="1" applyProtection="1">
      <alignment horizontal="left" wrapText="1"/>
      <protection locked="0"/>
    </xf>
    <xf numFmtId="0" fontId="6" fillId="5" borderId="4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44" fontId="6" fillId="7" borderId="50" xfId="1" applyFont="1" applyFill="1" applyBorder="1" applyAlignment="1">
      <alignment horizontal="center" vertical="center" wrapText="1"/>
    </xf>
    <xf numFmtId="44" fontId="6" fillId="7" borderId="47" xfId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32" fillId="25" borderId="4" xfId="0" applyFont="1" applyFill="1" applyBorder="1" applyAlignment="1">
      <alignment horizontal="left" wrapText="1"/>
    </xf>
    <xf numFmtId="0" fontId="32" fillId="25" borderId="5" xfId="0" applyFont="1" applyFill="1" applyBorder="1" applyAlignment="1">
      <alignment horizontal="left" wrapText="1"/>
    </xf>
    <xf numFmtId="0" fontId="32" fillId="25" borderId="6" xfId="0" applyFont="1" applyFill="1" applyBorder="1" applyAlignment="1">
      <alignment horizontal="left" wrapText="1"/>
    </xf>
    <xf numFmtId="0" fontId="29" fillId="20" borderId="4" xfId="0" applyFont="1" applyFill="1" applyBorder="1" applyAlignment="1">
      <alignment horizontal="center"/>
    </xf>
    <xf numFmtId="0" fontId="29" fillId="20" borderId="5" xfId="0" applyFont="1" applyFill="1" applyBorder="1" applyAlignment="1">
      <alignment horizontal="center"/>
    </xf>
    <xf numFmtId="0" fontId="29" fillId="20" borderId="6" xfId="0" applyFont="1" applyFill="1" applyBorder="1" applyAlignment="1">
      <alignment horizontal="center"/>
    </xf>
    <xf numFmtId="0" fontId="30" fillId="21" borderId="4" xfId="0" applyFont="1" applyFill="1" applyBorder="1" applyAlignment="1">
      <alignment horizontal="center" vertical="center"/>
    </xf>
    <xf numFmtId="0" fontId="30" fillId="21" borderId="5" xfId="0" applyFont="1" applyFill="1" applyBorder="1" applyAlignment="1">
      <alignment horizontal="center" vertical="center"/>
    </xf>
    <xf numFmtId="0" fontId="30" fillId="21" borderId="6" xfId="0" applyFont="1" applyFill="1" applyBorder="1" applyAlignment="1">
      <alignment horizontal="center" vertical="center"/>
    </xf>
    <xf numFmtId="0" fontId="30" fillId="22" borderId="4" xfId="0" applyFont="1" applyFill="1" applyBorder="1" applyAlignment="1">
      <alignment horizontal="center" vertical="center"/>
    </xf>
    <xf numFmtId="0" fontId="30" fillId="22" borderId="5" xfId="0" applyFont="1" applyFill="1" applyBorder="1" applyAlignment="1">
      <alignment horizontal="center" vertical="center"/>
    </xf>
    <xf numFmtId="0" fontId="30" fillId="22" borderId="6" xfId="0" applyFont="1" applyFill="1" applyBorder="1" applyAlignment="1">
      <alignment horizontal="center" vertical="center"/>
    </xf>
    <xf numFmtId="0" fontId="30" fillId="23" borderId="4" xfId="0" applyFont="1" applyFill="1" applyBorder="1" applyAlignment="1">
      <alignment horizontal="center" vertical="center"/>
    </xf>
    <xf numFmtId="0" fontId="30" fillId="23" borderId="5" xfId="0" applyFont="1" applyFill="1" applyBorder="1" applyAlignment="1">
      <alignment horizontal="center" vertical="center"/>
    </xf>
    <xf numFmtId="0" fontId="30" fillId="23" borderId="6" xfId="0" applyFont="1" applyFill="1" applyBorder="1" applyAlignment="1">
      <alignment horizontal="center" vertical="center"/>
    </xf>
    <xf numFmtId="0" fontId="31" fillId="24" borderId="4" xfId="0" applyFont="1" applyFill="1" applyBorder="1" applyAlignment="1">
      <alignment horizontal="left" vertical="center"/>
    </xf>
    <xf numFmtId="0" fontId="31" fillId="24" borderId="5" xfId="0" applyFont="1" applyFill="1" applyBorder="1" applyAlignment="1">
      <alignment horizontal="left" vertical="center"/>
    </xf>
    <xf numFmtId="0" fontId="32" fillId="25" borderId="51" xfId="0" applyFont="1" applyFill="1" applyBorder="1" applyAlignment="1">
      <alignment horizontal="left" wrapText="1"/>
    </xf>
    <xf numFmtId="0" fontId="32" fillId="25" borderId="46" xfId="0" applyFont="1" applyFill="1" applyBorder="1" applyAlignment="1">
      <alignment horizontal="left" wrapText="1"/>
    </xf>
    <xf numFmtId="0" fontId="32" fillId="25" borderId="74" xfId="0" applyFont="1" applyFill="1" applyBorder="1" applyAlignment="1">
      <alignment horizontal="left" wrapText="1"/>
    </xf>
    <xf numFmtId="0" fontId="42" fillId="22" borderId="0" xfId="4" applyFont="1" applyFill="1" applyBorder="1" applyAlignment="1" applyProtection="1">
      <alignment horizontal="center" wrapText="1"/>
    </xf>
    <xf numFmtId="0" fontId="42" fillId="22" borderId="63" xfId="4" applyFont="1" applyFill="1" applyBorder="1" applyAlignment="1" applyProtection="1">
      <alignment horizontal="center" wrapText="1"/>
    </xf>
    <xf numFmtId="0" fontId="31" fillId="24" borderId="0" xfId="0" applyFont="1" applyFill="1" applyAlignment="1">
      <alignment horizontal="left" vertical="center"/>
    </xf>
    <xf numFmtId="0" fontId="40" fillId="22" borderId="2" xfId="0" applyFont="1" applyFill="1" applyBorder="1" applyAlignment="1">
      <alignment horizontal="center" vertical="center"/>
    </xf>
    <xf numFmtId="0" fontId="40" fillId="22" borderId="75" xfId="0" applyFont="1" applyFill="1" applyBorder="1" applyAlignment="1">
      <alignment horizontal="center" vertical="center"/>
    </xf>
    <xf numFmtId="0" fontId="40" fillId="22" borderId="40" xfId="0" applyFont="1" applyFill="1" applyBorder="1" applyAlignment="1">
      <alignment horizontal="center" vertical="center"/>
    </xf>
    <xf numFmtId="0" fontId="40" fillId="22" borderId="51" xfId="0" applyFont="1" applyFill="1" applyBorder="1" applyAlignment="1">
      <alignment horizontal="center" vertical="center"/>
    </xf>
    <xf numFmtId="0" fontId="40" fillId="22" borderId="46" xfId="0" applyFont="1" applyFill="1" applyBorder="1" applyAlignment="1">
      <alignment horizontal="center" vertical="center"/>
    </xf>
    <xf numFmtId="0" fontId="40" fillId="22" borderId="7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4" fillId="5" borderId="61" xfId="0" applyFont="1" applyFill="1" applyBorder="1" applyAlignment="1">
      <alignment horizontal="center" vertical="center" wrapText="1"/>
    </xf>
    <xf numFmtId="0" fontId="4" fillId="5" borderId="83" xfId="0" applyFont="1" applyFill="1" applyBorder="1" applyAlignment="1">
      <alignment horizontal="center" vertical="center" wrapText="1"/>
    </xf>
    <xf numFmtId="0" fontId="4" fillId="5" borderId="84" xfId="0" applyFont="1" applyFill="1" applyBorder="1" applyAlignment="1">
      <alignment horizontal="center" vertical="center" wrapText="1"/>
    </xf>
    <xf numFmtId="164" fontId="49" fillId="0" borderId="79" xfId="0" applyNumberFormat="1" applyFont="1" applyBorder="1" applyAlignment="1">
      <alignment horizontal="center"/>
    </xf>
    <xf numFmtId="164" fontId="49" fillId="0" borderId="16" xfId="0" applyNumberFormat="1" applyFont="1" applyBorder="1" applyAlignment="1">
      <alignment horizontal="center"/>
    </xf>
    <xf numFmtId="164" fontId="36" fillId="0" borderId="79" xfId="0" applyNumberFormat="1" applyFont="1" applyBorder="1" applyAlignment="1">
      <alignment horizontal="center"/>
    </xf>
    <xf numFmtId="164" fontId="36" fillId="0" borderId="16" xfId="0" applyNumberFormat="1" applyFont="1" applyBorder="1" applyAlignment="1">
      <alignment horizontal="center"/>
    </xf>
    <xf numFmtId="164" fontId="49" fillId="0" borderId="79" xfId="0" applyNumberFormat="1" applyFont="1" applyBorder="1" applyAlignment="1">
      <alignment horizontal="center" vertical="center" wrapText="1"/>
    </xf>
    <xf numFmtId="164" fontId="49" fillId="0" borderId="16" xfId="0" applyNumberFormat="1" applyFont="1" applyBorder="1" applyAlignment="1">
      <alignment horizontal="center" vertical="center" wrapText="1"/>
    </xf>
    <xf numFmtId="0" fontId="47" fillId="7" borderId="50" xfId="0" applyFont="1" applyFill="1" applyBorder="1" applyAlignment="1">
      <alignment horizontal="center" vertical="center" wrapText="1"/>
    </xf>
    <xf numFmtId="0" fontId="47" fillId="7" borderId="47" xfId="0" applyFont="1" applyFill="1" applyBorder="1" applyAlignment="1">
      <alignment horizontal="center" vertical="center" wrapText="1"/>
    </xf>
    <xf numFmtId="0" fontId="46" fillId="0" borderId="4" xfId="0" applyFont="1" applyBorder="1" applyAlignment="1">
      <alignment horizontal="center" vertical="center" wrapText="1"/>
    </xf>
    <xf numFmtId="0" fontId="46" fillId="0" borderId="6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10" fillId="7" borderId="51" xfId="0" applyFont="1" applyFill="1" applyBorder="1" applyAlignment="1">
      <alignment horizontal="center" vertical="center" wrapText="1"/>
    </xf>
    <xf numFmtId="0" fontId="10" fillId="7" borderId="50" xfId="0" applyFont="1" applyFill="1" applyBorder="1" applyAlignment="1">
      <alignment horizontal="center" vertical="center" wrapText="1"/>
    </xf>
    <xf numFmtId="0" fontId="10" fillId="7" borderId="45" xfId="0" applyFont="1" applyFill="1" applyBorder="1" applyAlignment="1">
      <alignment horizontal="center" vertical="center" wrapText="1"/>
    </xf>
    <xf numFmtId="0" fontId="48" fillId="7" borderId="50" xfId="0" applyFont="1" applyFill="1" applyBorder="1" applyAlignment="1">
      <alignment horizontal="center" vertical="center" wrapText="1"/>
    </xf>
    <xf numFmtId="0" fontId="48" fillId="7" borderId="47" xfId="0" applyFont="1" applyFill="1" applyBorder="1" applyAlignment="1">
      <alignment horizontal="center" vertical="center" wrapText="1"/>
    </xf>
    <xf numFmtId="0" fontId="32" fillId="25" borderId="4" xfId="0" applyFont="1" applyFill="1" applyBorder="1" applyAlignment="1" applyProtection="1">
      <alignment horizontal="left" wrapText="1"/>
      <protection locked="0"/>
    </xf>
    <xf numFmtId="0" fontId="32" fillId="25" borderId="5" xfId="0" applyFont="1" applyFill="1" applyBorder="1" applyAlignment="1" applyProtection="1">
      <alignment horizontal="left" wrapText="1"/>
      <protection locked="0"/>
    </xf>
    <xf numFmtId="0" fontId="32" fillId="25" borderId="6" xfId="0" applyFont="1" applyFill="1" applyBorder="1" applyAlignment="1" applyProtection="1">
      <alignment horizontal="left" wrapText="1"/>
      <protection locked="0"/>
    </xf>
    <xf numFmtId="0" fontId="30" fillId="25" borderId="4" xfId="0" applyFont="1" applyFill="1" applyBorder="1" applyAlignment="1">
      <alignment horizontal="center" vertical="center"/>
    </xf>
    <xf numFmtId="0" fontId="30" fillId="25" borderId="5" xfId="0" applyFont="1" applyFill="1" applyBorder="1" applyAlignment="1">
      <alignment horizontal="center" vertical="center"/>
    </xf>
    <xf numFmtId="0" fontId="30" fillId="25" borderId="6" xfId="0" applyFont="1" applyFill="1" applyBorder="1" applyAlignment="1">
      <alignment horizontal="center" vertical="center"/>
    </xf>
    <xf numFmtId="0" fontId="30" fillId="30" borderId="4" xfId="0" applyFont="1" applyFill="1" applyBorder="1" applyAlignment="1">
      <alignment horizontal="center" vertical="center"/>
    </xf>
    <xf numFmtId="0" fontId="30" fillId="30" borderId="5" xfId="0" applyFont="1" applyFill="1" applyBorder="1" applyAlignment="1">
      <alignment horizontal="center" vertical="center"/>
    </xf>
    <xf numFmtId="0" fontId="30" fillId="30" borderId="6" xfId="0" applyFont="1" applyFill="1" applyBorder="1" applyAlignment="1">
      <alignment horizontal="center" vertical="center"/>
    </xf>
    <xf numFmtId="0" fontId="32" fillId="25" borderId="51" xfId="0" applyFont="1" applyFill="1" applyBorder="1" applyAlignment="1" applyProtection="1">
      <alignment horizontal="left" wrapText="1"/>
      <protection locked="0"/>
    </xf>
    <xf numFmtId="0" fontId="32" fillId="25" borderId="46" xfId="0" applyFont="1" applyFill="1" applyBorder="1" applyAlignment="1" applyProtection="1">
      <alignment horizontal="left" wrapText="1"/>
      <protection locked="0"/>
    </xf>
    <xf numFmtId="0" fontId="32" fillId="25" borderId="74" xfId="0" applyFont="1" applyFill="1" applyBorder="1" applyAlignment="1" applyProtection="1">
      <alignment horizontal="left" wrapText="1"/>
      <protection locked="0"/>
    </xf>
    <xf numFmtId="0" fontId="58" fillId="24" borderId="4" xfId="0" applyFont="1" applyFill="1" applyBorder="1" applyAlignment="1">
      <alignment horizontal="left" vertical="center"/>
    </xf>
    <xf numFmtId="0" fontId="58" fillId="24" borderId="5" xfId="0" applyFont="1" applyFill="1" applyBorder="1" applyAlignment="1">
      <alignment horizontal="left" vertical="center"/>
    </xf>
    <xf numFmtId="0" fontId="40" fillId="22" borderId="2" xfId="0" applyFont="1" applyFill="1" applyBorder="1" applyAlignment="1" applyProtection="1">
      <alignment horizontal="center" vertical="center"/>
      <protection locked="0"/>
    </xf>
    <xf numFmtId="0" fontId="40" fillId="22" borderId="75" xfId="0" applyFont="1" applyFill="1" applyBorder="1" applyAlignment="1" applyProtection="1">
      <alignment horizontal="center" vertical="center"/>
      <protection locked="0"/>
    </xf>
    <xf numFmtId="0" fontId="40" fillId="22" borderId="40" xfId="0" applyFont="1" applyFill="1" applyBorder="1" applyAlignment="1" applyProtection="1">
      <alignment horizontal="center" vertical="center"/>
      <protection locked="0"/>
    </xf>
    <xf numFmtId="0" fontId="40" fillId="22" borderId="51" xfId="0" applyFont="1" applyFill="1" applyBorder="1" applyAlignment="1" applyProtection="1">
      <alignment horizontal="center" vertical="center"/>
      <protection locked="0"/>
    </xf>
    <xf numFmtId="0" fontId="40" fillId="22" borderId="46" xfId="0" applyFont="1" applyFill="1" applyBorder="1" applyAlignment="1" applyProtection="1">
      <alignment horizontal="center" vertical="center"/>
      <protection locked="0"/>
    </xf>
    <xf numFmtId="0" fontId="40" fillId="22" borderId="74" xfId="0" applyFont="1" applyFill="1" applyBorder="1" applyAlignment="1" applyProtection="1">
      <alignment horizontal="center" vertical="center"/>
      <protection locked="0"/>
    </xf>
    <xf numFmtId="0" fontId="59" fillId="25" borderId="0" xfId="4" applyFont="1" applyFill="1" applyBorder="1" applyAlignment="1">
      <alignment horizontal="center" wrapText="1"/>
    </xf>
    <xf numFmtId="0" fontId="59" fillId="25" borderId="63" xfId="4" applyFont="1" applyFill="1" applyBorder="1" applyAlignment="1">
      <alignment horizontal="center" wrapText="1"/>
    </xf>
    <xf numFmtId="0" fontId="42" fillId="25" borderId="0" xfId="4" applyFont="1" applyFill="1" applyBorder="1" applyAlignment="1">
      <alignment horizontal="center" wrapText="1"/>
    </xf>
    <xf numFmtId="0" fontId="60" fillId="29" borderId="4" xfId="0" applyFont="1" applyFill="1" applyBorder="1" applyAlignment="1">
      <alignment horizontal="center" vertical="center"/>
    </xf>
    <xf numFmtId="0" fontId="60" fillId="29" borderId="5" xfId="0" applyFont="1" applyFill="1" applyBorder="1" applyAlignment="1">
      <alignment horizontal="center" vertical="center"/>
    </xf>
    <xf numFmtId="0" fontId="60" fillId="29" borderId="6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 wrapText="1"/>
    </xf>
    <xf numFmtId="0" fontId="6" fillId="7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48" fillId="0" borderId="0" xfId="0" applyFont="1" applyAlignment="1">
      <alignment horizontal="right" vertical="center" wrapText="1"/>
    </xf>
    <xf numFmtId="0" fontId="55" fillId="0" borderId="0" xfId="0" applyFont="1"/>
    <xf numFmtId="0" fontId="2" fillId="19" borderId="8" xfId="0" applyFont="1" applyFill="1" applyBorder="1" applyAlignment="1">
      <alignment horizontal="center" vertical="center"/>
    </xf>
    <xf numFmtId="0" fontId="2" fillId="19" borderId="9" xfId="0" applyFont="1" applyFill="1" applyBorder="1" applyAlignment="1">
      <alignment horizontal="left" vertical="center"/>
    </xf>
    <xf numFmtId="44" fontId="9" fillId="0" borderId="0" xfId="0" applyNumberFormat="1" applyFont="1" applyAlignment="1">
      <alignment horizontal="center"/>
    </xf>
    <xf numFmtId="0" fontId="2" fillId="19" borderId="0" xfId="0" applyFont="1" applyFill="1" applyAlignment="1">
      <alignment horizontal="center" vertical="center"/>
    </xf>
    <xf numFmtId="44" fontId="10" fillId="14" borderId="15" xfId="1" applyFont="1" applyFill="1" applyBorder="1" applyAlignment="1">
      <alignment horizontal="center"/>
    </xf>
    <xf numFmtId="44" fontId="2" fillId="15" borderId="15" xfId="1" applyFont="1" applyFill="1" applyBorder="1" applyAlignment="1">
      <alignment horizontal="center" vertical="center"/>
    </xf>
    <xf numFmtId="0" fontId="2" fillId="15" borderId="30" xfId="0" applyFont="1" applyFill="1" applyBorder="1" applyAlignment="1">
      <alignment horizontal="center" vertical="center"/>
    </xf>
    <xf numFmtId="44" fontId="2" fillId="15" borderId="42" xfId="1" applyFont="1" applyFill="1" applyBorder="1" applyAlignment="1">
      <alignment horizontal="center" vertical="center"/>
    </xf>
    <xf numFmtId="44" fontId="10" fillId="15" borderId="42" xfId="1" applyFont="1" applyFill="1" applyBorder="1" applyAlignment="1">
      <alignment horizontal="center" vertical="center"/>
    </xf>
    <xf numFmtId="44" fontId="2" fillId="15" borderId="38" xfId="1" applyFont="1" applyFill="1" applyBorder="1" applyAlignment="1">
      <alignment horizontal="center" vertical="center"/>
    </xf>
    <xf numFmtId="44" fontId="10" fillId="15" borderId="38" xfId="1" applyFont="1" applyFill="1" applyBorder="1" applyAlignment="1">
      <alignment horizontal="center" vertical="center"/>
    </xf>
    <xf numFmtId="44" fontId="9" fillId="0" borderId="15" xfId="1" applyFont="1" applyBorder="1" applyAlignment="1">
      <alignment horizontal="center"/>
    </xf>
    <xf numFmtId="44" fontId="10" fillId="0" borderId="15" xfId="1" applyFont="1" applyBorder="1" applyAlignment="1">
      <alignment horizontal="center"/>
    </xf>
    <xf numFmtId="44" fontId="2" fillId="15" borderId="15" xfId="1" applyFont="1" applyFill="1" applyBorder="1" applyAlignment="1">
      <alignment horizontal="center"/>
    </xf>
    <xf numFmtId="44" fontId="10" fillId="15" borderId="15" xfId="1" applyFont="1" applyFill="1" applyBorder="1" applyAlignment="1">
      <alignment horizontal="center"/>
    </xf>
    <xf numFmtId="44" fontId="9" fillId="0" borderId="34" xfId="1" applyFont="1" applyBorder="1" applyAlignment="1">
      <alignment horizontal="center"/>
    </xf>
    <xf numFmtId="44" fontId="10" fillId="0" borderId="34" xfId="1" applyFont="1" applyBorder="1" applyAlignment="1">
      <alignment horizontal="center"/>
    </xf>
    <xf numFmtId="44" fontId="2" fillId="15" borderId="20" xfId="1" applyFont="1" applyFill="1" applyBorder="1" applyAlignment="1">
      <alignment horizontal="left"/>
    </xf>
    <xf numFmtId="44" fontId="13" fillId="7" borderId="47" xfId="1" applyFont="1" applyFill="1" applyBorder="1" applyAlignment="1">
      <alignment horizontal="center" vertical="center" wrapText="1"/>
    </xf>
    <xf numFmtId="44" fontId="2" fillId="32" borderId="19" xfId="1" applyFont="1" applyFill="1" applyBorder="1" applyAlignment="1">
      <alignment horizontal="center" vertical="center"/>
    </xf>
    <xf numFmtId="0" fontId="2" fillId="19" borderId="48" xfId="0" applyFont="1" applyFill="1" applyBorder="1" applyAlignment="1">
      <alignment horizontal="left" vertical="center"/>
    </xf>
  </cellXfs>
  <cellStyles count="5">
    <cellStyle name="Currency" xfId="1" builtinId="4"/>
    <cellStyle name="Good" xfId="3" builtinId="26"/>
    <cellStyle name="Hyperlink" xfId="4" builtinId="8"/>
    <cellStyle name="Normal" xfId="0" builtinId="0"/>
    <cellStyle name="Percent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354</xdr:row>
      <xdr:rowOff>95249</xdr:rowOff>
    </xdr:from>
    <xdr:to>
      <xdr:col>4</xdr:col>
      <xdr:colOff>533586</xdr:colOff>
      <xdr:row>361</xdr:row>
      <xdr:rowOff>154304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37B0FC2-D7C1-47E5-97E1-6A4B5D53B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9570" y="123562109"/>
          <a:ext cx="5307516" cy="1339215"/>
        </a:xfrm>
        <a:prstGeom prst="rect">
          <a:avLst/>
        </a:prstGeom>
      </xdr:spPr>
    </xdr:pic>
    <xdr:clientData/>
  </xdr:twoCellAnchor>
  <xdr:twoCellAnchor editAs="oneCell">
    <xdr:from>
      <xdr:col>4</xdr:col>
      <xdr:colOff>1012031</xdr:colOff>
      <xdr:row>354</xdr:row>
      <xdr:rowOff>142875</xdr:rowOff>
    </xdr:from>
    <xdr:to>
      <xdr:col>5</xdr:col>
      <xdr:colOff>1271094</xdr:colOff>
      <xdr:row>362</xdr:row>
      <xdr:rowOff>19051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4026285-0A2B-4AA7-AE09-B98E2E5D1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33611" y="123609735"/>
          <a:ext cx="3291823" cy="1339216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354</xdr:row>
      <xdr:rowOff>95249</xdr:rowOff>
    </xdr:from>
    <xdr:to>
      <xdr:col>4</xdr:col>
      <xdr:colOff>655506</xdr:colOff>
      <xdr:row>361</xdr:row>
      <xdr:rowOff>47624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3372A42-D78B-4800-98EB-7CA7BCEE3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9570" y="123562109"/>
          <a:ext cx="5307516" cy="1339215"/>
        </a:xfrm>
        <a:prstGeom prst="rect">
          <a:avLst/>
        </a:prstGeom>
      </xdr:spPr>
    </xdr:pic>
    <xdr:clientData/>
  </xdr:twoCellAnchor>
  <xdr:twoCellAnchor editAs="oneCell">
    <xdr:from>
      <xdr:col>4</xdr:col>
      <xdr:colOff>1012031</xdr:colOff>
      <xdr:row>354</xdr:row>
      <xdr:rowOff>142875</xdr:rowOff>
    </xdr:from>
    <xdr:to>
      <xdr:col>5</xdr:col>
      <xdr:colOff>1347294</xdr:colOff>
      <xdr:row>361</xdr:row>
      <xdr:rowOff>95251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AC7F03C-4953-4C4F-AD24-794A7462F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33611" y="123609735"/>
          <a:ext cx="3291823" cy="1339216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354</xdr:row>
      <xdr:rowOff>95249</xdr:rowOff>
    </xdr:from>
    <xdr:to>
      <xdr:col>4</xdr:col>
      <xdr:colOff>655506</xdr:colOff>
      <xdr:row>361</xdr:row>
      <xdr:rowOff>47624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6ED5C4B-F8BF-4534-B995-87FC875BE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9570" y="123562109"/>
          <a:ext cx="5307516" cy="1339215"/>
        </a:xfrm>
        <a:prstGeom prst="rect">
          <a:avLst/>
        </a:prstGeom>
      </xdr:spPr>
    </xdr:pic>
    <xdr:clientData/>
  </xdr:twoCellAnchor>
  <xdr:twoCellAnchor editAs="oneCell">
    <xdr:from>
      <xdr:col>4</xdr:col>
      <xdr:colOff>1012031</xdr:colOff>
      <xdr:row>354</xdr:row>
      <xdr:rowOff>142875</xdr:rowOff>
    </xdr:from>
    <xdr:to>
      <xdr:col>5</xdr:col>
      <xdr:colOff>1347294</xdr:colOff>
      <xdr:row>361</xdr:row>
      <xdr:rowOff>95251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8849BF9F-9902-4BC9-8DB3-9A5ECE384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33611" y="123609735"/>
          <a:ext cx="3291823" cy="1339216"/>
        </a:xfrm>
        <a:prstGeom prst="rect">
          <a:avLst/>
        </a:prstGeom>
      </xdr:spPr>
    </xdr:pic>
    <xdr:clientData/>
  </xdr:twoCellAnchor>
  <xdr:twoCellAnchor editAs="oneCell">
    <xdr:from>
      <xdr:col>1</xdr:col>
      <xdr:colOff>735541</xdr:colOff>
      <xdr:row>1</xdr:row>
      <xdr:rowOff>104511</xdr:rowOff>
    </xdr:from>
    <xdr:to>
      <xdr:col>5</xdr:col>
      <xdr:colOff>616478</xdr:colOff>
      <xdr:row>1</xdr:row>
      <xdr:rowOff>1363043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47B70CA-23B8-4928-B18E-60D1E79D5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9861" y="813171"/>
          <a:ext cx="7584757" cy="1258532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354</xdr:row>
      <xdr:rowOff>95249</xdr:rowOff>
    </xdr:from>
    <xdr:to>
      <xdr:col>4</xdr:col>
      <xdr:colOff>655506</xdr:colOff>
      <xdr:row>361</xdr:row>
      <xdr:rowOff>47624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7493E819-0DED-4F28-8910-8A4DCC05E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9570" y="123562109"/>
          <a:ext cx="5307516" cy="1339215"/>
        </a:xfrm>
        <a:prstGeom prst="rect">
          <a:avLst/>
        </a:prstGeom>
      </xdr:spPr>
    </xdr:pic>
    <xdr:clientData/>
  </xdr:twoCellAnchor>
  <xdr:twoCellAnchor editAs="oneCell">
    <xdr:from>
      <xdr:col>4</xdr:col>
      <xdr:colOff>1012031</xdr:colOff>
      <xdr:row>354</xdr:row>
      <xdr:rowOff>142875</xdr:rowOff>
    </xdr:from>
    <xdr:to>
      <xdr:col>5</xdr:col>
      <xdr:colOff>1347294</xdr:colOff>
      <xdr:row>361</xdr:row>
      <xdr:rowOff>95251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52F56E40-AA2C-4BFE-BED1-370ABBD13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33611" y="123609735"/>
          <a:ext cx="3291823" cy="13392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167640</xdr:colOff>
      <xdr:row>1</xdr:row>
      <xdr:rowOff>119061</xdr:rowOff>
    </xdr:from>
    <xdr:to>
      <xdr:col>5</xdr:col>
      <xdr:colOff>1615439</xdr:colOff>
      <xdr:row>1</xdr:row>
      <xdr:rowOff>1451208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27DBF08-F538-48A3-B077-CAAB4A94E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640" y="324801"/>
          <a:ext cx="9601199" cy="1332147"/>
        </a:xfrm>
        <a:prstGeom prst="rect">
          <a:avLst/>
        </a:prstGeom>
      </xdr:spPr>
    </xdr:pic>
    <xdr:clientData/>
  </xdr:twoCellAnchor>
  <xdr:twoCellAnchor editAs="oneCell">
    <xdr:from>
      <xdr:col>1</xdr:col>
      <xdr:colOff>833437</xdr:colOff>
      <xdr:row>177</xdr:row>
      <xdr:rowOff>95250</xdr:rowOff>
    </xdr:from>
    <xdr:to>
      <xdr:col>5</xdr:col>
      <xdr:colOff>449009</xdr:colOff>
      <xdr:row>184</xdr:row>
      <xdr:rowOff>13192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A931744-F990-4096-8421-2F78B9AF3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7757" y="63615570"/>
          <a:ext cx="7677532" cy="1198102"/>
        </a:xfrm>
        <a:prstGeom prst="rect">
          <a:avLst/>
        </a:prstGeom>
      </xdr:spPr>
    </xdr:pic>
    <xdr:clientData/>
  </xdr:twoCellAnchor>
  <xdr:twoCellAnchor editAs="oneCell">
    <xdr:from>
      <xdr:col>4</xdr:col>
      <xdr:colOff>178595</xdr:colOff>
      <xdr:row>185</xdr:row>
      <xdr:rowOff>250032</xdr:rowOff>
    </xdr:from>
    <xdr:to>
      <xdr:col>5</xdr:col>
      <xdr:colOff>1457583</xdr:colOff>
      <xdr:row>193</xdr:row>
      <xdr:rowOff>2381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378D2B4-CE31-4AE9-B896-29DBE163A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00175" y="65667732"/>
          <a:ext cx="4517488" cy="12153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mailto:danielg@deaconfleet.com" TargetMode="External"/><Relationship Id="rId2" Type="http://schemas.openxmlformats.org/officeDocument/2006/relationships/hyperlink" Target="mailto:dianne.nelms@deaconjonesautogroup.com" TargetMode="External"/><Relationship Id="rId1" Type="http://schemas.openxmlformats.org/officeDocument/2006/relationships/hyperlink" Target="mailto:wanda.matthews@deaconjonesautogroup.com" TargetMode="External"/><Relationship Id="rId4" Type="http://schemas.openxmlformats.org/officeDocument/2006/relationships/drawing" Target="../drawings/drawing1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mailto:adavis@deaconfleet.com" TargetMode="External"/><Relationship Id="rId1" Type="http://schemas.openxmlformats.org/officeDocument/2006/relationships/hyperlink" Target="mailto:wanda.matthews@deaconjonesautogroup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srwood@piedmonttruckcente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3CAAB-4B78-4055-B039-6CE7328B45EF}">
  <sheetPr>
    <pageSetUpPr fitToPage="1"/>
  </sheetPr>
  <dimension ref="A1:I276"/>
  <sheetViews>
    <sheetView topLeftCell="B1" workbookViewId="0">
      <selection activeCell="B19" sqref="B19"/>
    </sheetView>
  </sheetViews>
  <sheetFormatPr defaultRowHeight="14.4" x14ac:dyDescent="0.3"/>
  <cols>
    <col min="1" max="1" width="4.44140625" customWidth="1"/>
    <col min="2" max="2" width="36.5546875" bestFit="1" customWidth="1"/>
    <col min="3" max="3" width="12.109375" bestFit="1" customWidth="1"/>
    <col min="4" max="4" width="74.33203125" customWidth="1"/>
    <col min="5" max="5" width="14.109375" customWidth="1"/>
    <col min="6" max="6" width="8.6640625" bestFit="1" customWidth="1"/>
    <col min="7" max="7" width="14.109375" customWidth="1"/>
    <col min="8" max="8" width="8.6640625" bestFit="1" customWidth="1"/>
    <col min="9" max="9" width="2.44140625" customWidth="1"/>
  </cols>
  <sheetData>
    <row r="1" spans="2:8" ht="24" thickBot="1" x14ac:dyDescent="0.35">
      <c r="B1" s="1" t="s">
        <v>0</v>
      </c>
      <c r="C1" s="2"/>
      <c r="D1" s="3" t="s">
        <v>8</v>
      </c>
      <c r="E1" s="4"/>
      <c r="F1" s="5"/>
      <c r="G1" s="4"/>
      <c r="H1" s="5"/>
    </row>
    <row r="2" spans="2:8" ht="36.75" customHeight="1" thickBot="1" x14ac:dyDescent="0.35">
      <c r="B2" s="6" t="s">
        <v>9</v>
      </c>
      <c r="C2" s="7"/>
      <c r="D2" s="8"/>
      <c r="E2" s="761" t="s">
        <v>12</v>
      </c>
      <c r="F2" s="762"/>
      <c r="G2" s="763" t="s">
        <v>12</v>
      </c>
      <c r="H2" s="762"/>
    </row>
    <row r="3" spans="2:8" ht="54.6" thickBot="1" x14ac:dyDescent="0.35">
      <c r="B3" s="9" t="s">
        <v>1</v>
      </c>
      <c r="C3" s="10" t="s">
        <v>2</v>
      </c>
      <c r="D3" s="10" t="s">
        <v>3</v>
      </c>
      <c r="E3" s="10" t="s">
        <v>4</v>
      </c>
      <c r="F3" s="11" t="s">
        <v>14</v>
      </c>
      <c r="G3" s="10" t="s">
        <v>4</v>
      </c>
      <c r="H3" s="11" t="s">
        <v>14</v>
      </c>
    </row>
    <row r="4" spans="2:8" ht="31.8" thickBot="1" x14ac:dyDescent="0.35">
      <c r="B4" s="154" t="s">
        <v>11</v>
      </c>
      <c r="C4" s="12"/>
      <c r="D4" s="12"/>
      <c r="E4" s="13"/>
      <c r="F4" s="13"/>
      <c r="G4" s="13"/>
      <c r="H4" s="13"/>
    </row>
    <row r="5" spans="2:8" ht="15.6" x14ac:dyDescent="0.3">
      <c r="B5" s="153" t="s">
        <v>10</v>
      </c>
      <c r="C5" s="15"/>
      <c r="D5" s="16"/>
      <c r="E5" s="17"/>
      <c r="F5" s="18"/>
      <c r="G5" s="17"/>
      <c r="H5" s="18"/>
    </row>
    <row r="6" spans="2:8" ht="15.6" x14ac:dyDescent="0.3">
      <c r="B6" s="19"/>
      <c r="C6" s="20"/>
      <c r="D6" s="21"/>
      <c r="E6" s="22"/>
      <c r="F6" s="23">
        <v>2023</v>
      </c>
      <c r="G6" s="22">
        <v>46101.78</v>
      </c>
      <c r="H6" s="23"/>
    </row>
    <row r="7" spans="2:8" ht="15.6" x14ac:dyDescent="0.3">
      <c r="B7" s="19"/>
      <c r="C7" s="24"/>
      <c r="D7" s="25"/>
      <c r="E7" s="22"/>
      <c r="F7" s="23">
        <v>2023</v>
      </c>
      <c r="G7" s="22">
        <v>49155.22</v>
      </c>
      <c r="H7" s="23"/>
    </row>
    <row r="8" spans="2:8" ht="16.2" thickBot="1" x14ac:dyDescent="0.35">
      <c r="B8" s="19"/>
      <c r="C8" s="24"/>
      <c r="D8" s="25"/>
      <c r="E8" s="22"/>
      <c r="F8" s="23">
        <v>2023</v>
      </c>
      <c r="G8" s="22">
        <v>63404.58</v>
      </c>
      <c r="H8" s="23"/>
    </row>
    <row r="9" spans="2:8" ht="15.6" x14ac:dyDescent="0.3">
      <c r="B9" s="14"/>
      <c r="C9" s="15"/>
      <c r="D9" s="16"/>
      <c r="E9" s="17"/>
      <c r="F9" s="18"/>
      <c r="G9" s="17"/>
      <c r="H9" s="18"/>
    </row>
    <row r="10" spans="2:8" ht="15.6" x14ac:dyDescent="0.3">
      <c r="B10" s="19"/>
      <c r="C10" s="24"/>
      <c r="D10" s="25"/>
      <c r="E10" s="22"/>
      <c r="F10" s="23"/>
      <c r="G10" s="22"/>
      <c r="H10" s="23"/>
    </row>
    <row r="11" spans="2:8" ht="16.2" thickBot="1" x14ac:dyDescent="0.35">
      <c r="B11" s="19"/>
      <c r="C11" s="24"/>
      <c r="D11" s="25"/>
      <c r="E11" s="22"/>
      <c r="F11" s="23"/>
      <c r="G11" s="22"/>
      <c r="H11" s="23"/>
    </row>
    <row r="12" spans="2:8" ht="15.6" x14ac:dyDescent="0.3">
      <c r="B12" s="14"/>
      <c r="C12" s="15"/>
      <c r="D12" s="16"/>
      <c r="E12" s="17"/>
      <c r="F12" s="18"/>
      <c r="G12" s="17"/>
      <c r="H12" s="18"/>
    </row>
    <row r="13" spans="2:8" ht="15.6" x14ac:dyDescent="0.3">
      <c r="B13" s="19"/>
      <c r="C13" s="24"/>
      <c r="D13" s="25"/>
      <c r="E13" s="22"/>
      <c r="F13" s="23"/>
      <c r="G13" s="22"/>
      <c r="H13" s="23"/>
    </row>
    <row r="14" spans="2:8" ht="15.6" x14ac:dyDescent="0.3">
      <c r="B14" s="19"/>
      <c r="C14" s="24"/>
      <c r="D14" s="25"/>
      <c r="E14" s="22"/>
      <c r="F14" s="23"/>
      <c r="G14" s="22"/>
      <c r="H14" s="23"/>
    </row>
    <row r="15" spans="2:8" ht="15.6" x14ac:dyDescent="0.3">
      <c r="B15" s="19"/>
      <c r="C15" s="24"/>
      <c r="D15" s="25"/>
      <c r="E15" s="22"/>
      <c r="F15" s="23"/>
      <c r="G15" s="22"/>
      <c r="H15" s="23"/>
    </row>
    <row r="16" spans="2:8" ht="15.6" x14ac:dyDescent="0.3">
      <c r="B16" s="19"/>
      <c r="C16" s="24"/>
      <c r="D16" s="25"/>
      <c r="E16" s="22"/>
      <c r="F16" s="23"/>
      <c r="G16" s="22"/>
      <c r="H16" s="23"/>
    </row>
    <row r="17" spans="2:8" ht="15.6" x14ac:dyDescent="0.3">
      <c r="B17" s="19"/>
      <c r="C17" s="24"/>
      <c r="D17" s="25"/>
      <c r="E17" s="22"/>
      <c r="F17" s="23"/>
      <c r="G17" s="22"/>
      <c r="H17" s="23"/>
    </row>
    <row r="18" spans="2:8" ht="16.2" thickBot="1" x14ac:dyDescent="0.35">
      <c r="B18" s="19"/>
      <c r="C18" s="24"/>
      <c r="D18" s="25"/>
      <c r="E18" s="22"/>
      <c r="F18" s="23"/>
      <c r="G18" s="22"/>
      <c r="H18" s="23"/>
    </row>
    <row r="19" spans="2:8" ht="31.8" thickBot="1" x14ac:dyDescent="0.35">
      <c r="B19" s="154" t="s">
        <v>23</v>
      </c>
      <c r="C19" s="12"/>
      <c r="D19" s="12"/>
      <c r="E19" s="13"/>
      <c r="F19" s="13"/>
      <c r="G19" s="13"/>
      <c r="H19" s="13"/>
    </row>
    <row r="20" spans="2:8" ht="15.6" x14ac:dyDescent="0.3">
      <c r="B20" s="14"/>
      <c r="C20" s="15"/>
      <c r="D20" s="16"/>
      <c r="E20" s="26"/>
      <c r="F20" s="18"/>
      <c r="G20" s="26"/>
      <c r="H20" s="18"/>
    </row>
    <row r="21" spans="2:8" ht="15.6" x14ac:dyDescent="0.3">
      <c r="B21" s="19"/>
      <c r="C21" s="27"/>
      <c r="D21" s="28"/>
      <c r="E21" s="29"/>
      <c r="F21" s="23"/>
      <c r="G21" s="151" t="s">
        <v>7</v>
      </c>
      <c r="H21" s="23"/>
    </row>
    <row r="22" spans="2:8" ht="15.6" x14ac:dyDescent="0.3">
      <c r="B22" s="19"/>
      <c r="C22" s="30"/>
      <c r="D22" s="28"/>
      <c r="E22" s="29"/>
      <c r="F22" s="23"/>
      <c r="G22" s="151" t="s">
        <v>7</v>
      </c>
      <c r="H22" s="23"/>
    </row>
    <row r="23" spans="2:8" ht="15.6" x14ac:dyDescent="0.3">
      <c r="B23" s="19"/>
      <c r="C23" s="30"/>
      <c r="D23" s="28"/>
      <c r="E23" s="29"/>
      <c r="F23" s="23"/>
      <c r="G23" s="151" t="s">
        <v>7</v>
      </c>
      <c r="H23" s="23"/>
    </row>
    <row r="24" spans="2:8" ht="15.6" x14ac:dyDescent="0.3">
      <c r="B24" s="31"/>
      <c r="C24" s="32"/>
      <c r="D24" s="28"/>
      <c r="E24" s="29"/>
      <c r="F24" s="23"/>
      <c r="G24" s="151" t="s">
        <v>7</v>
      </c>
      <c r="H24" s="23"/>
    </row>
    <row r="25" spans="2:8" ht="16.2" thickBot="1" x14ac:dyDescent="0.35">
      <c r="B25" s="19"/>
      <c r="C25" s="33"/>
      <c r="D25" s="28"/>
      <c r="E25" s="34"/>
      <c r="F25" s="23"/>
      <c r="G25" s="151" t="s">
        <v>7</v>
      </c>
      <c r="H25" s="23"/>
    </row>
    <row r="26" spans="2:8" ht="15.6" x14ac:dyDescent="0.3">
      <c r="B26" s="14"/>
      <c r="C26" s="15"/>
      <c r="D26" s="16"/>
      <c r="E26" s="17"/>
      <c r="F26" s="18"/>
      <c r="G26" s="17"/>
      <c r="H26" s="18"/>
    </row>
    <row r="27" spans="2:8" ht="15.6" x14ac:dyDescent="0.3">
      <c r="B27" s="19"/>
      <c r="C27" s="24"/>
      <c r="D27" s="25"/>
      <c r="E27" s="22"/>
      <c r="F27" s="23"/>
      <c r="G27" s="22"/>
      <c r="H27" s="23"/>
    </row>
    <row r="28" spans="2:8" ht="16.2" thickBot="1" x14ac:dyDescent="0.35">
      <c r="B28" s="19"/>
      <c r="C28" s="24"/>
      <c r="D28" s="25"/>
      <c r="E28" s="22"/>
      <c r="F28" s="23"/>
      <c r="G28" s="22"/>
      <c r="H28" s="23"/>
    </row>
    <row r="29" spans="2:8" ht="15.6" x14ac:dyDescent="0.3">
      <c r="B29" s="14"/>
      <c r="C29" s="15"/>
      <c r="D29" s="16"/>
      <c r="E29" s="17"/>
      <c r="F29" s="18"/>
      <c r="G29" s="17"/>
      <c r="H29" s="18"/>
    </row>
    <row r="30" spans="2:8" ht="15.6" x14ac:dyDescent="0.3">
      <c r="B30" s="19"/>
      <c r="C30" s="24"/>
      <c r="D30" s="25"/>
      <c r="E30" s="22"/>
      <c r="F30" s="23"/>
      <c r="G30" s="22"/>
      <c r="H30" s="23"/>
    </row>
    <row r="31" spans="2:8" ht="15.6" x14ac:dyDescent="0.3">
      <c r="B31" s="19"/>
      <c r="C31" s="24"/>
      <c r="D31" s="25"/>
      <c r="E31" s="22"/>
      <c r="F31" s="23"/>
      <c r="G31" s="22"/>
      <c r="H31" s="23"/>
    </row>
    <row r="32" spans="2:8" ht="15.6" x14ac:dyDescent="0.3">
      <c r="B32" s="19"/>
      <c r="C32" s="24"/>
      <c r="D32" s="25"/>
      <c r="E32" s="22"/>
      <c r="F32" s="23"/>
      <c r="G32" s="22"/>
      <c r="H32" s="23"/>
    </row>
    <row r="33" spans="2:8" ht="16.2" thickBot="1" x14ac:dyDescent="0.35">
      <c r="B33" s="19"/>
      <c r="C33" s="24"/>
      <c r="D33" s="25"/>
      <c r="E33" s="22"/>
      <c r="F33" s="23"/>
      <c r="G33" s="22"/>
      <c r="H33" s="23"/>
    </row>
    <row r="34" spans="2:8" ht="15.6" x14ac:dyDescent="0.3">
      <c r="B34" s="14"/>
      <c r="C34" s="15"/>
      <c r="D34" s="16"/>
      <c r="E34" s="17"/>
      <c r="F34" s="18"/>
      <c r="G34" s="17"/>
      <c r="H34" s="18"/>
    </row>
    <row r="35" spans="2:8" ht="16.2" thickBot="1" x14ac:dyDescent="0.35">
      <c r="B35" s="19"/>
      <c r="C35" s="24"/>
      <c r="D35" s="25"/>
      <c r="E35" s="22"/>
      <c r="F35" s="23"/>
      <c r="G35" s="22"/>
      <c r="H35" s="23"/>
    </row>
    <row r="36" spans="2:8" ht="54.6" thickBot="1" x14ac:dyDescent="0.35">
      <c r="B36" s="11" t="s">
        <v>13</v>
      </c>
      <c r="C36" s="10" t="s">
        <v>2</v>
      </c>
      <c r="D36" s="10" t="s">
        <v>3</v>
      </c>
      <c r="E36" s="10" t="str">
        <f>$E$3</f>
        <v>Contract Pricing</v>
      </c>
      <c r="F36" s="11" t="s">
        <v>14</v>
      </c>
      <c r="G36" s="10" t="str">
        <f>$E$3</f>
        <v>Contract Pricing</v>
      </c>
      <c r="H36" s="11" t="s">
        <v>14</v>
      </c>
    </row>
    <row r="37" spans="2:8" ht="15.6" x14ac:dyDescent="0.3">
      <c r="B37" s="14" t="s">
        <v>5</v>
      </c>
      <c r="C37" s="15"/>
      <c r="D37" s="16"/>
      <c r="E37" s="17"/>
      <c r="F37" s="18"/>
      <c r="G37" s="17"/>
      <c r="H37" s="18"/>
    </row>
    <row r="38" spans="2:8" ht="16.2" thickBot="1" x14ac:dyDescent="0.35">
      <c r="B38" s="19"/>
      <c r="C38" s="35"/>
      <c r="D38" s="36"/>
      <c r="E38" s="37"/>
      <c r="F38" s="38"/>
      <c r="G38" s="37"/>
      <c r="H38" s="38"/>
    </row>
    <row r="39" spans="2:8" ht="54.6" thickBot="1" x14ac:dyDescent="0.35">
      <c r="B39" s="11" t="s">
        <v>22</v>
      </c>
      <c r="C39" s="10" t="s">
        <v>2</v>
      </c>
      <c r="D39" s="10" t="s">
        <v>3</v>
      </c>
      <c r="E39" s="10" t="str">
        <f>$E$3</f>
        <v>Contract Pricing</v>
      </c>
      <c r="F39" s="11" t="s">
        <v>14</v>
      </c>
      <c r="G39" s="10" t="str">
        <f>$E$3</f>
        <v>Contract Pricing</v>
      </c>
      <c r="H39" s="11" t="s">
        <v>14</v>
      </c>
    </row>
    <row r="40" spans="2:8" ht="15.6" x14ac:dyDescent="0.3">
      <c r="B40" s="39"/>
      <c r="C40" s="40" t="s">
        <v>6</v>
      </c>
      <c r="D40" s="16"/>
      <c r="E40" s="17"/>
      <c r="F40" s="41"/>
      <c r="G40" s="17"/>
      <c r="H40" s="41"/>
    </row>
    <row r="41" spans="2:8" ht="15.6" x14ac:dyDescent="0.3">
      <c r="B41" s="31"/>
      <c r="C41" s="32"/>
      <c r="D41" s="28"/>
      <c r="E41" s="37"/>
      <c r="F41" s="38"/>
      <c r="G41" s="151"/>
      <c r="H41" s="38"/>
    </row>
    <row r="42" spans="2:8" ht="15.6" x14ac:dyDescent="0.3">
      <c r="B42" s="31"/>
      <c r="C42" s="32"/>
      <c r="D42" s="28"/>
      <c r="E42" s="37"/>
      <c r="F42" s="38"/>
      <c r="G42" s="151"/>
      <c r="H42" s="38"/>
    </row>
    <row r="43" spans="2:8" ht="15.6" x14ac:dyDescent="0.3">
      <c r="B43" s="19"/>
      <c r="C43" s="42"/>
      <c r="D43" s="28"/>
      <c r="E43" s="37"/>
      <c r="F43" s="38"/>
      <c r="G43" s="151"/>
      <c r="H43" s="38"/>
    </row>
    <row r="44" spans="2:8" ht="15.6" x14ac:dyDescent="0.3">
      <c r="B44" s="19" t="s">
        <v>6</v>
      </c>
      <c r="C44" s="30"/>
      <c r="D44" s="28"/>
      <c r="E44" s="37"/>
      <c r="F44" s="38"/>
      <c r="G44" s="151"/>
      <c r="H44" s="38"/>
    </row>
    <row r="45" spans="2:8" ht="15.6" x14ac:dyDescent="0.3">
      <c r="B45" s="31"/>
      <c r="C45" s="43"/>
      <c r="D45" s="28"/>
      <c r="E45" s="37"/>
      <c r="F45" s="38"/>
      <c r="G45" s="151"/>
      <c r="H45" s="38"/>
    </row>
    <row r="46" spans="2:8" ht="15.6" x14ac:dyDescent="0.3">
      <c r="B46" s="31"/>
      <c r="C46" s="43"/>
      <c r="D46" s="28"/>
      <c r="E46" s="37"/>
      <c r="F46" s="38"/>
      <c r="G46" s="151"/>
      <c r="H46" s="38"/>
    </row>
    <row r="47" spans="2:8" ht="15.6" x14ac:dyDescent="0.3">
      <c r="B47" s="31"/>
      <c r="C47" s="43"/>
      <c r="D47" s="28"/>
      <c r="E47" s="44"/>
      <c r="F47" s="38"/>
      <c r="G47" s="151"/>
      <c r="H47" s="38"/>
    </row>
    <row r="48" spans="2:8" ht="15.6" x14ac:dyDescent="0.3">
      <c r="B48" s="45"/>
      <c r="C48" s="46"/>
      <c r="D48" s="47"/>
      <c r="E48" s="48"/>
      <c r="F48" s="49"/>
      <c r="G48" s="48"/>
      <c r="H48" s="49"/>
    </row>
    <row r="49" spans="2:8" ht="15.6" x14ac:dyDescent="0.3">
      <c r="B49" s="19"/>
      <c r="C49" s="35"/>
      <c r="D49" s="36"/>
      <c r="E49" s="37"/>
      <c r="F49" s="38"/>
      <c r="G49" s="37"/>
      <c r="H49" s="38"/>
    </row>
    <row r="50" spans="2:8" ht="15.6" x14ac:dyDescent="0.3">
      <c r="B50" s="19"/>
      <c r="C50" s="35"/>
      <c r="D50" s="36"/>
      <c r="E50" s="37"/>
      <c r="F50" s="38"/>
      <c r="G50" s="37"/>
      <c r="H50" s="38"/>
    </row>
    <row r="51" spans="2:8" ht="15.6" x14ac:dyDescent="0.3">
      <c r="B51" s="45"/>
      <c r="C51" s="50"/>
      <c r="D51" s="51"/>
      <c r="E51" s="48"/>
      <c r="F51" s="49"/>
      <c r="G51" s="48"/>
      <c r="H51" s="49"/>
    </row>
    <row r="52" spans="2:8" ht="15.6" x14ac:dyDescent="0.3">
      <c r="B52" s="52"/>
      <c r="C52" s="27"/>
      <c r="D52" s="28"/>
      <c r="E52" s="37"/>
      <c r="F52" s="38"/>
      <c r="G52" s="151"/>
      <c r="H52" s="38"/>
    </row>
    <row r="53" spans="2:8" ht="15.6" x14ac:dyDescent="0.3">
      <c r="B53" s="19"/>
      <c r="C53" s="30"/>
      <c r="D53" s="28"/>
      <c r="E53" s="37"/>
      <c r="F53" s="38"/>
      <c r="G53" s="151"/>
      <c r="H53" s="38"/>
    </row>
    <row r="54" spans="2:8" ht="15.6" x14ac:dyDescent="0.3">
      <c r="B54" s="31"/>
      <c r="C54" s="32"/>
      <c r="D54" s="28"/>
      <c r="E54" s="37"/>
      <c r="F54" s="38"/>
      <c r="G54" s="151"/>
      <c r="H54" s="38"/>
    </row>
    <row r="55" spans="2:8" ht="15.6" x14ac:dyDescent="0.3">
      <c r="B55" s="19"/>
      <c r="C55" s="53"/>
      <c r="D55" s="36"/>
      <c r="E55" s="37"/>
      <c r="F55" s="38"/>
      <c r="G55" s="37"/>
      <c r="H55" s="38"/>
    </row>
    <row r="56" spans="2:8" ht="15.6" x14ac:dyDescent="0.3">
      <c r="B56" s="19"/>
      <c r="C56" s="54"/>
      <c r="D56" s="36"/>
      <c r="E56" s="37"/>
      <c r="F56" s="38"/>
      <c r="G56" s="37"/>
      <c r="H56" s="38"/>
    </row>
    <row r="57" spans="2:8" ht="15.6" x14ac:dyDescent="0.3">
      <c r="B57" s="45"/>
      <c r="C57" s="50"/>
      <c r="D57" s="51"/>
      <c r="E57" s="48"/>
      <c r="F57" s="49"/>
      <c r="G57" s="48"/>
      <c r="H57" s="49"/>
    </row>
    <row r="58" spans="2:8" ht="15.6" x14ac:dyDescent="0.3">
      <c r="B58" s="19"/>
      <c r="C58" s="35"/>
      <c r="D58" s="36"/>
      <c r="E58" s="37"/>
      <c r="F58" s="38"/>
      <c r="G58" s="37"/>
      <c r="H58" s="38"/>
    </row>
    <row r="59" spans="2:8" ht="15.6" x14ac:dyDescent="0.3">
      <c r="B59" s="19"/>
      <c r="C59" s="35"/>
      <c r="D59" s="36"/>
      <c r="E59" s="37"/>
      <c r="F59" s="38"/>
      <c r="G59" s="37"/>
      <c r="H59" s="38"/>
    </row>
    <row r="60" spans="2:8" ht="15.6" x14ac:dyDescent="0.3">
      <c r="B60" s="19"/>
      <c r="C60" s="35"/>
      <c r="D60" s="36"/>
      <c r="E60" s="37"/>
      <c r="F60" s="38"/>
      <c r="G60" s="37"/>
      <c r="H60" s="38"/>
    </row>
    <row r="61" spans="2:8" ht="15.6" x14ac:dyDescent="0.3">
      <c r="B61" s="19"/>
      <c r="C61" s="35"/>
      <c r="D61" s="36"/>
      <c r="E61" s="37"/>
      <c r="F61" s="38"/>
      <c r="G61" s="37"/>
      <c r="H61" s="38"/>
    </row>
    <row r="62" spans="2:8" ht="15.6" x14ac:dyDescent="0.3">
      <c r="B62" s="19"/>
      <c r="C62" s="35"/>
      <c r="D62" s="36"/>
      <c r="E62" s="37"/>
      <c r="F62" s="38"/>
      <c r="G62" s="37"/>
      <c r="H62" s="38"/>
    </row>
    <row r="63" spans="2:8" ht="15.6" x14ac:dyDescent="0.3">
      <c r="B63" s="19"/>
      <c r="C63" s="35"/>
      <c r="D63" s="36"/>
      <c r="E63" s="37"/>
      <c r="F63" s="38"/>
      <c r="G63" s="37"/>
      <c r="H63" s="38"/>
    </row>
    <row r="64" spans="2:8" ht="15.6" x14ac:dyDescent="0.3">
      <c r="B64" s="19"/>
      <c r="C64" s="35"/>
      <c r="D64" s="36"/>
      <c r="E64" s="37"/>
      <c r="F64" s="38"/>
      <c r="G64" s="37"/>
      <c r="H64" s="38"/>
    </row>
    <row r="65" spans="2:8" ht="15.6" x14ac:dyDescent="0.3">
      <c r="B65" s="19"/>
      <c r="C65" s="55"/>
      <c r="D65" s="56"/>
      <c r="E65" s="37"/>
      <c r="F65" s="38"/>
      <c r="G65" s="37"/>
      <c r="H65" s="38"/>
    </row>
    <row r="66" spans="2:8" ht="15.6" x14ac:dyDescent="0.3">
      <c r="B66" s="57"/>
      <c r="C66" s="58"/>
      <c r="D66" s="59"/>
      <c r="E66" s="48"/>
      <c r="F66" s="49"/>
      <c r="G66" s="48"/>
      <c r="H66" s="49"/>
    </row>
    <row r="67" spans="2:8" ht="16.2" thickBot="1" x14ac:dyDescent="0.35">
      <c r="B67" s="60"/>
      <c r="C67" s="61"/>
      <c r="D67" s="62"/>
      <c r="E67" s="63"/>
      <c r="F67" s="64"/>
      <c r="G67" s="63"/>
      <c r="H67" s="38"/>
    </row>
    <row r="68" spans="2:8" ht="54.6" thickBot="1" x14ac:dyDescent="0.35">
      <c r="B68" s="11" t="s">
        <v>15</v>
      </c>
      <c r="C68" s="65" t="s">
        <v>2</v>
      </c>
      <c r="D68" s="10" t="s">
        <v>3</v>
      </c>
      <c r="E68" s="10" t="str">
        <f>$E$3</f>
        <v>Contract Pricing</v>
      </c>
      <c r="F68" s="11" t="s">
        <v>16</v>
      </c>
      <c r="G68" s="10" t="str">
        <f>$E$3</f>
        <v>Contract Pricing</v>
      </c>
      <c r="H68" s="11" t="s">
        <v>16</v>
      </c>
    </row>
    <row r="69" spans="2:8" ht="15.6" x14ac:dyDescent="0.3">
      <c r="B69" s="57"/>
      <c r="C69" s="58" t="s">
        <v>6</v>
      </c>
      <c r="D69" s="59"/>
      <c r="E69" s="66"/>
      <c r="F69" s="49"/>
      <c r="G69" s="66"/>
      <c r="H69" s="49"/>
    </row>
    <row r="70" spans="2:8" ht="15.6" x14ac:dyDescent="0.3">
      <c r="B70" s="67"/>
      <c r="C70" s="43"/>
      <c r="D70" s="28"/>
      <c r="E70" s="37"/>
      <c r="F70" s="38"/>
      <c r="G70" s="151"/>
      <c r="H70" s="38"/>
    </row>
    <row r="71" spans="2:8" ht="15.6" x14ac:dyDescent="0.3">
      <c r="B71" s="67"/>
      <c r="C71" s="43"/>
      <c r="D71" s="28"/>
      <c r="E71" s="37"/>
      <c r="F71" s="38"/>
      <c r="G71" s="151"/>
      <c r="H71" s="38"/>
    </row>
    <row r="72" spans="2:8" ht="15.6" x14ac:dyDescent="0.3">
      <c r="B72" s="67"/>
      <c r="C72" s="43"/>
      <c r="D72" s="28"/>
      <c r="E72" s="37"/>
      <c r="F72" s="38"/>
      <c r="G72" s="151"/>
      <c r="H72" s="38"/>
    </row>
    <row r="73" spans="2:8" ht="15.6" x14ac:dyDescent="0.3">
      <c r="B73" s="67"/>
      <c r="C73" s="43"/>
      <c r="D73" s="28"/>
      <c r="E73" s="37"/>
      <c r="F73" s="38"/>
      <c r="G73" s="151"/>
      <c r="H73" s="38"/>
    </row>
    <row r="74" spans="2:8" ht="15.6" x14ac:dyDescent="0.3">
      <c r="B74" s="67"/>
      <c r="C74" s="43"/>
      <c r="D74" s="28"/>
      <c r="E74" s="37"/>
      <c r="F74" s="38"/>
      <c r="G74" s="151"/>
      <c r="H74" s="38"/>
    </row>
    <row r="75" spans="2:8" ht="15.6" x14ac:dyDescent="0.3">
      <c r="B75" s="67"/>
      <c r="C75" s="43"/>
      <c r="D75" s="28"/>
      <c r="E75" s="37"/>
      <c r="F75" s="38"/>
      <c r="G75" s="151"/>
      <c r="H75" s="38"/>
    </row>
    <row r="76" spans="2:8" ht="15.6" x14ac:dyDescent="0.3">
      <c r="B76" s="67"/>
      <c r="C76" s="43"/>
      <c r="D76" s="28"/>
      <c r="E76" s="37"/>
      <c r="F76" s="38"/>
      <c r="G76" s="151"/>
      <c r="H76" s="38"/>
    </row>
    <row r="77" spans="2:8" ht="15.6" x14ac:dyDescent="0.3">
      <c r="B77" s="67"/>
      <c r="C77" s="43"/>
      <c r="D77" s="28"/>
      <c r="E77" s="37"/>
      <c r="F77" s="38"/>
      <c r="G77" s="151"/>
      <c r="H77" s="38"/>
    </row>
    <row r="78" spans="2:8" ht="15.6" x14ac:dyDescent="0.3">
      <c r="B78" s="67"/>
      <c r="C78" s="43"/>
      <c r="D78" s="28"/>
      <c r="E78" s="37"/>
      <c r="F78" s="38"/>
      <c r="G78" s="151"/>
      <c r="H78" s="38"/>
    </row>
    <row r="79" spans="2:8" ht="15.6" x14ac:dyDescent="0.3">
      <c r="B79" s="67"/>
      <c r="C79" s="43"/>
      <c r="D79" s="28"/>
      <c r="E79" s="37"/>
      <c r="F79" s="38"/>
      <c r="G79" s="151"/>
      <c r="H79" s="38"/>
    </row>
    <row r="80" spans="2:8" ht="15.6" x14ac:dyDescent="0.3">
      <c r="B80" s="67"/>
      <c r="C80" s="43"/>
      <c r="D80" s="28"/>
      <c r="E80" s="37"/>
      <c r="F80" s="38"/>
      <c r="G80" s="151"/>
      <c r="H80" s="38"/>
    </row>
    <row r="81" spans="1:9" ht="16.2" thickBot="1" x14ac:dyDescent="0.35">
      <c r="B81" s="67"/>
      <c r="C81" s="43"/>
      <c r="D81" s="28"/>
      <c r="E81" s="68"/>
      <c r="F81" s="69"/>
      <c r="G81" s="151"/>
      <c r="H81" s="38"/>
    </row>
    <row r="82" spans="1:9" ht="54.6" thickBot="1" x14ac:dyDescent="0.35">
      <c r="B82" s="11" t="s">
        <v>17</v>
      </c>
      <c r="C82" s="65" t="s">
        <v>2</v>
      </c>
      <c r="D82" s="10" t="s">
        <v>3</v>
      </c>
      <c r="E82" s="10" t="str">
        <f>$E$3</f>
        <v>Contract Pricing</v>
      </c>
      <c r="F82" s="11" t="s">
        <v>16</v>
      </c>
      <c r="G82" s="10" t="str">
        <f>$E$3</f>
        <v>Contract Pricing</v>
      </c>
      <c r="H82" s="11" t="s">
        <v>16</v>
      </c>
    </row>
    <row r="83" spans="1:9" ht="15.6" x14ac:dyDescent="0.3">
      <c r="B83" s="14"/>
      <c r="C83" s="15"/>
      <c r="D83" s="16"/>
      <c r="E83" s="26"/>
      <c r="F83" s="70"/>
      <c r="G83" s="26"/>
      <c r="H83" s="70"/>
    </row>
    <row r="84" spans="1:9" ht="15.6" x14ac:dyDescent="0.3">
      <c r="A84" s="71"/>
      <c r="B84" s="72"/>
      <c r="C84" s="73"/>
      <c r="D84" s="74"/>
      <c r="E84" s="75"/>
      <c r="F84" s="38"/>
      <c r="G84" s="75"/>
      <c r="H84" s="38"/>
      <c r="I84" s="71"/>
    </row>
    <row r="85" spans="1:9" ht="15.6" x14ac:dyDescent="0.3">
      <c r="A85" s="71"/>
      <c r="B85" s="72"/>
      <c r="C85" s="73"/>
      <c r="D85" s="74"/>
      <c r="E85" s="75"/>
      <c r="F85" s="38"/>
      <c r="G85" s="75"/>
      <c r="H85" s="38"/>
      <c r="I85" s="71"/>
    </row>
    <row r="86" spans="1:9" ht="15.6" x14ac:dyDescent="0.3">
      <c r="B86" s="45"/>
      <c r="C86" s="50"/>
      <c r="D86" s="51"/>
      <c r="E86" s="66"/>
      <c r="F86" s="49"/>
      <c r="G86" s="66"/>
      <c r="H86" s="49"/>
    </row>
    <row r="87" spans="1:9" ht="15.6" x14ac:dyDescent="0.3">
      <c r="B87" s="76"/>
      <c r="C87" s="27"/>
      <c r="D87" s="28"/>
      <c r="E87" s="37"/>
      <c r="F87" s="38"/>
      <c r="G87" s="151"/>
      <c r="H87" s="38"/>
    </row>
    <row r="88" spans="1:9" ht="15.6" x14ac:dyDescent="0.3">
      <c r="B88" s="77"/>
      <c r="C88" s="27"/>
      <c r="D88" s="28"/>
      <c r="E88" s="37"/>
      <c r="F88" s="38"/>
      <c r="G88" s="151"/>
      <c r="H88" s="38"/>
    </row>
    <row r="89" spans="1:9" ht="15.6" x14ac:dyDescent="0.3">
      <c r="B89" s="78"/>
      <c r="C89" s="27"/>
      <c r="D89" s="28"/>
      <c r="E89" s="37"/>
      <c r="F89" s="38"/>
      <c r="G89" s="151"/>
      <c r="H89" s="38"/>
    </row>
    <row r="90" spans="1:9" ht="15.6" x14ac:dyDescent="0.3">
      <c r="B90" s="77"/>
      <c r="C90" s="27"/>
      <c r="D90" s="28"/>
      <c r="E90" s="37"/>
      <c r="F90" s="38"/>
      <c r="G90" s="151"/>
      <c r="H90" s="38"/>
    </row>
    <row r="91" spans="1:9" ht="15.6" x14ac:dyDescent="0.3">
      <c r="B91" s="79"/>
      <c r="C91" s="46"/>
      <c r="D91" s="47"/>
      <c r="E91" s="80"/>
      <c r="F91" s="81"/>
      <c r="G91" s="80"/>
      <c r="H91" s="81"/>
    </row>
    <row r="92" spans="1:9" ht="15.6" x14ac:dyDescent="0.3">
      <c r="B92" s="82"/>
      <c r="C92" s="54"/>
      <c r="D92" s="36"/>
      <c r="E92" s="37"/>
      <c r="F92" s="38"/>
      <c r="G92" s="37"/>
      <c r="H92" s="38"/>
    </row>
    <row r="93" spans="1:9" ht="15.6" x14ac:dyDescent="0.3">
      <c r="B93" s="82"/>
      <c r="C93" s="54"/>
      <c r="D93" s="36"/>
      <c r="E93" s="37"/>
      <c r="F93" s="38"/>
      <c r="G93" s="37"/>
      <c r="H93" s="38"/>
    </row>
    <row r="94" spans="1:9" ht="15.6" x14ac:dyDescent="0.3">
      <c r="B94" s="82"/>
      <c r="C94" s="54"/>
      <c r="D94" s="36"/>
      <c r="E94" s="37"/>
      <c r="F94" s="38"/>
      <c r="G94" s="37"/>
      <c r="H94" s="38"/>
    </row>
    <row r="95" spans="1:9" ht="15.6" x14ac:dyDescent="0.3">
      <c r="B95" s="77"/>
      <c r="C95" s="54"/>
      <c r="D95" s="83"/>
      <c r="E95" s="84"/>
      <c r="F95" s="38"/>
      <c r="G95" s="84"/>
      <c r="H95" s="38"/>
    </row>
    <row r="96" spans="1:9" ht="15.6" x14ac:dyDescent="0.3">
      <c r="B96" s="77"/>
      <c r="C96" s="54"/>
      <c r="D96" s="83"/>
      <c r="E96" s="84"/>
      <c r="F96" s="38"/>
      <c r="G96" s="84"/>
      <c r="H96" s="38"/>
    </row>
    <row r="97" spans="2:8" ht="16.2" thickBot="1" x14ac:dyDescent="0.35">
      <c r="B97" s="85"/>
      <c r="C97" s="86"/>
      <c r="D97" s="87"/>
      <c r="E97" s="63"/>
      <c r="F97" s="64"/>
      <c r="G97" s="63"/>
      <c r="H97" s="38"/>
    </row>
    <row r="98" spans="2:8" ht="54.6" thickBot="1" x14ac:dyDescent="0.35">
      <c r="B98" s="88" t="s">
        <v>18</v>
      </c>
      <c r="C98" s="89" t="s">
        <v>2</v>
      </c>
      <c r="D98" s="90" t="s">
        <v>3</v>
      </c>
      <c r="E98" s="90" t="str">
        <f>$E$3</f>
        <v>Contract Pricing</v>
      </c>
      <c r="F98" s="11" t="s">
        <v>14</v>
      </c>
      <c r="G98" s="90" t="str">
        <f>$E$3</f>
        <v>Contract Pricing</v>
      </c>
      <c r="H98" s="11" t="s">
        <v>14</v>
      </c>
    </row>
    <row r="99" spans="2:8" ht="15.6" x14ac:dyDescent="0.3">
      <c r="B99" s="91"/>
      <c r="C99" s="50"/>
      <c r="D99" s="92"/>
      <c r="E99" s="26"/>
      <c r="F99" s="41"/>
      <c r="G99" s="26"/>
      <c r="H99" s="41"/>
    </row>
    <row r="100" spans="2:8" ht="15.6" x14ac:dyDescent="0.3">
      <c r="B100" s="52"/>
      <c r="C100" s="35"/>
      <c r="D100" s="36"/>
      <c r="E100" s="93"/>
      <c r="F100" s="38"/>
      <c r="G100" s="93"/>
      <c r="H100" s="38"/>
    </row>
    <row r="101" spans="2:8" ht="15.6" x14ac:dyDescent="0.3">
      <c r="B101" s="19"/>
      <c r="C101" s="35"/>
      <c r="D101" s="36"/>
      <c r="E101" s="93"/>
      <c r="F101" s="38"/>
      <c r="G101" s="93"/>
      <c r="H101" s="38"/>
    </row>
    <row r="102" spans="2:8" ht="15.6" x14ac:dyDescent="0.3">
      <c r="B102" s="19"/>
      <c r="C102" s="35"/>
      <c r="D102" s="36"/>
      <c r="E102" s="93"/>
      <c r="F102" s="38"/>
      <c r="G102" s="93"/>
      <c r="H102" s="38"/>
    </row>
    <row r="103" spans="2:8" ht="15.6" x14ac:dyDescent="0.3">
      <c r="B103" s="19"/>
      <c r="C103" s="35"/>
      <c r="D103" s="36"/>
      <c r="E103" s="93"/>
      <c r="F103" s="38"/>
      <c r="G103" s="93"/>
      <c r="H103" s="38"/>
    </row>
    <row r="104" spans="2:8" ht="15.6" x14ac:dyDescent="0.3">
      <c r="B104" s="19"/>
      <c r="C104" s="35"/>
      <c r="D104" s="36"/>
      <c r="E104" s="93"/>
      <c r="F104" s="38"/>
      <c r="G104" s="93"/>
      <c r="H104" s="38"/>
    </row>
    <row r="105" spans="2:8" ht="15.6" x14ac:dyDescent="0.3">
      <c r="B105" s="19"/>
      <c r="C105" s="35"/>
      <c r="D105" s="36"/>
      <c r="E105" s="93"/>
      <c r="F105" s="38"/>
      <c r="G105" s="93"/>
      <c r="H105" s="38"/>
    </row>
    <row r="106" spans="2:8" ht="15.6" x14ac:dyDescent="0.3">
      <c r="B106" s="45"/>
      <c r="C106" s="94"/>
      <c r="D106" s="95"/>
      <c r="E106" s="96"/>
      <c r="F106" s="81"/>
      <c r="G106" s="96"/>
      <c r="H106" s="81"/>
    </row>
    <row r="107" spans="2:8" ht="15.6" x14ac:dyDescent="0.3">
      <c r="B107" s="52"/>
      <c r="C107" s="35"/>
      <c r="D107" s="36"/>
      <c r="E107" s="93"/>
      <c r="F107" s="38"/>
      <c r="G107" s="93"/>
      <c r="H107" s="38"/>
    </row>
    <row r="108" spans="2:8" ht="15.6" x14ac:dyDescent="0.3">
      <c r="B108" s="19"/>
      <c r="C108" s="35"/>
      <c r="D108" s="36"/>
      <c r="E108" s="93"/>
      <c r="F108" s="38"/>
      <c r="G108" s="93"/>
      <c r="H108" s="38"/>
    </row>
    <row r="109" spans="2:8" ht="15.6" x14ac:dyDescent="0.3">
      <c r="B109" s="19"/>
      <c r="C109" s="35"/>
      <c r="D109" s="36"/>
      <c r="E109" s="93"/>
      <c r="F109" s="38"/>
      <c r="G109" s="93"/>
      <c r="H109" s="38"/>
    </row>
    <row r="110" spans="2:8" ht="15.6" x14ac:dyDescent="0.3">
      <c r="B110" s="19"/>
      <c r="C110" s="35"/>
      <c r="D110" s="36"/>
      <c r="E110" s="93"/>
      <c r="F110" s="38"/>
      <c r="G110" s="93"/>
      <c r="H110" s="38"/>
    </row>
    <row r="111" spans="2:8" ht="15.6" x14ac:dyDescent="0.3">
      <c r="B111" s="19"/>
      <c r="C111" s="35"/>
      <c r="D111" s="36"/>
      <c r="E111" s="93"/>
      <c r="F111" s="38"/>
      <c r="G111" s="93"/>
      <c r="H111" s="38"/>
    </row>
    <row r="112" spans="2:8" ht="15.6" x14ac:dyDescent="0.3">
      <c r="B112" s="19"/>
      <c r="C112" s="35"/>
      <c r="D112" s="36"/>
      <c r="E112" s="93"/>
      <c r="F112" s="38"/>
      <c r="G112" s="93"/>
      <c r="H112" s="38"/>
    </row>
    <row r="113" spans="2:8" ht="15.6" x14ac:dyDescent="0.3">
      <c r="B113" s="97"/>
      <c r="C113" s="94"/>
      <c r="D113" s="95"/>
      <c r="E113" s="96"/>
      <c r="F113" s="81"/>
      <c r="G113" s="96"/>
      <c r="H113" s="81"/>
    </row>
    <row r="114" spans="2:8" ht="15.6" x14ac:dyDescent="0.3">
      <c r="B114" s="52"/>
      <c r="C114" s="35"/>
      <c r="D114" s="36"/>
      <c r="E114" s="93"/>
      <c r="F114" s="38"/>
      <c r="G114" s="93"/>
      <c r="H114" s="38"/>
    </row>
    <row r="115" spans="2:8" ht="15.6" x14ac:dyDescent="0.3">
      <c r="B115" s="19"/>
      <c r="C115" s="35"/>
      <c r="D115" s="36"/>
      <c r="E115" s="93"/>
      <c r="F115" s="38"/>
      <c r="G115" s="93"/>
      <c r="H115" s="38"/>
    </row>
    <row r="116" spans="2:8" ht="15.6" x14ac:dyDescent="0.3">
      <c r="B116" s="19"/>
      <c r="C116" s="35"/>
      <c r="D116" s="36"/>
      <c r="E116" s="93"/>
      <c r="F116" s="38"/>
      <c r="G116" s="93"/>
      <c r="H116" s="38"/>
    </row>
    <row r="117" spans="2:8" ht="15.6" x14ac:dyDescent="0.3">
      <c r="B117" s="19"/>
      <c r="C117" s="35"/>
      <c r="D117" s="36"/>
      <c r="E117" s="93"/>
      <c r="F117" s="38"/>
      <c r="G117" s="93"/>
      <c r="H117" s="38"/>
    </row>
    <row r="118" spans="2:8" ht="15.6" x14ac:dyDescent="0.3">
      <c r="B118" s="19"/>
      <c r="C118" s="35"/>
      <c r="D118" s="36"/>
      <c r="E118" s="93"/>
      <c r="F118" s="38"/>
      <c r="G118" s="93"/>
      <c r="H118" s="38"/>
    </row>
    <row r="119" spans="2:8" ht="15.6" x14ac:dyDescent="0.3">
      <c r="B119" s="19"/>
      <c r="C119" s="35"/>
      <c r="D119" s="36"/>
      <c r="E119" s="93"/>
      <c r="F119" s="38"/>
      <c r="G119" s="93"/>
      <c r="H119" s="38"/>
    </row>
    <row r="120" spans="2:8" ht="15.6" x14ac:dyDescent="0.3">
      <c r="B120" s="19"/>
      <c r="C120" s="35"/>
      <c r="D120" s="36"/>
      <c r="E120" s="93"/>
      <c r="F120" s="38"/>
      <c r="G120" s="93"/>
      <c r="H120" s="38"/>
    </row>
    <row r="121" spans="2:8" ht="15.6" x14ac:dyDescent="0.3">
      <c r="B121" s="19"/>
      <c r="C121" s="35"/>
      <c r="D121" s="36"/>
      <c r="E121" s="93"/>
      <c r="F121" s="38"/>
      <c r="G121" s="93"/>
      <c r="H121" s="38"/>
    </row>
    <row r="122" spans="2:8" ht="15.6" x14ac:dyDescent="0.3">
      <c r="B122" s="19"/>
      <c r="C122" s="35"/>
      <c r="D122" s="36"/>
      <c r="E122" s="93"/>
      <c r="F122" s="38"/>
      <c r="G122" s="93"/>
      <c r="H122" s="38"/>
    </row>
    <row r="123" spans="2:8" ht="16.2" thickBot="1" x14ac:dyDescent="0.35">
      <c r="B123" s="19"/>
      <c r="C123" s="98"/>
      <c r="D123" s="36"/>
      <c r="E123" s="99"/>
      <c r="F123" s="64"/>
      <c r="G123" s="99"/>
      <c r="H123" s="38"/>
    </row>
    <row r="124" spans="2:8" ht="54.6" thickBot="1" x14ac:dyDescent="0.35">
      <c r="B124" s="11" t="s">
        <v>21</v>
      </c>
      <c r="C124" s="65" t="s">
        <v>2</v>
      </c>
      <c r="D124" s="10" t="s">
        <v>3</v>
      </c>
      <c r="E124" s="90" t="str">
        <f>$E$3</f>
        <v>Contract Pricing</v>
      </c>
      <c r="F124" s="11" t="s">
        <v>14</v>
      </c>
      <c r="G124" s="90" t="str">
        <f>$E$3</f>
        <v>Contract Pricing</v>
      </c>
      <c r="H124" s="11" t="s">
        <v>14</v>
      </c>
    </row>
    <row r="125" spans="2:8" ht="15.6" x14ac:dyDescent="0.3">
      <c r="B125" s="45"/>
      <c r="C125" s="50"/>
      <c r="D125" s="51"/>
      <c r="E125" s="26"/>
      <c r="F125" s="41"/>
      <c r="G125" s="26"/>
      <c r="H125" s="41"/>
    </row>
    <row r="126" spans="2:8" ht="15.6" x14ac:dyDescent="0.3">
      <c r="B126" s="52"/>
      <c r="C126" s="27"/>
      <c r="D126" s="28"/>
      <c r="E126" s="93"/>
      <c r="F126" s="38"/>
      <c r="G126" s="151"/>
      <c r="H126" s="38"/>
    </row>
    <row r="127" spans="2:8" ht="15.6" x14ac:dyDescent="0.3">
      <c r="B127" s="19"/>
      <c r="C127" s="35"/>
      <c r="D127" s="36"/>
      <c r="E127" s="93"/>
      <c r="F127" s="38"/>
      <c r="G127" s="93"/>
      <c r="H127" s="38"/>
    </row>
    <row r="128" spans="2:8" ht="15.6" x14ac:dyDescent="0.3">
      <c r="B128" s="19"/>
      <c r="C128" s="27"/>
      <c r="D128" s="28"/>
      <c r="E128" s="93"/>
      <c r="F128" s="38"/>
      <c r="G128" s="151"/>
      <c r="H128" s="38"/>
    </row>
    <row r="129" spans="2:8" ht="15.6" x14ac:dyDescent="0.3">
      <c r="B129" s="19"/>
      <c r="C129" s="35"/>
      <c r="D129" s="36"/>
      <c r="E129" s="93"/>
      <c r="F129" s="38"/>
      <c r="G129" s="93"/>
      <c r="H129" s="38"/>
    </row>
    <row r="130" spans="2:8" ht="15.6" x14ac:dyDescent="0.3">
      <c r="B130" s="19"/>
      <c r="C130" s="35"/>
      <c r="D130" s="36"/>
      <c r="E130" s="93"/>
      <c r="F130" s="38"/>
      <c r="G130" s="93"/>
      <c r="H130" s="38"/>
    </row>
    <row r="131" spans="2:8" ht="15.6" x14ac:dyDescent="0.3">
      <c r="B131" s="19"/>
      <c r="C131" s="27"/>
      <c r="D131" s="28"/>
      <c r="E131" s="93"/>
      <c r="F131" s="38"/>
      <c r="G131" s="151"/>
      <c r="H131" s="38"/>
    </row>
    <row r="132" spans="2:8" ht="15.6" x14ac:dyDescent="0.3">
      <c r="B132" s="19"/>
      <c r="C132" s="35"/>
      <c r="D132" s="36"/>
      <c r="E132" s="93"/>
      <c r="F132" s="38"/>
      <c r="G132" s="93"/>
      <c r="H132" s="38"/>
    </row>
    <row r="133" spans="2:8" ht="15.6" x14ac:dyDescent="0.3">
      <c r="B133" s="19"/>
      <c r="C133" s="27"/>
      <c r="D133" s="28"/>
      <c r="E133" s="93"/>
      <c r="F133" s="38"/>
      <c r="G133" s="151"/>
      <c r="H133" s="38"/>
    </row>
    <row r="134" spans="2:8" ht="15.6" x14ac:dyDescent="0.3">
      <c r="B134" s="19"/>
      <c r="C134" s="27"/>
      <c r="D134" s="28"/>
      <c r="E134" s="93"/>
      <c r="F134" s="38"/>
      <c r="G134" s="152"/>
      <c r="H134" s="38"/>
    </row>
    <row r="135" spans="2:8" ht="15.6" x14ac:dyDescent="0.3">
      <c r="B135" s="19"/>
      <c r="C135" s="27"/>
      <c r="D135" s="28"/>
      <c r="E135" s="93"/>
      <c r="F135" s="38"/>
      <c r="G135" s="152"/>
      <c r="H135" s="38"/>
    </row>
    <row r="136" spans="2:8" ht="15.6" x14ac:dyDescent="0.3">
      <c r="B136" s="19"/>
      <c r="C136" s="27"/>
      <c r="D136" s="28"/>
      <c r="E136" s="93"/>
      <c r="F136" s="38"/>
      <c r="G136" s="152"/>
      <c r="H136" s="38"/>
    </row>
    <row r="137" spans="2:8" ht="15.6" x14ac:dyDescent="0.3">
      <c r="B137" s="19"/>
      <c r="C137" s="27"/>
      <c r="D137" s="28"/>
      <c r="E137" s="93"/>
      <c r="F137" s="38"/>
      <c r="G137" s="152"/>
      <c r="H137" s="38"/>
    </row>
    <row r="138" spans="2:8" ht="15.6" x14ac:dyDescent="0.3">
      <c r="B138" s="45"/>
      <c r="C138" s="94"/>
      <c r="D138" s="100"/>
      <c r="E138" s="101"/>
      <c r="F138" s="81"/>
      <c r="G138" s="101"/>
      <c r="H138" s="81"/>
    </row>
    <row r="139" spans="2:8" ht="15.6" x14ac:dyDescent="0.3">
      <c r="B139" s="52"/>
      <c r="C139" s="27"/>
      <c r="D139" s="28"/>
      <c r="E139" s="93"/>
      <c r="F139" s="38"/>
      <c r="G139" s="151"/>
      <c r="H139" s="38"/>
    </row>
    <row r="140" spans="2:8" ht="15.6" x14ac:dyDescent="0.3">
      <c r="B140" s="19"/>
      <c r="C140" s="35"/>
      <c r="D140" s="36"/>
      <c r="E140" s="93"/>
      <c r="F140" s="38"/>
      <c r="G140" s="93"/>
      <c r="H140" s="38"/>
    </row>
    <row r="141" spans="2:8" ht="15.6" x14ac:dyDescent="0.3">
      <c r="B141" s="19"/>
      <c r="C141" s="27"/>
      <c r="D141" s="28"/>
      <c r="E141" s="93"/>
      <c r="F141" s="38"/>
      <c r="G141" s="151"/>
      <c r="H141" s="38"/>
    </row>
    <row r="142" spans="2:8" ht="15.6" x14ac:dyDescent="0.3">
      <c r="B142" s="19"/>
      <c r="C142" s="35"/>
      <c r="D142" s="36"/>
      <c r="E142" s="93"/>
      <c r="F142" s="38"/>
      <c r="G142" s="93"/>
      <c r="H142" s="38"/>
    </row>
    <row r="143" spans="2:8" ht="15.6" x14ac:dyDescent="0.3">
      <c r="B143" s="19"/>
      <c r="C143" s="35"/>
      <c r="D143" s="36"/>
      <c r="E143" s="93"/>
      <c r="F143" s="38"/>
      <c r="G143" s="93"/>
      <c r="H143" s="38"/>
    </row>
    <row r="144" spans="2:8" ht="15.6" x14ac:dyDescent="0.3">
      <c r="B144" s="19"/>
      <c r="C144" s="27"/>
      <c r="D144" s="28"/>
      <c r="E144" s="93"/>
      <c r="F144" s="38"/>
      <c r="G144" s="151"/>
      <c r="H144" s="38"/>
    </row>
    <row r="145" spans="2:8" ht="15.6" x14ac:dyDescent="0.3">
      <c r="B145" s="19"/>
      <c r="C145" s="35"/>
      <c r="D145" s="36"/>
      <c r="E145" s="93"/>
      <c r="F145" s="38"/>
      <c r="G145" s="93"/>
      <c r="H145" s="38"/>
    </row>
    <row r="146" spans="2:8" ht="15.6" x14ac:dyDescent="0.3">
      <c r="B146" s="19"/>
      <c r="C146" s="27"/>
      <c r="D146" s="28"/>
      <c r="E146" s="93"/>
      <c r="F146" s="38"/>
      <c r="G146" s="151"/>
      <c r="H146" s="38"/>
    </row>
    <row r="147" spans="2:8" ht="15.6" x14ac:dyDescent="0.3">
      <c r="B147" s="19"/>
      <c r="C147" s="35"/>
      <c r="D147" s="36"/>
      <c r="E147" s="93"/>
      <c r="F147" s="38"/>
      <c r="G147" s="93"/>
      <c r="H147" s="38"/>
    </row>
    <row r="148" spans="2:8" ht="15.6" x14ac:dyDescent="0.3">
      <c r="B148" s="19"/>
      <c r="C148" s="35"/>
      <c r="D148" s="36"/>
      <c r="E148" s="93"/>
      <c r="F148" s="38"/>
      <c r="G148" s="93"/>
      <c r="H148" s="38"/>
    </row>
    <row r="149" spans="2:8" ht="15.6" x14ac:dyDescent="0.3">
      <c r="B149" s="19"/>
      <c r="C149" s="27"/>
      <c r="D149" s="28"/>
      <c r="E149" s="93"/>
      <c r="F149" s="38"/>
      <c r="G149" s="151"/>
      <c r="H149" s="38"/>
    </row>
    <row r="150" spans="2:8" ht="15.6" x14ac:dyDescent="0.3">
      <c r="B150" s="19"/>
      <c r="C150" s="27"/>
      <c r="D150" s="28"/>
      <c r="E150" s="93"/>
      <c r="F150" s="38"/>
      <c r="G150" s="151"/>
      <c r="H150" s="38"/>
    </row>
    <row r="151" spans="2:8" ht="15.6" x14ac:dyDescent="0.3">
      <c r="B151" s="19"/>
      <c r="C151" s="35"/>
      <c r="D151" s="36"/>
      <c r="E151" s="93"/>
      <c r="F151" s="38"/>
      <c r="G151" s="93"/>
      <c r="H151" s="38"/>
    </row>
    <row r="152" spans="2:8" ht="15.6" x14ac:dyDescent="0.3">
      <c r="B152" s="19"/>
      <c r="C152" s="54"/>
      <c r="D152" s="36"/>
      <c r="E152" s="93"/>
      <c r="F152" s="38"/>
      <c r="G152" s="93"/>
      <c r="H152" s="38"/>
    </row>
    <row r="153" spans="2:8" ht="15.6" x14ac:dyDescent="0.3">
      <c r="B153" s="19"/>
      <c r="C153" s="35"/>
      <c r="D153" s="36"/>
      <c r="E153" s="93"/>
      <c r="F153" s="38"/>
      <c r="G153" s="93"/>
      <c r="H153" s="38"/>
    </row>
    <row r="154" spans="2:8" ht="15.6" x14ac:dyDescent="0.3">
      <c r="B154" s="19"/>
      <c r="C154" s="35"/>
      <c r="D154" s="36"/>
      <c r="E154" s="93"/>
      <c r="F154" s="38"/>
      <c r="G154" s="93"/>
      <c r="H154" s="38"/>
    </row>
    <row r="155" spans="2:8" ht="15.6" x14ac:dyDescent="0.3">
      <c r="B155" s="31"/>
      <c r="C155" s="35"/>
      <c r="D155" s="36"/>
      <c r="E155" s="93"/>
      <c r="F155" s="38"/>
      <c r="G155" s="93"/>
      <c r="H155" s="38"/>
    </row>
    <row r="156" spans="2:8" ht="15.6" x14ac:dyDescent="0.3">
      <c r="B156" s="31"/>
      <c r="C156" s="35"/>
      <c r="D156" s="36"/>
      <c r="E156" s="93"/>
      <c r="F156" s="38"/>
      <c r="G156" s="93"/>
      <c r="H156" s="38"/>
    </row>
    <row r="157" spans="2:8" ht="15.6" x14ac:dyDescent="0.3">
      <c r="B157" s="45"/>
      <c r="C157" s="102"/>
      <c r="D157" s="103"/>
      <c r="E157" s="101"/>
      <c r="F157" s="81"/>
      <c r="G157" s="101"/>
      <c r="H157" s="81"/>
    </row>
    <row r="158" spans="2:8" ht="15.6" x14ac:dyDescent="0.3">
      <c r="B158" s="52"/>
      <c r="C158" s="27"/>
      <c r="D158" s="28"/>
      <c r="E158" s="93"/>
      <c r="F158" s="38"/>
      <c r="G158" s="151"/>
      <c r="H158" s="38"/>
    </row>
    <row r="159" spans="2:8" ht="15.6" x14ac:dyDescent="0.3">
      <c r="B159" s="19"/>
      <c r="C159" s="35"/>
      <c r="D159" s="36"/>
      <c r="E159" s="93"/>
      <c r="F159" s="38"/>
      <c r="G159" s="93"/>
      <c r="H159" s="38"/>
    </row>
    <row r="160" spans="2:8" ht="15.6" x14ac:dyDescent="0.3">
      <c r="B160" s="19"/>
      <c r="C160" s="27"/>
      <c r="D160" s="28"/>
      <c r="E160" s="93"/>
      <c r="F160" s="38"/>
      <c r="G160" s="151"/>
      <c r="H160" s="38"/>
    </row>
    <row r="161" spans="2:8" ht="15.6" x14ac:dyDescent="0.3">
      <c r="B161" s="19"/>
      <c r="C161" s="35"/>
      <c r="D161" s="36"/>
      <c r="E161" s="93"/>
      <c r="F161" s="38"/>
      <c r="G161" s="93"/>
      <c r="H161" s="38"/>
    </row>
    <row r="162" spans="2:8" ht="15.6" x14ac:dyDescent="0.3">
      <c r="B162" s="19"/>
      <c r="C162" s="35"/>
      <c r="D162" s="36"/>
      <c r="E162" s="93"/>
      <c r="F162" s="38"/>
      <c r="G162" s="93"/>
      <c r="H162" s="38"/>
    </row>
    <row r="163" spans="2:8" ht="15.6" x14ac:dyDescent="0.3">
      <c r="B163" s="19"/>
      <c r="C163" s="27"/>
      <c r="D163" s="28"/>
      <c r="E163" s="93"/>
      <c r="F163" s="38"/>
      <c r="G163" s="151"/>
      <c r="H163" s="38"/>
    </row>
    <row r="164" spans="2:8" ht="15.6" x14ac:dyDescent="0.3">
      <c r="B164" s="19"/>
      <c r="C164" s="35"/>
      <c r="D164" s="36"/>
      <c r="E164" s="93"/>
      <c r="F164" s="38"/>
      <c r="G164" s="93"/>
      <c r="H164" s="38"/>
    </row>
    <row r="165" spans="2:8" ht="15.6" x14ac:dyDescent="0.3">
      <c r="B165" s="19"/>
      <c r="C165" s="27"/>
      <c r="D165" s="28"/>
      <c r="E165" s="93"/>
      <c r="F165" s="38"/>
      <c r="G165" s="151"/>
      <c r="H165" s="38"/>
    </row>
    <row r="166" spans="2:8" ht="15.6" x14ac:dyDescent="0.3">
      <c r="B166" s="19"/>
      <c r="C166" s="35"/>
      <c r="D166" s="36"/>
      <c r="E166" s="93"/>
      <c r="F166" s="38"/>
      <c r="G166" s="93"/>
      <c r="H166" s="38"/>
    </row>
    <row r="167" spans="2:8" ht="15.6" x14ac:dyDescent="0.3">
      <c r="B167" s="19"/>
      <c r="C167" s="35"/>
      <c r="D167" s="36"/>
      <c r="E167" s="93"/>
      <c r="F167" s="38"/>
      <c r="G167" s="93"/>
      <c r="H167" s="38"/>
    </row>
    <row r="168" spans="2:8" ht="15.6" x14ac:dyDescent="0.3">
      <c r="B168" s="19"/>
      <c r="C168" s="27"/>
      <c r="D168" s="28"/>
      <c r="E168" s="93"/>
      <c r="F168" s="38"/>
      <c r="G168" s="151"/>
      <c r="H168" s="38"/>
    </row>
    <row r="169" spans="2:8" ht="15.6" x14ac:dyDescent="0.3">
      <c r="B169" s="19"/>
      <c r="C169" s="27"/>
      <c r="D169" s="28"/>
      <c r="E169" s="93"/>
      <c r="F169" s="38"/>
      <c r="G169" s="151"/>
      <c r="H169" s="38"/>
    </row>
    <row r="170" spans="2:8" ht="15.6" x14ac:dyDescent="0.3">
      <c r="B170" s="19"/>
      <c r="C170" s="27"/>
      <c r="D170" s="28"/>
      <c r="E170" s="93"/>
      <c r="F170" s="38"/>
      <c r="G170" s="151"/>
      <c r="H170" s="38"/>
    </row>
    <row r="171" spans="2:8" ht="15.6" x14ac:dyDescent="0.3">
      <c r="B171" s="19"/>
      <c r="C171" s="27"/>
      <c r="D171" s="28"/>
      <c r="E171" s="93"/>
      <c r="F171" s="38"/>
      <c r="G171" s="151"/>
      <c r="H171" s="38"/>
    </row>
    <row r="172" spans="2:8" ht="15.6" x14ac:dyDescent="0.3">
      <c r="B172" s="19"/>
      <c r="C172" s="27"/>
      <c r="D172" s="28"/>
      <c r="E172" s="93"/>
      <c r="F172" s="38"/>
      <c r="G172" s="151"/>
      <c r="H172" s="38"/>
    </row>
    <row r="173" spans="2:8" ht="15.6" x14ac:dyDescent="0.3">
      <c r="B173" s="19"/>
      <c r="C173" s="27"/>
      <c r="D173" s="28"/>
      <c r="E173" s="93"/>
      <c r="F173" s="38"/>
      <c r="G173" s="151"/>
      <c r="H173" s="38"/>
    </row>
    <row r="174" spans="2:8" ht="15.6" x14ac:dyDescent="0.3">
      <c r="B174" s="19"/>
      <c r="C174" s="35"/>
      <c r="D174" s="36"/>
      <c r="E174" s="93"/>
      <c r="F174" s="38"/>
      <c r="G174" s="93"/>
      <c r="H174" s="38"/>
    </row>
    <row r="175" spans="2:8" ht="15.6" x14ac:dyDescent="0.3">
      <c r="B175" s="19"/>
      <c r="C175" s="35"/>
      <c r="D175" s="36"/>
      <c r="E175" s="93"/>
      <c r="F175" s="38"/>
      <c r="G175" s="93"/>
      <c r="H175" s="38"/>
    </row>
    <row r="176" spans="2:8" ht="15.6" x14ac:dyDescent="0.3">
      <c r="B176" s="19"/>
      <c r="C176" s="35"/>
      <c r="D176" s="36"/>
      <c r="E176" s="93"/>
      <c r="F176" s="38"/>
      <c r="G176" s="93"/>
      <c r="H176" s="38"/>
    </row>
    <row r="177" spans="2:8" ht="15.6" x14ac:dyDescent="0.3">
      <c r="B177" s="19"/>
      <c r="C177" s="35"/>
      <c r="D177" s="36"/>
      <c r="E177" s="93"/>
      <c r="F177" s="38"/>
      <c r="G177" s="93"/>
      <c r="H177" s="38"/>
    </row>
    <row r="178" spans="2:8" ht="15.6" x14ac:dyDescent="0.3">
      <c r="B178" s="19"/>
      <c r="C178" s="27"/>
      <c r="D178" s="28"/>
      <c r="E178" s="93"/>
      <c r="F178" s="38"/>
      <c r="G178" s="151"/>
      <c r="H178" s="38"/>
    </row>
    <row r="179" spans="2:8" ht="15.6" x14ac:dyDescent="0.3">
      <c r="B179" s="19"/>
      <c r="C179" s="27"/>
      <c r="D179" s="28"/>
      <c r="E179" s="93"/>
      <c r="F179" s="38"/>
      <c r="G179" s="151"/>
      <c r="H179" s="38"/>
    </row>
    <row r="180" spans="2:8" ht="15.6" x14ac:dyDescent="0.3">
      <c r="B180" s="19"/>
      <c r="C180" s="35"/>
      <c r="D180" s="36"/>
      <c r="E180" s="93"/>
      <c r="F180" s="38"/>
      <c r="G180" s="93"/>
      <c r="H180" s="38"/>
    </row>
    <row r="181" spans="2:8" ht="15.6" x14ac:dyDescent="0.3">
      <c r="B181" s="19"/>
      <c r="C181" s="35"/>
      <c r="D181" s="36"/>
      <c r="E181" s="93"/>
      <c r="F181" s="38"/>
      <c r="G181" s="93"/>
      <c r="H181" s="38"/>
    </row>
    <row r="182" spans="2:8" ht="15.6" x14ac:dyDescent="0.3">
      <c r="B182" s="19"/>
      <c r="C182" s="35"/>
      <c r="D182" s="36"/>
      <c r="E182" s="93"/>
      <c r="F182" s="38"/>
      <c r="G182" s="93"/>
      <c r="H182" s="38"/>
    </row>
    <row r="183" spans="2:8" ht="15.6" x14ac:dyDescent="0.3">
      <c r="B183" s="19"/>
      <c r="C183" s="35"/>
      <c r="D183" s="36"/>
      <c r="E183" s="93"/>
      <c r="F183" s="38"/>
      <c r="G183" s="93"/>
      <c r="H183" s="38"/>
    </row>
    <row r="184" spans="2:8" ht="15.6" x14ac:dyDescent="0.3">
      <c r="B184" s="19"/>
      <c r="C184" s="35"/>
      <c r="D184" s="36"/>
      <c r="E184" s="93"/>
      <c r="F184" s="38"/>
      <c r="G184" s="93"/>
      <c r="H184" s="38"/>
    </row>
    <row r="185" spans="2:8" ht="15.6" x14ac:dyDescent="0.3">
      <c r="B185" s="19"/>
      <c r="C185" s="35"/>
      <c r="D185" s="36"/>
      <c r="E185" s="93"/>
      <c r="F185" s="38"/>
      <c r="G185" s="93"/>
      <c r="H185" s="38"/>
    </row>
    <row r="186" spans="2:8" ht="15.6" x14ac:dyDescent="0.3">
      <c r="B186" s="19"/>
      <c r="C186" s="35"/>
      <c r="D186" s="36"/>
      <c r="E186" s="93"/>
      <c r="F186" s="38"/>
      <c r="G186" s="93"/>
      <c r="H186" s="38"/>
    </row>
    <row r="187" spans="2:8" ht="15.6" x14ac:dyDescent="0.3">
      <c r="B187" s="19"/>
      <c r="C187" s="54"/>
      <c r="D187" s="36"/>
      <c r="E187" s="93"/>
      <c r="F187" s="38"/>
      <c r="G187" s="93"/>
      <c r="H187" s="38"/>
    </row>
    <row r="188" spans="2:8" ht="15.6" x14ac:dyDescent="0.3">
      <c r="B188" s="19"/>
      <c r="C188" s="54"/>
      <c r="D188" s="36"/>
      <c r="E188" s="93"/>
      <c r="F188" s="38"/>
      <c r="G188" s="93"/>
      <c r="H188" s="38"/>
    </row>
    <row r="189" spans="2:8" ht="15.6" x14ac:dyDescent="0.3">
      <c r="B189" s="19"/>
      <c r="C189" s="54"/>
      <c r="D189" s="36"/>
      <c r="E189" s="93"/>
      <c r="F189" s="38"/>
      <c r="G189" s="93"/>
      <c r="H189" s="38"/>
    </row>
    <row r="190" spans="2:8" ht="15.6" x14ac:dyDescent="0.3">
      <c r="B190" s="19"/>
      <c r="C190" s="54"/>
      <c r="D190" s="36"/>
      <c r="E190" s="93"/>
      <c r="F190" s="38"/>
      <c r="G190" s="93"/>
      <c r="H190" s="38"/>
    </row>
    <row r="191" spans="2:8" ht="15.6" x14ac:dyDescent="0.3">
      <c r="B191" s="19"/>
      <c r="C191" s="54"/>
      <c r="D191" s="36"/>
      <c r="E191" s="93"/>
      <c r="F191" s="38"/>
      <c r="G191" s="93"/>
      <c r="H191" s="38"/>
    </row>
    <row r="192" spans="2:8" ht="15.6" x14ac:dyDescent="0.3">
      <c r="B192" s="19"/>
      <c r="C192" s="54"/>
      <c r="D192" s="36"/>
      <c r="E192" s="93"/>
      <c r="F192" s="38"/>
      <c r="G192" s="93"/>
      <c r="H192" s="38"/>
    </row>
    <row r="193" spans="2:8" ht="15.6" x14ac:dyDescent="0.3">
      <c r="B193" s="19"/>
      <c r="C193" s="104"/>
      <c r="D193" s="28"/>
      <c r="E193" s="93"/>
      <c r="F193" s="38"/>
      <c r="G193" s="151"/>
      <c r="H193" s="38"/>
    </row>
    <row r="194" spans="2:8" ht="15.6" x14ac:dyDescent="0.3">
      <c r="B194" s="19"/>
      <c r="C194" s="104"/>
      <c r="D194" s="28"/>
      <c r="E194" s="93"/>
      <c r="F194" s="38"/>
      <c r="G194" s="151"/>
      <c r="H194" s="38"/>
    </row>
    <row r="195" spans="2:8" ht="15.6" x14ac:dyDescent="0.3">
      <c r="B195" s="31"/>
      <c r="C195" s="35"/>
      <c r="D195" s="36"/>
      <c r="E195" s="93"/>
      <c r="F195" s="38"/>
      <c r="G195" s="93"/>
      <c r="H195" s="38"/>
    </row>
    <row r="196" spans="2:8" ht="15.6" x14ac:dyDescent="0.3">
      <c r="B196" s="31"/>
      <c r="C196" s="35"/>
      <c r="D196" s="36"/>
      <c r="E196" s="93"/>
      <c r="F196" s="38"/>
      <c r="G196" s="93"/>
      <c r="H196" s="38"/>
    </row>
    <row r="197" spans="2:8" ht="15.6" x14ac:dyDescent="0.3">
      <c r="B197" s="31"/>
      <c r="C197" s="35"/>
      <c r="D197" s="36"/>
      <c r="E197" s="93"/>
      <c r="F197" s="38"/>
      <c r="G197" s="93"/>
      <c r="H197" s="38"/>
    </row>
    <row r="198" spans="2:8" ht="15.6" x14ac:dyDescent="0.3">
      <c r="B198" s="31"/>
      <c r="C198" s="35"/>
      <c r="D198" s="36"/>
      <c r="E198" s="93"/>
      <c r="F198" s="38"/>
      <c r="G198" s="93"/>
      <c r="H198" s="38"/>
    </row>
    <row r="199" spans="2:8" ht="15.6" x14ac:dyDescent="0.3">
      <c r="B199" s="31"/>
      <c r="C199" s="35"/>
      <c r="D199" s="36"/>
      <c r="E199" s="93"/>
      <c r="F199" s="38"/>
      <c r="G199" s="93"/>
      <c r="H199" s="38"/>
    </row>
    <row r="200" spans="2:8" ht="15.6" x14ac:dyDescent="0.3">
      <c r="B200" s="31"/>
      <c r="C200" s="27"/>
      <c r="D200" s="28"/>
      <c r="E200" s="93"/>
      <c r="F200" s="38"/>
      <c r="G200" s="151"/>
      <c r="H200" s="38"/>
    </row>
    <row r="201" spans="2:8" ht="15.6" x14ac:dyDescent="0.3">
      <c r="B201" s="31"/>
      <c r="C201" s="35"/>
      <c r="D201" s="36"/>
      <c r="E201" s="93"/>
      <c r="F201" s="38"/>
      <c r="G201" s="93"/>
      <c r="H201" s="38"/>
    </row>
    <row r="202" spans="2:8" ht="16.2" thickBot="1" x14ac:dyDescent="0.35">
      <c r="B202" s="31"/>
      <c r="C202" s="98"/>
      <c r="D202" s="105"/>
      <c r="E202" s="99"/>
      <c r="F202" s="64"/>
      <c r="G202" s="99"/>
      <c r="H202" s="38"/>
    </row>
    <row r="203" spans="2:8" ht="54.6" thickBot="1" x14ac:dyDescent="0.35">
      <c r="B203" s="106" t="s">
        <v>19</v>
      </c>
      <c r="C203" s="10" t="s">
        <v>2</v>
      </c>
      <c r="D203" s="107" t="s">
        <v>3</v>
      </c>
      <c r="E203" s="108" t="str">
        <f>$E$3</f>
        <v>Contract Pricing</v>
      </c>
      <c r="F203" s="11" t="s">
        <v>14</v>
      </c>
      <c r="G203" s="108" t="str">
        <f>$E$3</f>
        <v>Contract Pricing</v>
      </c>
      <c r="H203" s="11" t="s">
        <v>14</v>
      </c>
    </row>
    <row r="204" spans="2:8" ht="15.6" x14ac:dyDescent="0.3">
      <c r="B204" s="79"/>
      <c r="C204" s="109"/>
      <c r="D204" s="110"/>
      <c r="E204" s="111"/>
      <c r="F204" s="41"/>
      <c r="G204" s="111"/>
      <c r="H204" s="41"/>
    </row>
    <row r="205" spans="2:8" ht="15.6" x14ac:dyDescent="0.3">
      <c r="B205" s="112"/>
      <c r="C205" s="113"/>
      <c r="D205" s="114"/>
      <c r="E205" s="115"/>
      <c r="F205" s="38"/>
      <c r="G205" s="115"/>
      <c r="H205" s="38"/>
    </row>
    <row r="206" spans="2:8" ht="15.6" x14ac:dyDescent="0.3">
      <c r="B206" s="116"/>
      <c r="C206" s="113"/>
      <c r="D206" s="114"/>
      <c r="E206" s="115"/>
      <c r="F206" s="38"/>
      <c r="G206" s="115"/>
      <c r="H206" s="38"/>
    </row>
    <row r="207" spans="2:8" ht="15.6" x14ac:dyDescent="0.3">
      <c r="B207" s="45"/>
      <c r="C207" s="109"/>
      <c r="D207" s="110"/>
      <c r="E207" s="117"/>
      <c r="F207" s="81"/>
      <c r="G207" s="117"/>
      <c r="H207" s="81"/>
    </row>
    <row r="208" spans="2:8" ht="15.6" x14ac:dyDescent="0.3">
      <c r="B208" s="118"/>
      <c r="C208" s="35"/>
      <c r="D208" s="36"/>
      <c r="E208" s="119"/>
      <c r="F208" s="38"/>
      <c r="G208" s="119"/>
      <c r="H208" s="38"/>
    </row>
    <row r="209" spans="2:8" ht="15.6" x14ac:dyDescent="0.3">
      <c r="B209" s="118"/>
      <c r="C209" s="35"/>
      <c r="D209" s="36"/>
      <c r="E209" s="119"/>
      <c r="F209" s="38"/>
      <c r="G209" s="119"/>
      <c r="H209" s="38"/>
    </row>
    <row r="210" spans="2:8" ht="15.6" x14ac:dyDescent="0.3">
      <c r="B210" s="118"/>
      <c r="C210" s="35"/>
      <c r="D210" s="36"/>
      <c r="E210" s="119"/>
      <c r="F210" s="38"/>
      <c r="G210" s="119"/>
      <c r="H210" s="38"/>
    </row>
    <row r="211" spans="2:8" ht="15.6" x14ac:dyDescent="0.3">
      <c r="B211" s="118"/>
      <c r="C211" s="35"/>
      <c r="D211" s="36"/>
      <c r="E211" s="119"/>
      <c r="F211" s="38"/>
      <c r="G211" s="119"/>
      <c r="H211" s="38"/>
    </row>
    <row r="212" spans="2:8" ht="15.6" x14ac:dyDescent="0.3">
      <c r="B212" s="118"/>
      <c r="C212" s="35"/>
      <c r="D212" s="36"/>
      <c r="E212" s="119"/>
      <c r="F212" s="38"/>
      <c r="G212" s="119"/>
      <c r="H212" s="38"/>
    </row>
    <row r="213" spans="2:8" ht="15.6" x14ac:dyDescent="0.3">
      <c r="B213" s="118"/>
      <c r="C213" s="35"/>
      <c r="D213" s="36"/>
      <c r="E213" s="119"/>
      <c r="F213" s="38"/>
      <c r="G213" s="119"/>
      <c r="H213" s="38"/>
    </row>
    <row r="214" spans="2:8" ht="15.6" x14ac:dyDescent="0.3">
      <c r="B214" s="45"/>
      <c r="C214" s="50"/>
      <c r="D214" s="92"/>
      <c r="E214" s="117"/>
      <c r="F214" s="81"/>
      <c r="G214" s="117"/>
      <c r="H214" s="81"/>
    </row>
    <row r="215" spans="2:8" ht="15.6" x14ac:dyDescent="0.3">
      <c r="B215" s="52"/>
      <c r="C215" s="98"/>
      <c r="D215" s="36"/>
      <c r="E215" s="119"/>
      <c r="F215" s="38"/>
      <c r="G215" s="119"/>
      <c r="H215" s="38"/>
    </row>
    <row r="216" spans="2:8" ht="15.6" x14ac:dyDescent="0.3">
      <c r="B216" s="118"/>
      <c r="C216" s="35"/>
      <c r="D216" s="36"/>
      <c r="E216" s="119"/>
      <c r="F216" s="38"/>
      <c r="G216" s="119"/>
      <c r="H216" s="38"/>
    </row>
    <row r="217" spans="2:8" ht="15.6" x14ac:dyDescent="0.3">
      <c r="B217" s="118"/>
      <c r="C217" s="35"/>
      <c r="D217" s="36"/>
      <c r="E217" s="119"/>
      <c r="F217" s="38"/>
      <c r="G217" s="119"/>
      <c r="H217" s="38"/>
    </row>
    <row r="218" spans="2:8" ht="15.6" x14ac:dyDescent="0.3">
      <c r="B218" s="118"/>
      <c r="C218" s="35"/>
      <c r="D218" s="36"/>
      <c r="E218" s="119"/>
      <c r="F218" s="38"/>
      <c r="G218" s="119"/>
      <c r="H218" s="38"/>
    </row>
    <row r="219" spans="2:8" ht="15.6" x14ac:dyDescent="0.3">
      <c r="B219" s="118"/>
      <c r="C219" s="35"/>
      <c r="D219" s="36"/>
      <c r="E219" s="119"/>
      <c r="F219" s="38"/>
      <c r="G219" s="119"/>
      <c r="H219" s="38"/>
    </row>
    <row r="220" spans="2:8" ht="15.6" x14ac:dyDescent="0.3">
      <c r="B220" s="118"/>
      <c r="C220" s="35"/>
      <c r="D220" s="36"/>
      <c r="E220" s="119"/>
      <c r="F220" s="38"/>
      <c r="G220" s="119"/>
      <c r="H220" s="38"/>
    </row>
    <row r="221" spans="2:8" ht="15.6" x14ac:dyDescent="0.3">
      <c r="B221" s="120"/>
      <c r="C221" s="121"/>
      <c r="D221" s="122"/>
      <c r="E221" s="101"/>
      <c r="F221" s="81"/>
      <c r="G221" s="101"/>
      <c r="H221" s="81"/>
    </row>
    <row r="222" spans="2:8" ht="15.6" x14ac:dyDescent="0.3">
      <c r="B222" s="116"/>
      <c r="C222" s="35"/>
      <c r="D222" s="36"/>
      <c r="E222" s="119"/>
      <c r="F222" s="38"/>
      <c r="G222" s="119"/>
      <c r="H222" s="38"/>
    </row>
    <row r="223" spans="2:8" ht="15.6" x14ac:dyDescent="0.3">
      <c r="B223" s="116"/>
      <c r="C223" s="123"/>
      <c r="D223" s="36"/>
      <c r="E223" s="119"/>
      <c r="F223" s="38"/>
      <c r="G223" s="119"/>
      <c r="H223" s="38"/>
    </row>
    <row r="224" spans="2:8" ht="15.6" x14ac:dyDescent="0.3">
      <c r="B224" s="116"/>
      <c r="C224" s="123"/>
      <c r="D224" s="36"/>
      <c r="E224" s="119"/>
      <c r="F224" s="38"/>
      <c r="G224" s="119"/>
      <c r="H224" s="38"/>
    </row>
    <row r="225" spans="2:8" ht="15.6" x14ac:dyDescent="0.3">
      <c r="B225" s="116"/>
      <c r="C225" s="123"/>
      <c r="D225" s="36"/>
      <c r="E225" s="119"/>
      <c r="F225" s="38"/>
      <c r="G225" s="119"/>
      <c r="H225" s="38"/>
    </row>
    <row r="226" spans="2:8" ht="15.6" x14ac:dyDescent="0.3">
      <c r="B226" s="116"/>
      <c r="C226" s="123"/>
      <c r="D226" s="36"/>
      <c r="E226" s="119"/>
      <c r="F226" s="38"/>
      <c r="G226" s="119"/>
      <c r="H226" s="38"/>
    </row>
    <row r="227" spans="2:8" ht="15.6" x14ac:dyDescent="0.3">
      <c r="B227" s="116"/>
      <c r="C227" s="123"/>
      <c r="D227" s="36"/>
      <c r="E227" s="119"/>
      <c r="F227" s="38"/>
      <c r="G227" s="119"/>
      <c r="H227" s="38"/>
    </row>
    <row r="228" spans="2:8" ht="15.6" x14ac:dyDescent="0.3">
      <c r="B228" s="45"/>
      <c r="C228" s="94"/>
      <c r="D228" s="124"/>
      <c r="E228" s="101"/>
      <c r="F228" s="81"/>
      <c r="G228" s="101"/>
      <c r="H228" s="81"/>
    </row>
    <row r="229" spans="2:8" ht="15.6" x14ac:dyDescent="0.3">
      <c r="B229" s="125"/>
      <c r="C229" s="123"/>
      <c r="D229" s="36"/>
      <c r="E229" s="119"/>
      <c r="F229" s="38"/>
      <c r="G229" s="119"/>
      <c r="H229" s="38"/>
    </row>
    <row r="230" spans="2:8" ht="15.6" x14ac:dyDescent="0.3">
      <c r="B230" s="116"/>
      <c r="C230" s="123"/>
      <c r="D230" s="36"/>
      <c r="E230" s="119"/>
      <c r="F230" s="38"/>
      <c r="G230" s="119"/>
      <c r="H230" s="38"/>
    </row>
    <row r="231" spans="2:8" ht="15.6" x14ac:dyDescent="0.3">
      <c r="B231" s="116"/>
      <c r="C231" s="123"/>
      <c r="D231" s="36"/>
      <c r="E231" s="119"/>
      <c r="F231" s="38"/>
      <c r="G231" s="119"/>
      <c r="H231" s="38"/>
    </row>
    <row r="232" spans="2:8" ht="15.6" x14ac:dyDescent="0.3">
      <c r="B232" s="116"/>
      <c r="C232" s="123"/>
      <c r="D232" s="36"/>
      <c r="E232" s="119"/>
      <c r="F232" s="38"/>
      <c r="G232" s="119"/>
      <c r="H232" s="38"/>
    </row>
    <row r="233" spans="2:8" ht="15.6" x14ac:dyDescent="0.3">
      <c r="B233" s="116"/>
      <c r="C233" s="123"/>
      <c r="D233" s="36"/>
      <c r="E233" s="119"/>
      <c r="F233" s="38"/>
      <c r="G233" s="119"/>
      <c r="H233" s="38"/>
    </row>
    <row r="234" spans="2:8" ht="15.6" x14ac:dyDescent="0.3">
      <c r="B234" s="116"/>
      <c r="C234" s="123"/>
      <c r="D234" s="36"/>
      <c r="E234" s="119"/>
      <c r="F234" s="38"/>
      <c r="G234" s="119"/>
      <c r="H234" s="38"/>
    </row>
    <row r="235" spans="2:8" ht="15.6" x14ac:dyDescent="0.3">
      <c r="B235" s="45"/>
      <c r="C235" s="50"/>
      <c r="D235" s="51"/>
      <c r="E235" s="117"/>
      <c r="F235" s="49"/>
      <c r="G235" s="117"/>
      <c r="H235" s="49"/>
    </row>
    <row r="236" spans="2:8" ht="15.6" x14ac:dyDescent="0.3">
      <c r="B236" s="126"/>
      <c r="C236" s="113"/>
      <c r="D236" s="114"/>
      <c r="E236" s="127"/>
      <c r="F236" s="128"/>
      <c r="G236" s="127"/>
      <c r="H236" s="38"/>
    </row>
    <row r="237" spans="2:8" ht="15.6" x14ac:dyDescent="0.3">
      <c r="B237" s="116"/>
      <c r="C237" s="113"/>
      <c r="D237" s="114"/>
      <c r="E237" s="127"/>
      <c r="F237" s="128"/>
      <c r="G237" s="127"/>
      <c r="H237" s="38"/>
    </row>
    <row r="238" spans="2:8" ht="15.6" x14ac:dyDescent="0.3">
      <c r="B238" s="45"/>
      <c r="C238" s="94"/>
      <c r="D238" s="95"/>
      <c r="E238" s="101"/>
      <c r="F238" s="49"/>
      <c r="G238" s="101"/>
      <c r="H238" s="49"/>
    </row>
    <row r="239" spans="2:8" ht="15.6" x14ac:dyDescent="0.3">
      <c r="B239" s="126"/>
      <c r="C239" s="113"/>
      <c r="D239" s="114"/>
      <c r="E239" s="127"/>
      <c r="F239" s="128"/>
      <c r="G239" s="127"/>
      <c r="H239" s="128"/>
    </row>
    <row r="240" spans="2:8" ht="15.6" x14ac:dyDescent="0.3">
      <c r="B240" s="19"/>
      <c r="C240" s="35"/>
      <c r="D240" s="36"/>
      <c r="E240" s="127"/>
      <c r="F240" s="128"/>
      <c r="G240" s="127"/>
      <c r="H240" s="128"/>
    </row>
    <row r="241" spans="2:8" ht="15.6" x14ac:dyDescent="0.3">
      <c r="B241" s="19"/>
      <c r="C241" s="35"/>
      <c r="D241" s="36"/>
      <c r="E241" s="127"/>
      <c r="F241" s="128"/>
      <c r="G241" s="127"/>
      <c r="H241" s="128"/>
    </row>
    <row r="242" spans="2:8" ht="15.6" x14ac:dyDescent="0.3">
      <c r="B242" s="19"/>
      <c r="C242" s="35"/>
      <c r="D242" s="36"/>
      <c r="E242" s="127"/>
      <c r="F242" s="128"/>
      <c r="G242" s="127"/>
      <c r="H242" s="128"/>
    </row>
    <row r="243" spans="2:8" ht="15.6" x14ac:dyDescent="0.3">
      <c r="B243" s="19"/>
      <c r="C243" s="35"/>
      <c r="D243" s="36"/>
      <c r="E243" s="127"/>
      <c r="F243" s="128"/>
      <c r="G243" s="127"/>
      <c r="H243" s="128"/>
    </row>
    <row r="244" spans="2:8" ht="15.6" x14ac:dyDescent="0.3">
      <c r="B244" s="19"/>
      <c r="C244" s="35"/>
      <c r="D244" s="36"/>
      <c r="E244" s="127"/>
      <c r="F244" s="128"/>
      <c r="G244" s="127"/>
      <c r="H244" s="128"/>
    </row>
    <row r="245" spans="2:8" ht="15.6" x14ac:dyDescent="0.3">
      <c r="B245" s="19"/>
      <c r="C245" s="35"/>
      <c r="D245" s="36"/>
      <c r="E245" s="127"/>
      <c r="F245" s="128"/>
      <c r="G245" s="127"/>
      <c r="H245" s="128"/>
    </row>
    <row r="246" spans="2:8" ht="15.6" x14ac:dyDescent="0.3">
      <c r="B246" s="19"/>
      <c r="C246" s="35"/>
      <c r="D246" s="36"/>
      <c r="E246" s="127"/>
      <c r="F246" s="128"/>
      <c r="G246" s="127"/>
      <c r="H246" s="128"/>
    </row>
    <row r="247" spans="2:8" ht="15.6" x14ac:dyDescent="0.3">
      <c r="B247" s="19"/>
      <c r="C247" s="35"/>
      <c r="D247" s="36"/>
      <c r="E247" s="127"/>
      <c r="F247" s="128"/>
      <c r="G247" s="127"/>
      <c r="H247" s="128"/>
    </row>
    <row r="248" spans="2:8" ht="15.6" x14ac:dyDescent="0.3">
      <c r="B248" s="19"/>
      <c r="C248" s="35"/>
      <c r="D248" s="36"/>
      <c r="E248" s="127"/>
      <c r="F248" s="128"/>
      <c r="G248" s="127"/>
      <c r="H248" s="128"/>
    </row>
    <row r="249" spans="2:8" ht="15.6" x14ac:dyDescent="0.3">
      <c r="B249" s="19"/>
      <c r="C249" s="35"/>
      <c r="D249" s="36"/>
      <c r="E249" s="127"/>
      <c r="F249" s="128"/>
      <c r="G249" s="127"/>
      <c r="H249" s="128"/>
    </row>
    <row r="250" spans="2:8" ht="15.6" x14ac:dyDescent="0.3">
      <c r="B250" s="19"/>
      <c r="C250" s="35"/>
      <c r="D250" s="36"/>
      <c r="E250" s="127"/>
      <c r="F250" s="128"/>
      <c r="G250" s="127"/>
      <c r="H250" s="128"/>
    </row>
    <row r="251" spans="2:8" ht="15.6" x14ac:dyDescent="0.3">
      <c r="B251" s="19"/>
      <c r="C251" s="35"/>
      <c r="D251" s="36"/>
      <c r="E251" s="127"/>
      <c r="F251" s="128"/>
      <c r="G251" s="127"/>
      <c r="H251" s="128"/>
    </row>
    <row r="252" spans="2:8" ht="15.6" x14ac:dyDescent="0.3">
      <c r="B252" s="19"/>
      <c r="C252" s="35"/>
      <c r="D252" s="36"/>
      <c r="E252" s="127"/>
      <c r="F252" s="128"/>
      <c r="G252" s="127"/>
      <c r="H252" s="128"/>
    </row>
    <row r="253" spans="2:8" ht="15.6" x14ac:dyDescent="0.3">
      <c r="B253" s="19"/>
      <c r="C253" s="35"/>
      <c r="D253" s="36"/>
      <c r="E253" s="127"/>
      <c r="F253" s="128"/>
      <c r="G253" s="127"/>
      <c r="H253" s="128"/>
    </row>
    <row r="254" spans="2:8" ht="15.6" x14ac:dyDescent="0.3">
      <c r="B254" s="45"/>
      <c r="C254" s="94"/>
      <c r="D254" s="95"/>
      <c r="E254" s="101"/>
      <c r="F254" s="49"/>
      <c r="G254" s="101"/>
      <c r="H254" s="49"/>
    </row>
    <row r="255" spans="2:8" ht="15.6" x14ac:dyDescent="0.3">
      <c r="B255" s="19"/>
      <c r="C255" s="35"/>
      <c r="D255" s="36"/>
      <c r="E255" s="127"/>
      <c r="F255" s="128"/>
      <c r="G255" s="127"/>
      <c r="H255" s="128"/>
    </row>
    <row r="256" spans="2:8" ht="15.6" x14ac:dyDescent="0.3">
      <c r="B256" s="19"/>
      <c r="C256" s="35"/>
      <c r="D256" s="36"/>
      <c r="E256" s="127"/>
      <c r="F256" s="128"/>
      <c r="G256" s="127"/>
      <c r="H256" s="128"/>
    </row>
    <row r="257" spans="2:8" ht="15.6" x14ac:dyDescent="0.3">
      <c r="B257" s="19"/>
      <c r="C257" s="35"/>
      <c r="D257" s="36"/>
      <c r="E257" s="127"/>
      <c r="F257" s="128"/>
      <c r="G257" s="127"/>
      <c r="H257" s="128"/>
    </row>
    <row r="258" spans="2:8" ht="15.6" x14ac:dyDescent="0.3">
      <c r="B258" s="19"/>
      <c r="C258" s="35"/>
      <c r="D258" s="36"/>
      <c r="E258" s="127"/>
      <c r="F258" s="128"/>
      <c r="G258" s="127"/>
      <c r="H258" s="128"/>
    </row>
    <row r="259" spans="2:8" ht="15.6" x14ac:dyDescent="0.3">
      <c r="B259" s="19"/>
      <c r="C259" s="35"/>
      <c r="D259" s="36"/>
      <c r="E259" s="127"/>
      <c r="F259" s="128"/>
      <c r="G259" s="127"/>
      <c r="H259" s="128"/>
    </row>
    <row r="260" spans="2:8" ht="15.6" x14ac:dyDescent="0.3">
      <c r="B260" s="19"/>
      <c r="C260" s="35"/>
      <c r="D260" s="36"/>
      <c r="E260" s="127"/>
      <c r="F260" s="128"/>
      <c r="G260" s="127"/>
      <c r="H260" s="128"/>
    </row>
    <row r="261" spans="2:8" ht="15.6" x14ac:dyDescent="0.3">
      <c r="B261" s="19"/>
      <c r="C261" s="35"/>
      <c r="D261" s="36"/>
      <c r="E261" s="127"/>
      <c r="F261" s="128"/>
      <c r="G261" s="127"/>
      <c r="H261" s="128"/>
    </row>
    <row r="262" spans="2:8" ht="15.6" x14ac:dyDescent="0.3">
      <c r="B262" s="19"/>
      <c r="C262" s="35"/>
      <c r="D262" s="36"/>
      <c r="E262" s="127"/>
      <c r="F262" s="128"/>
      <c r="G262" s="127"/>
      <c r="H262" s="128"/>
    </row>
    <row r="263" spans="2:8" ht="16.2" thickBot="1" x14ac:dyDescent="0.35">
      <c r="B263" s="31"/>
      <c r="C263" s="129"/>
      <c r="D263" s="130"/>
      <c r="E263" s="131"/>
      <c r="F263" s="132"/>
      <c r="G263" s="131"/>
      <c r="H263" s="132"/>
    </row>
    <row r="264" spans="2:8" ht="15.6" x14ac:dyDescent="0.3">
      <c r="B264" s="133" t="s">
        <v>20</v>
      </c>
      <c r="C264" s="764" t="s">
        <v>2</v>
      </c>
      <c r="D264" s="766" t="s">
        <v>3</v>
      </c>
      <c r="E264" s="768" t="str">
        <f>$E$3</f>
        <v>Contract Pricing</v>
      </c>
      <c r="F264" s="770" t="s">
        <v>14</v>
      </c>
      <c r="G264" s="768" t="str">
        <f>$E$3</f>
        <v>Contract Pricing</v>
      </c>
      <c r="H264" s="770" t="s">
        <v>14</v>
      </c>
    </row>
    <row r="265" spans="2:8" ht="16.2" thickBot="1" x14ac:dyDescent="0.35">
      <c r="B265" s="134"/>
      <c r="C265" s="765"/>
      <c r="D265" s="767"/>
      <c r="E265" s="769"/>
      <c r="F265" s="771"/>
      <c r="G265" s="769"/>
      <c r="H265" s="771"/>
    </row>
    <row r="266" spans="2:8" ht="15.6" x14ac:dyDescent="0.3">
      <c r="B266" s="14"/>
      <c r="C266" s="15"/>
      <c r="D266" s="135"/>
      <c r="E266" s="136"/>
      <c r="F266" s="18"/>
      <c r="G266" s="136"/>
      <c r="H266" s="18"/>
    </row>
    <row r="267" spans="2:8" ht="15.6" x14ac:dyDescent="0.3">
      <c r="B267" s="137"/>
      <c r="C267" s="138"/>
      <c r="D267" s="139"/>
      <c r="E267" s="115"/>
      <c r="F267" s="140"/>
      <c r="G267" s="115"/>
      <c r="H267" s="140"/>
    </row>
    <row r="268" spans="2:8" ht="15.6" x14ac:dyDescent="0.3">
      <c r="B268" s="82"/>
      <c r="C268" s="138"/>
      <c r="D268" s="139"/>
      <c r="E268" s="115"/>
      <c r="F268" s="140"/>
      <c r="G268" s="115"/>
      <c r="H268" s="140"/>
    </row>
    <row r="269" spans="2:8" ht="15.6" x14ac:dyDescent="0.3">
      <c r="B269" s="82"/>
      <c r="C269" s="138"/>
      <c r="D269" s="139"/>
      <c r="E269" s="115"/>
      <c r="F269" s="140"/>
      <c r="G269" s="115"/>
      <c r="H269" s="140"/>
    </row>
    <row r="270" spans="2:8" ht="15.6" x14ac:dyDescent="0.3">
      <c r="B270" s="45"/>
      <c r="C270" s="50"/>
      <c r="D270" s="51"/>
      <c r="E270" s="117"/>
      <c r="F270" s="141"/>
      <c r="G270" s="117"/>
      <c r="H270" s="141"/>
    </row>
    <row r="271" spans="2:8" ht="15.6" x14ac:dyDescent="0.3">
      <c r="B271" s="82"/>
      <c r="C271" s="53"/>
      <c r="D271" s="142"/>
      <c r="E271" s="115"/>
      <c r="F271" s="140"/>
      <c r="G271" s="115"/>
      <c r="H271" s="140"/>
    </row>
    <row r="272" spans="2:8" ht="15.6" x14ac:dyDescent="0.3">
      <c r="B272" s="45"/>
      <c r="C272" s="50"/>
      <c r="D272" s="51"/>
      <c r="E272" s="117"/>
      <c r="F272" s="141"/>
      <c r="G272" s="117"/>
      <c r="H272" s="141"/>
    </row>
    <row r="273" spans="2:8" ht="15.6" x14ac:dyDescent="0.3">
      <c r="B273" s="143"/>
      <c r="C273" s="35"/>
      <c r="D273" s="144"/>
      <c r="E273" s="115"/>
      <c r="F273" s="140"/>
      <c r="G273" s="115"/>
      <c r="H273" s="140"/>
    </row>
    <row r="274" spans="2:8" ht="15.6" x14ac:dyDescent="0.3">
      <c r="B274" s="137"/>
      <c r="C274" s="35"/>
      <c r="D274" s="144"/>
      <c r="E274" s="115"/>
      <c r="F274" s="140"/>
      <c r="G274" s="115"/>
      <c r="H274" s="140"/>
    </row>
    <row r="275" spans="2:8" ht="15.6" x14ac:dyDescent="0.3">
      <c r="B275" s="145"/>
      <c r="C275" s="146"/>
      <c r="D275" s="105"/>
      <c r="E275" s="115"/>
      <c r="F275" s="140"/>
      <c r="G275" s="115"/>
      <c r="H275" s="140"/>
    </row>
    <row r="276" spans="2:8" ht="16.2" thickBot="1" x14ac:dyDescent="0.35">
      <c r="B276" s="147"/>
      <c r="C276" s="148"/>
      <c r="D276" s="62"/>
      <c r="E276" s="149"/>
      <c r="F276" s="150"/>
      <c r="G276" s="149"/>
      <c r="H276" s="150"/>
    </row>
  </sheetData>
  <mergeCells count="8">
    <mergeCell ref="E2:F2"/>
    <mergeCell ref="G2:H2"/>
    <mergeCell ref="C264:C265"/>
    <mergeCell ref="D264:D265"/>
    <mergeCell ref="E264:E265"/>
    <mergeCell ref="F264:F265"/>
    <mergeCell ref="G264:G265"/>
    <mergeCell ref="H264:H265"/>
  </mergeCells>
  <pageMargins left="0.25" right="0.25" top="0.75" bottom="0.75" header="0.3" footer="0.3"/>
  <pageSetup scale="51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F47C9-BF00-43BB-98C1-D60BE619C6EE}">
  <dimension ref="A1:G362"/>
  <sheetViews>
    <sheetView workbookViewId="0">
      <selection activeCell="G4" sqref="G4"/>
    </sheetView>
  </sheetViews>
  <sheetFormatPr defaultColWidth="8.6640625" defaultRowHeight="15.6" x14ac:dyDescent="0.3"/>
  <cols>
    <col min="1" max="1" width="4" style="191" customWidth="1"/>
    <col min="2" max="2" width="14.33203125" style="191" customWidth="1"/>
    <col min="3" max="3" width="37" style="191" customWidth="1"/>
    <col min="4" max="4" width="17.88671875" style="191" customWidth="1"/>
    <col min="5" max="5" width="43.109375" style="306" customWidth="1"/>
    <col min="6" max="6" width="25.33203125" style="307" customWidth="1"/>
    <col min="7" max="7" width="12.44140625" style="191" bestFit="1" customWidth="1"/>
    <col min="8" max="16384" width="8.6640625" style="191"/>
  </cols>
  <sheetData>
    <row r="1" spans="1:7" ht="56.25" customHeight="1" thickBot="1" x14ac:dyDescent="0.35"/>
    <row r="2" spans="1:7" ht="115.5" customHeight="1" thickBot="1" x14ac:dyDescent="0.9">
      <c r="A2" s="786"/>
      <c r="B2" s="787"/>
      <c r="C2" s="787"/>
      <c r="D2" s="787"/>
      <c r="E2" s="787"/>
      <c r="F2" s="788"/>
    </row>
    <row r="3" spans="1:7" ht="42" customHeight="1" thickBot="1" x14ac:dyDescent="0.35">
      <c r="A3" s="789" t="s">
        <v>551</v>
      </c>
      <c r="B3" s="790"/>
      <c r="C3" s="790"/>
      <c r="D3" s="790"/>
      <c r="E3" s="790"/>
      <c r="F3" s="791"/>
    </row>
    <row r="4" spans="1:7" ht="42" customHeight="1" thickBot="1" x14ac:dyDescent="0.35">
      <c r="A4" s="792" t="s">
        <v>552</v>
      </c>
      <c r="B4" s="793"/>
      <c r="C4" s="793"/>
      <c r="D4" s="793"/>
      <c r="E4" s="793"/>
      <c r="F4" s="794"/>
    </row>
    <row r="5" spans="1:7" ht="42" customHeight="1" thickBot="1" x14ac:dyDescent="0.35">
      <c r="A5" s="795" t="s">
        <v>553</v>
      </c>
      <c r="B5" s="796"/>
      <c r="C5" s="796"/>
      <c r="D5" s="796"/>
      <c r="E5" s="796"/>
      <c r="F5" s="797"/>
    </row>
    <row r="6" spans="1:7" ht="42" customHeight="1" thickBot="1" x14ac:dyDescent="0.35">
      <c r="A6" s="792" t="s">
        <v>554</v>
      </c>
      <c r="B6" s="793"/>
      <c r="C6" s="793"/>
      <c r="D6" s="793"/>
      <c r="E6" s="793"/>
      <c r="F6" s="794"/>
    </row>
    <row r="7" spans="1:7" ht="45" customHeight="1" thickBot="1" x14ac:dyDescent="0.35">
      <c r="A7" s="798" t="s">
        <v>555</v>
      </c>
      <c r="B7" s="799"/>
      <c r="C7" s="799"/>
      <c r="D7" s="799"/>
      <c r="E7" s="799"/>
      <c r="F7" s="799"/>
    </row>
    <row r="8" spans="1:7" ht="33.9" customHeight="1" thickBot="1" x14ac:dyDescent="0.5">
      <c r="B8" s="800" t="s">
        <v>556</v>
      </c>
      <c r="C8" s="801"/>
      <c r="D8" s="801"/>
      <c r="E8" s="802"/>
      <c r="F8" s="308" t="s">
        <v>557</v>
      </c>
    </row>
    <row r="9" spans="1:7" x14ac:dyDescent="0.3">
      <c r="B9" s="309" t="s">
        <v>314</v>
      </c>
      <c r="C9" s="310" t="s">
        <v>315</v>
      </c>
      <c r="D9" s="310" t="s">
        <v>2</v>
      </c>
      <c r="E9" s="311" t="s">
        <v>3</v>
      </c>
      <c r="F9" s="312" t="s">
        <v>316</v>
      </c>
    </row>
    <row r="10" spans="1:7" ht="30" customHeight="1" x14ac:dyDescent="0.35">
      <c r="B10" s="313">
        <v>2026</v>
      </c>
      <c r="C10" s="221" t="s">
        <v>558</v>
      </c>
      <c r="D10" s="221" t="s">
        <v>559</v>
      </c>
      <c r="E10" s="314" t="s">
        <v>560</v>
      </c>
      <c r="F10" s="315">
        <v>43880.35</v>
      </c>
      <c r="G10" s="316"/>
    </row>
    <row r="11" spans="1:7" ht="30" customHeight="1" x14ac:dyDescent="0.35">
      <c r="B11" s="313">
        <v>2026</v>
      </c>
      <c r="C11" s="221" t="s">
        <v>558</v>
      </c>
      <c r="D11" s="221" t="s">
        <v>559</v>
      </c>
      <c r="E11" s="314" t="s">
        <v>561</v>
      </c>
      <c r="F11" s="315">
        <v>43880.35</v>
      </c>
      <c r="G11" s="316"/>
    </row>
    <row r="12" spans="1:7" ht="30" customHeight="1" x14ac:dyDescent="0.35">
      <c r="B12" s="313">
        <v>2026</v>
      </c>
      <c r="C12" s="221" t="s">
        <v>558</v>
      </c>
      <c r="D12" s="221" t="s">
        <v>559</v>
      </c>
      <c r="E12" s="314" t="s">
        <v>562</v>
      </c>
      <c r="F12" s="315">
        <v>46469.66</v>
      </c>
      <c r="G12" s="316"/>
    </row>
    <row r="13" spans="1:7" ht="30" customHeight="1" x14ac:dyDescent="0.35">
      <c r="B13" s="317">
        <v>2025</v>
      </c>
      <c r="C13" s="221" t="s">
        <v>563</v>
      </c>
      <c r="D13" s="221" t="s">
        <v>564</v>
      </c>
      <c r="E13" s="314" t="s">
        <v>565</v>
      </c>
      <c r="F13" s="318">
        <v>46242.400000000001</v>
      </c>
    </row>
    <row r="14" spans="1:7" ht="9.9" customHeight="1" thickBot="1" x14ac:dyDescent="0.35"/>
    <row r="15" spans="1:7" ht="45" customHeight="1" thickBot="1" x14ac:dyDescent="0.35">
      <c r="A15" s="798" t="s">
        <v>566</v>
      </c>
      <c r="B15" s="799"/>
      <c r="C15" s="799"/>
      <c r="D15" s="799"/>
      <c r="E15" s="799"/>
      <c r="F15" s="799"/>
    </row>
    <row r="16" spans="1:7" ht="33.9" customHeight="1" thickBot="1" x14ac:dyDescent="0.5">
      <c r="B16" s="783" t="s">
        <v>567</v>
      </c>
      <c r="C16" s="784"/>
      <c r="D16" s="784"/>
      <c r="E16" s="785"/>
      <c r="F16" s="308" t="s">
        <v>557</v>
      </c>
    </row>
    <row r="17" spans="1:6" x14ac:dyDescent="0.3">
      <c r="B17" s="319" t="s">
        <v>314</v>
      </c>
      <c r="C17" s="320" t="s">
        <v>315</v>
      </c>
      <c r="D17" s="320" t="s">
        <v>2</v>
      </c>
      <c r="E17" s="321" t="s">
        <v>3</v>
      </c>
      <c r="F17" s="312" t="s">
        <v>316</v>
      </c>
    </row>
    <row r="18" spans="1:6" ht="30" customHeight="1" x14ac:dyDescent="0.35">
      <c r="B18" s="313">
        <v>2026</v>
      </c>
      <c r="C18" s="221" t="s">
        <v>5</v>
      </c>
      <c r="D18" s="221" t="s">
        <v>568</v>
      </c>
      <c r="E18" s="322" t="s">
        <v>569</v>
      </c>
      <c r="F18" s="315">
        <v>42986.69</v>
      </c>
    </row>
    <row r="19" spans="1:6" ht="30" customHeight="1" x14ac:dyDescent="0.35">
      <c r="B19" s="313">
        <v>2026</v>
      </c>
      <c r="C19" s="221" t="s">
        <v>5</v>
      </c>
      <c r="D19" s="221" t="s">
        <v>570</v>
      </c>
      <c r="E19" s="322" t="s">
        <v>571</v>
      </c>
      <c r="F19" s="315">
        <v>30234.52</v>
      </c>
    </row>
    <row r="20" spans="1:6" ht="16.2" thickBot="1" x14ac:dyDescent="0.35">
      <c r="B20" s="202"/>
      <c r="C20" s="323"/>
      <c r="D20" s="202"/>
      <c r="E20" s="324"/>
      <c r="F20" s="325"/>
    </row>
    <row r="21" spans="1:6" ht="45" customHeight="1" thickBot="1" x14ac:dyDescent="0.35">
      <c r="A21" s="798" t="s">
        <v>572</v>
      </c>
      <c r="B21" s="799"/>
      <c r="C21" s="799"/>
      <c r="D21" s="799"/>
      <c r="E21" s="799"/>
      <c r="F21" s="799"/>
    </row>
    <row r="22" spans="1:6" ht="33.9" customHeight="1" thickBot="1" x14ac:dyDescent="0.5">
      <c r="B22" s="800" t="s">
        <v>573</v>
      </c>
      <c r="C22" s="801"/>
      <c r="D22" s="801"/>
      <c r="E22" s="802"/>
      <c r="F22" s="308" t="s">
        <v>557</v>
      </c>
    </row>
    <row r="23" spans="1:6" x14ac:dyDescent="0.3">
      <c r="B23" s="319" t="s">
        <v>314</v>
      </c>
      <c r="C23" s="320" t="s">
        <v>315</v>
      </c>
      <c r="D23" s="320" t="s">
        <v>2</v>
      </c>
      <c r="E23" s="321" t="s">
        <v>3</v>
      </c>
      <c r="F23" s="312" t="s">
        <v>316</v>
      </c>
    </row>
    <row r="24" spans="1:6" ht="30" customHeight="1" x14ac:dyDescent="0.35">
      <c r="B24" s="317">
        <v>2025</v>
      </c>
      <c r="C24" s="221" t="s">
        <v>574</v>
      </c>
      <c r="D24" s="221" t="s">
        <v>575</v>
      </c>
      <c r="E24" s="314" t="s">
        <v>576</v>
      </c>
      <c r="F24" s="326">
        <v>28192.45</v>
      </c>
    </row>
    <row r="25" spans="1:6" ht="30" customHeight="1" x14ac:dyDescent="0.35">
      <c r="B25" s="317">
        <v>2025</v>
      </c>
      <c r="C25" s="221" t="s">
        <v>574</v>
      </c>
      <c r="D25" s="327" t="s">
        <v>577</v>
      </c>
      <c r="E25" s="328" t="s">
        <v>578</v>
      </c>
      <c r="F25" s="326"/>
    </row>
    <row r="26" spans="1:6" ht="16.2" thickBot="1" x14ac:dyDescent="0.35">
      <c r="B26" s="202"/>
      <c r="C26" s="323"/>
      <c r="D26" s="323"/>
      <c r="E26" s="324"/>
      <c r="F26" s="325"/>
    </row>
    <row r="27" spans="1:6" ht="33.9" customHeight="1" thickBot="1" x14ac:dyDescent="0.5">
      <c r="B27" s="783" t="s">
        <v>579</v>
      </c>
      <c r="C27" s="784"/>
      <c r="D27" s="784"/>
      <c r="E27" s="785"/>
      <c r="F27" s="308" t="s">
        <v>557</v>
      </c>
    </row>
    <row r="28" spans="1:6" x14ac:dyDescent="0.3">
      <c r="B28" s="319" t="s">
        <v>314</v>
      </c>
      <c r="C28" s="320" t="s">
        <v>315</v>
      </c>
      <c r="D28" s="320" t="s">
        <v>2</v>
      </c>
      <c r="E28" s="321" t="s">
        <v>3</v>
      </c>
      <c r="F28" s="312" t="s">
        <v>316</v>
      </c>
    </row>
    <row r="29" spans="1:6" ht="30" customHeight="1" x14ac:dyDescent="0.35">
      <c r="B29" s="313">
        <v>2026</v>
      </c>
      <c r="C29" s="221" t="s">
        <v>580</v>
      </c>
      <c r="D29" s="221" t="s">
        <v>581</v>
      </c>
      <c r="E29" s="314" t="s">
        <v>582</v>
      </c>
      <c r="F29" s="315">
        <v>26716.97</v>
      </c>
    </row>
    <row r="30" spans="1:6" ht="30" customHeight="1" x14ac:dyDescent="0.35">
      <c r="B30" s="313">
        <v>2026</v>
      </c>
      <c r="C30" s="221" t="s">
        <v>580</v>
      </c>
      <c r="D30" s="221" t="s">
        <v>583</v>
      </c>
      <c r="E30" s="314" t="s">
        <v>584</v>
      </c>
      <c r="F30" s="315">
        <v>28016.71</v>
      </c>
    </row>
    <row r="31" spans="1:6" ht="30" customHeight="1" x14ac:dyDescent="0.35">
      <c r="B31" s="313">
        <v>2026</v>
      </c>
      <c r="C31" s="221" t="s">
        <v>580</v>
      </c>
      <c r="D31" s="221" t="s">
        <v>585</v>
      </c>
      <c r="E31" s="314" t="s">
        <v>586</v>
      </c>
      <c r="F31" s="315">
        <v>27500.68</v>
      </c>
    </row>
    <row r="32" spans="1:6" ht="30" customHeight="1" x14ac:dyDescent="0.35">
      <c r="B32" s="313">
        <v>2026</v>
      </c>
      <c r="C32" s="221" t="s">
        <v>580</v>
      </c>
      <c r="D32" s="221" t="s">
        <v>587</v>
      </c>
      <c r="E32" s="314" t="s">
        <v>588</v>
      </c>
      <c r="F32" s="315">
        <v>28801.45</v>
      </c>
    </row>
    <row r="33" spans="2:6" ht="30" customHeight="1" x14ac:dyDescent="0.35">
      <c r="B33" s="313">
        <v>2026</v>
      </c>
      <c r="C33" s="221" t="s">
        <v>589</v>
      </c>
      <c r="D33" s="221" t="s">
        <v>590</v>
      </c>
      <c r="E33" s="314" t="s">
        <v>591</v>
      </c>
      <c r="F33" s="315">
        <v>31684.91</v>
      </c>
    </row>
    <row r="34" spans="2:6" ht="30" customHeight="1" x14ac:dyDescent="0.35">
      <c r="B34" s="313">
        <v>2026</v>
      </c>
      <c r="C34" s="322" t="s">
        <v>592</v>
      </c>
      <c r="D34" s="221" t="s">
        <v>593</v>
      </c>
      <c r="E34" s="314" t="s">
        <v>594</v>
      </c>
      <c r="F34" s="329" t="s">
        <v>595</v>
      </c>
    </row>
    <row r="35" spans="2:6" ht="16.2" thickBot="1" x14ac:dyDescent="0.35">
      <c r="B35" s="202"/>
      <c r="C35" s="323"/>
      <c r="D35" s="323"/>
      <c r="E35" s="324"/>
      <c r="F35" s="325"/>
    </row>
    <row r="36" spans="2:6" ht="33.9" customHeight="1" thickBot="1" x14ac:dyDescent="0.5">
      <c r="B36" s="783" t="s">
        <v>596</v>
      </c>
      <c r="C36" s="784"/>
      <c r="D36" s="784"/>
      <c r="E36" s="785"/>
      <c r="F36" s="308" t="s">
        <v>557</v>
      </c>
    </row>
    <row r="37" spans="2:6" x14ac:dyDescent="0.3">
      <c r="B37" s="319" t="s">
        <v>314</v>
      </c>
      <c r="C37" s="320" t="s">
        <v>315</v>
      </c>
      <c r="D37" s="320" t="s">
        <v>2</v>
      </c>
      <c r="E37" s="321" t="s">
        <v>3</v>
      </c>
      <c r="F37" s="312" t="s">
        <v>316</v>
      </c>
    </row>
    <row r="38" spans="2:6" ht="30" customHeight="1" x14ac:dyDescent="0.35">
      <c r="B38" s="313">
        <v>2026</v>
      </c>
      <c r="C38" s="322" t="s">
        <v>597</v>
      </c>
      <c r="D38" s="221" t="s">
        <v>598</v>
      </c>
      <c r="E38" s="314" t="s">
        <v>599</v>
      </c>
      <c r="F38" s="315">
        <v>36209.1</v>
      </c>
    </row>
    <row r="39" spans="2:6" ht="30" customHeight="1" x14ac:dyDescent="0.35">
      <c r="B39" s="313">
        <v>2026</v>
      </c>
      <c r="C39" s="322" t="s">
        <v>597</v>
      </c>
      <c r="D39" s="221" t="s">
        <v>600</v>
      </c>
      <c r="E39" s="314" t="s">
        <v>601</v>
      </c>
      <c r="F39" s="315">
        <v>27929.200000000001</v>
      </c>
    </row>
    <row r="40" spans="2:6" ht="30" customHeight="1" x14ac:dyDescent="0.35">
      <c r="B40" s="313">
        <v>2026</v>
      </c>
      <c r="C40" s="221" t="s">
        <v>602</v>
      </c>
      <c r="D40" s="221" t="s">
        <v>603</v>
      </c>
      <c r="E40" s="314" t="s">
        <v>599</v>
      </c>
      <c r="F40" s="315">
        <v>36926.660000000003</v>
      </c>
    </row>
    <row r="41" spans="2:6" ht="30" customHeight="1" x14ac:dyDescent="0.35">
      <c r="B41" s="313">
        <v>2026</v>
      </c>
      <c r="C41" s="221" t="s">
        <v>602</v>
      </c>
      <c r="D41" s="221" t="s">
        <v>604</v>
      </c>
      <c r="E41" s="314" t="s">
        <v>601</v>
      </c>
      <c r="F41" s="315">
        <v>38784.160000000003</v>
      </c>
    </row>
    <row r="42" spans="2:6" ht="30" customHeight="1" x14ac:dyDescent="0.35">
      <c r="B42" s="313">
        <v>2026</v>
      </c>
      <c r="C42" s="221" t="s">
        <v>605</v>
      </c>
      <c r="D42" s="221" t="s">
        <v>606</v>
      </c>
      <c r="E42" s="314" t="s">
        <v>607</v>
      </c>
      <c r="F42" s="330" t="s">
        <v>608</v>
      </c>
    </row>
    <row r="43" spans="2:6" ht="30" customHeight="1" x14ac:dyDescent="0.35">
      <c r="B43" s="313">
        <v>2026</v>
      </c>
      <c r="C43" s="221" t="s">
        <v>605</v>
      </c>
      <c r="D43" s="221" t="s">
        <v>609</v>
      </c>
      <c r="E43" s="314" t="s">
        <v>610</v>
      </c>
      <c r="F43" s="330" t="s">
        <v>608</v>
      </c>
    </row>
    <row r="44" spans="2:6" ht="16.2" thickBot="1" x14ac:dyDescent="0.35"/>
    <row r="45" spans="2:6" ht="33.9" customHeight="1" thickBot="1" x14ac:dyDescent="0.5">
      <c r="B45" s="783" t="s">
        <v>611</v>
      </c>
      <c r="C45" s="784"/>
      <c r="D45" s="784"/>
      <c r="E45" s="785"/>
      <c r="F45" s="308" t="s">
        <v>557</v>
      </c>
    </row>
    <row r="46" spans="2:6" x14ac:dyDescent="0.3">
      <c r="B46" s="319" t="s">
        <v>314</v>
      </c>
      <c r="C46" s="320" t="s">
        <v>315</v>
      </c>
      <c r="D46" s="320" t="s">
        <v>2</v>
      </c>
      <c r="E46" s="321" t="s">
        <v>3</v>
      </c>
      <c r="F46" s="312" t="s">
        <v>316</v>
      </c>
    </row>
    <row r="47" spans="2:6" ht="30" customHeight="1" x14ac:dyDescent="0.35">
      <c r="B47" s="331" t="s">
        <v>612</v>
      </c>
      <c r="C47" s="221" t="s">
        <v>613</v>
      </c>
      <c r="D47" s="221" t="s">
        <v>614</v>
      </c>
      <c r="E47" s="314" t="s">
        <v>615</v>
      </c>
      <c r="F47" s="330" t="s">
        <v>608</v>
      </c>
    </row>
    <row r="48" spans="2:6" ht="30" customHeight="1" x14ac:dyDescent="0.35">
      <c r="B48" s="331" t="s">
        <v>612</v>
      </c>
      <c r="C48" s="221" t="s">
        <v>613</v>
      </c>
      <c r="D48" s="221" t="s">
        <v>616</v>
      </c>
      <c r="E48" s="314" t="s">
        <v>617</v>
      </c>
      <c r="F48" s="330" t="s">
        <v>608</v>
      </c>
    </row>
    <row r="49" spans="1:6" ht="30" customHeight="1" x14ac:dyDescent="0.35">
      <c r="B49" s="331" t="s">
        <v>612</v>
      </c>
      <c r="C49" s="221" t="s">
        <v>613</v>
      </c>
      <c r="D49" s="221" t="s">
        <v>618</v>
      </c>
      <c r="E49" s="328" t="s">
        <v>619</v>
      </c>
      <c r="F49" s="330" t="s">
        <v>608</v>
      </c>
    </row>
    <row r="50" spans="1:6" ht="30" customHeight="1" x14ac:dyDescent="0.35">
      <c r="B50" s="331" t="s">
        <v>612</v>
      </c>
      <c r="C50" s="221" t="s">
        <v>613</v>
      </c>
      <c r="D50" s="221" t="s">
        <v>620</v>
      </c>
      <c r="E50" s="314" t="s">
        <v>621</v>
      </c>
      <c r="F50" s="330" t="s">
        <v>608</v>
      </c>
    </row>
    <row r="51" spans="1:6" ht="30" customHeight="1" x14ac:dyDescent="0.35">
      <c r="B51" s="331" t="s">
        <v>612</v>
      </c>
      <c r="C51" s="221" t="s">
        <v>613</v>
      </c>
      <c r="D51" s="221" t="s">
        <v>622</v>
      </c>
      <c r="E51" s="314" t="s">
        <v>623</v>
      </c>
      <c r="F51" s="330" t="s">
        <v>608</v>
      </c>
    </row>
    <row r="52" spans="1:6" ht="30" customHeight="1" x14ac:dyDescent="0.35">
      <c r="B52" s="331" t="s">
        <v>612</v>
      </c>
      <c r="C52" s="221" t="s">
        <v>613</v>
      </c>
      <c r="D52" s="221" t="s">
        <v>624</v>
      </c>
      <c r="E52" s="328" t="s">
        <v>625</v>
      </c>
      <c r="F52" s="330" t="s">
        <v>608</v>
      </c>
    </row>
    <row r="53" spans="1:6" ht="16.2" thickBot="1" x14ac:dyDescent="0.35">
      <c r="B53" s="202"/>
      <c r="C53" s="202"/>
      <c r="D53" s="202"/>
      <c r="E53" s="332"/>
    </row>
    <row r="54" spans="1:6" ht="45" customHeight="1" thickBot="1" x14ac:dyDescent="0.35">
      <c r="A54" s="798" t="s">
        <v>626</v>
      </c>
      <c r="B54" s="799"/>
      <c r="C54" s="799"/>
      <c r="D54" s="799"/>
      <c r="E54" s="799"/>
      <c r="F54" s="799"/>
    </row>
    <row r="55" spans="1:6" ht="33.9" customHeight="1" thickBot="1" x14ac:dyDescent="0.5">
      <c r="B55" s="800" t="s">
        <v>627</v>
      </c>
      <c r="C55" s="801"/>
      <c r="D55" s="801"/>
      <c r="E55" s="802"/>
      <c r="F55" s="308" t="s">
        <v>557</v>
      </c>
    </row>
    <row r="56" spans="1:6" x14ac:dyDescent="0.3">
      <c r="B56" s="319" t="s">
        <v>314</v>
      </c>
      <c r="C56" s="320" t="s">
        <v>315</v>
      </c>
      <c r="D56" s="320" t="s">
        <v>2</v>
      </c>
      <c r="E56" s="321" t="s">
        <v>3</v>
      </c>
      <c r="F56" s="312" t="s">
        <v>316</v>
      </c>
    </row>
    <row r="57" spans="1:6" ht="30" customHeight="1" x14ac:dyDescent="0.35">
      <c r="B57" s="331" t="s">
        <v>612</v>
      </c>
      <c r="C57" s="221" t="s">
        <v>628</v>
      </c>
      <c r="D57" s="221" t="s">
        <v>629</v>
      </c>
      <c r="E57" s="314" t="s">
        <v>630</v>
      </c>
      <c r="F57" s="330" t="s">
        <v>608</v>
      </c>
    </row>
    <row r="58" spans="1:6" ht="30" customHeight="1" x14ac:dyDescent="0.35">
      <c r="B58" s="331" t="s">
        <v>612</v>
      </c>
      <c r="C58" s="221" t="s">
        <v>628</v>
      </c>
      <c r="D58" s="221" t="s">
        <v>631</v>
      </c>
      <c r="E58" s="314" t="s">
        <v>632</v>
      </c>
      <c r="F58" s="330" t="s">
        <v>608</v>
      </c>
    </row>
    <row r="59" spans="1:6" ht="30" customHeight="1" x14ac:dyDescent="0.35">
      <c r="B59" s="317">
        <v>2025</v>
      </c>
      <c r="C59" s="221" t="s">
        <v>628</v>
      </c>
      <c r="D59" s="221" t="s">
        <v>633</v>
      </c>
      <c r="E59" s="314" t="s">
        <v>634</v>
      </c>
      <c r="F59" s="326">
        <v>26798.05</v>
      </c>
    </row>
    <row r="60" spans="1:6" ht="30" customHeight="1" x14ac:dyDescent="0.35">
      <c r="B60" s="331" t="s">
        <v>612</v>
      </c>
      <c r="C60" s="221" t="s">
        <v>628</v>
      </c>
      <c r="D60" s="221" t="s">
        <v>635</v>
      </c>
      <c r="E60" s="314" t="s">
        <v>636</v>
      </c>
      <c r="F60" s="330" t="s">
        <v>608</v>
      </c>
    </row>
    <row r="61" spans="1:6" ht="30" customHeight="1" x14ac:dyDescent="0.35">
      <c r="B61" s="331" t="s">
        <v>612</v>
      </c>
      <c r="C61" s="221" t="s">
        <v>628</v>
      </c>
      <c r="D61" s="221" t="s">
        <v>637</v>
      </c>
      <c r="E61" s="314" t="s">
        <v>638</v>
      </c>
      <c r="F61" s="330" t="s">
        <v>608</v>
      </c>
    </row>
    <row r="62" spans="1:6" ht="30" customHeight="1" x14ac:dyDescent="0.35">
      <c r="B62" s="317">
        <v>2025</v>
      </c>
      <c r="C62" s="221" t="s">
        <v>628</v>
      </c>
      <c r="D62" s="221" t="s">
        <v>639</v>
      </c>
      <c r="E62" s="314" t="s">
        <v>640</v>
      </c>
      <c r="F62" s="326">
        <v>29170.560000000001</v>
      </c>
    </row>
    <row r="63" spans="1:6" customFormat="1" ht="15" thickBot="1" x14ac:dyDescent="0.35"/>
    <row r="64" spans="1:6" ht="33.9" customHeight="1" thickBot="1" x14ac:dyDescent="0.5">
      <c r="B64" s="783" t="s">
        <v>641</v>
      </c>
      <c r="C64" s="784"/>
      <c r="D64" s="784"/>
      <c r="E64" s="785"/>
      <c r="F64" s="308" t="s">
        <v>557</v>
      </c>
    </row>
    <row r="65" spans="2:6" x14ac:dyDescent="0.3">
      <c r="B65" s="319" t="s">
        <v>314</v>
      </c>
      <c r="C65" s="320" t="s">
        <v>315</v>
      </c>
      <c r="D65" s="320" t="s">
        <v>2</v>
      </c>
      <c r="E65" s="321" t="s">
        <v>3</v>
      </c>
      <c r="F65" s="312" t="s">
        <v>316</v>
      </c>
    </row>
    <row r="66" spans="2:6" ht="30" customHeight="1" x14ac:dyDescent="0.3">
      <c r="B66" s="317">
        <v>2025</v>
      </c>
      <c r="C66" s="221" t="s">
        <v>642</v>
      </c>
      <c r="D66" s="221" t="s">
        <v>643</v>
      </c>
      <c r="E66" s="314" t="s">
        <v>644</v>
      </c>
      <c r="F66" s="333">
        <v>35703.980000000003</v>
      </c>
    </row>
    <row r="67" spans="2:6" ht="30" customHeight="1" x14ac:dyDescent="0.3">
      <c r="B67" s="317">
        <v>2025</v>
      </c>
      <c r="C67" s="221" t="s">
        <v>642</v>
      </c>
      <c r="D67" s="221" t="s">
        <v>645</v>
      </c>
      <c r="E67" s="314" t="s">
        <v>646</v>
      </c>
      <c r="F67" s="334">
        <v>40336.04</v>
      </c>
    </row>
    <row r="68" spans="2:6" customFormat="1" ht="15" thickBot="1" x14ac:dyDescent="0.35"/>
    <row r="69" spans="2:6" ht="33.9" customHeight="1" thickBot="1" x14ac:dyDescent="0.5">
      <c r="B69" s="783" t="s">
        <v>647</v>
      </c>
      <c r="C69" s="784"/>
      <c r="D69" s="784"/>
      <c r="E69" s="785"/>
      <c r="F69" s="308" t="s">
        <v>557</v>
      </c>
    </row>
    <row r="70" spans="2:6" x14ac:dyDescent="0.3">
      <c r="B70" s="319" t="s">
        <v>314</v>
      </c>
      <c r="C70" s="320" t="s">
        <v>315</v>
      </c>
      <c r="D70" s="320" t="s">
        <v>2</v>
      </c>
      <c r="E70" s="321" t="s">
        <v>3</v>
      </c>
      <c r="F70" s="312" t="s">
        <v>316</v>
      </c>
    </row>
    <row r="71" spans="2:6" ht="30" customHeight="1" x14ac:dyDescent="0.35">
      <c r="B71" s="317">
        <v>2025</v>
      </c>
      <c r="C71" s="221" t="s">
        <v>648</v>
      </c>
      <c r="D71" s="221" t="s">
        <v>649</v>
      </c>
      <c r="E71" s="314" t="s">
        <v>650</v>
      </c>
      <c r="F71" s="326">
        <v>37411.870000000003</v>
      </c>
    </row>
    <row r="72" spans="2:6" ht="30" customHeight="1" x14ac:dyDescent="0.35">
      <c r="B72" s="317">
        <v>2025</v>
      </c>
      <c r="C72" s="221" t="s">
        <v>648</v>
      </c>
      <c r="D72" s="221" t="s">
        <v>651</v>
      </c>
      <c r="E72" s="314" t="s">
        <v>652</v>
      </c>
      <c r="F72" s="326">
        <v>40922.300000000003</v>
      </c>
    </row>
    <row r="73" spans="2:6" ht="30" customHeight="1" x14ac:dyDescent="0.35">
      <c r="B73" s="317">
        <v>2025</v>
      </c>
      <c r="C73" s="221" t="s">
        <v>648</v>
      </c>
      <c r="D73" s="221" t="s">
        <v>653</v>
      </c>
      <c r="E73" s="314" t="s">
        <v>654</v>
      </c>
      <c r="F73" s="326">
        <v>38622.76</v>
      </c>
    </row>
    <row r="74" spans="2:6" ht="30" customHeight="1" x14ac:dyDescent="0.35">
      <c r="B74" s="317">
        <v>2025</v>
      </c>
      <c r="C74" s="221" t="s">
        <v>648</v>
      </c>
      <c r="D74" s="221" t="s">
        <v>655</v>
      </c>
      <c r="E74" s="314" t="s">
        <v>656</v>
      </c>
      <c r="F74" s="335">
        <v>42172.17</v>
      </c>
    </row>
    <row r="75" spans="2:6" ht="30" customHeight="1" x14ac:dyDescent="0.35">
      <c r="B75" s="317">
        <v>2025</v>
      </c>
      <c r="C75" s="221" t="s">
        <v>648</v>
      </c>
      <c r="D75" s="221" t="s">
        <v>657</v>
      </c>
      <c r="E75" s="314" t="s">
        <v>658</v>
      </c>
      <c r="F75" s="335">
        <v>40120.26</v>
      </c>
    </row>
    <row r="76" spans="2:6" ht="30" customHeight="1" x14ac:dyDescent="0.35">
      <c r="B76" s="317">
        <v>2025</v>
      </c>
      <c r="C76" s="221" t="s">
        <v>648</v>
      </c>
      <c r="D76" s="221" t="s">
        <v>659</v>
      </c>
      <c r="E76" s="314" t="s">
        <v>660</v>
      </c>
      <c r="F76" s="326">
        <v>43552.33</v>
      </c>
    </row>
    <row r="77" spans="2:6" customFormat="1" ht="15" thickBot="1" x14ac:dyDescent="0.35"/>
    <row r="78" spans="2:6" ht="33.9" customHeight="1" thickBot="1" x14ac:dyDescent="0.5">
      <c r="B78" s="783" t="s">
        <v>661</v>
      </c>
      <c r="C78" s="784"/>
      <c r="D78" s="784"/>
      <c r="E78" s="785"/>
      <c r="F78" s="308" t="s">
        <v>557</v>
      </c>
    </row>
    <row r="79" spans="2:6" x14ac:dyDescent="0.3">
      <c r="B79" s="319" t="s">
        <v>314</v>
      </c>
      <c r="C79" s="320" t="s">
        <v>315</v>
      </c>
      <c r="D79" s="320" t="s">
        <v>2</v>
      </c>
      <c r="E79" s="321" t="s">
        <v>3</v>
      </c>
      <c r="F79" s="312" t="s">
        <v>316</v>
      </c>
    </row>
    <row r="80" spans="2:6" ht="30" customHeight="1" x14ac:dyDescent="0.35">
      <c r="B80" s="317">
        <v>2025</v>
      </c>
      <c r="C80" s="221" t="s">
        <v>662</v>
      </c>
      <c r="D80" s="221" t="s">
        <v>663</v>
      </c>
      <c r="E80" s="314" t="s">
        <v>664</v>
      </c>
      <c r="F80" s="326">
        <v>38550.800000000003</v>
      </c>
    </row>
    <row r="81" spans="1:6" ht="30" customHeight="1" x14ac:dyDescent="0.35">
      <c r="B81" s="317">
        <v>2025</v>
      </c>
      <c r="C81" s="221" t="s">
        <v>662</v>
      </c>
      <c r="D81" s="221" t="s">
        <v>665</v>
      </c>
      <c r="E81" s="314" t="s">
        <v>666</v>
      </c>
      <c r="F81" s="326">
        <v>42138.59</v>
      </c>
    </row>
    <row r="82" spans="1:6" ht="30" customHeight="1" x14ac:dyDescent="0.35">
      <c r="B82" s="317">
        <v>2025</v>
      </c>
      <c r="C82" s="221" t="s">
        <v>662</v>
      </c>
      <c r="D82" s="221" t="s">
        <v>667</v>
      </c>
      <c r="E82" s="314" t="s">
        <v>668</v>
      </c>
      <c r="F82" s="326">
        <v>41233.75</v>
      </c>
    </row>
    <row r="83" spans="1:6" ht="30" customHeight="1" x14ac:dyDescent="0.35">
      <c r="B83" s="317">
        <v>2025</v>
      </c>
      <c r="C83" s="221" t="s">
        <v>662</v>
      </c>
      <c r="D83" s="221" t="s">
        <v>669</v>
      </c>
      <c r="E83" s="314" t="s">
        <v>670</v>
      </c>
      <c r="F83" s="326">
        <v>44720.77</v>
      </c>
    </row>
    <row r="84" spans="1:6" ht="30" customHeight="1" x14ac:dyDescent="0.35">
      <c r="B84" s="317">
        <v>2025</v>
      </c>
      <c r="C84" s="221" t="s">
        <v>662</v>
      </c>
      <c r="D84" s="221" t="s">
        <v>671</v>
      </c>
      <c r="E84" s="314" t="s">
        <v>672</v>
      </c>
      <c r="F84" s="326">
        <v>39800.67</v>
      </c>
    </row>
    <row r="85" spans="1:6" ht="30" customHeight="1" x14ac:dyDescent="0.35">
      <c r="B85" s="317">
        <v>2025</v>
      </c>
      <c r="C85" s="221" t="s">
        <v>662</v>
      </c>
      <c r="D85" s="221" t="s">
        <v>673</v>
      </c>
      <c r="E85" s="314" t="s">
        <v>674</v>
      </c>
      <c r="F85" s="326">
        <v>43385.4</v>
      </c>
    </row>
    <row r="86" spans="1:6" customFormat="1" ht="15" thickBot="1" x14ac:dyDescent="0.35"/>
    <row r="87" spans="1:6" ht="33.9" customHeight="1" thickBot="1" x14ac:dyDescent="0.5">
      <c r="B87" s="783" t="s">
        <v>675</v>
      </c>
      <c r="C87" s="784"/>
      <c r="D87" s="784"/>
      <c r="E87" s="785"/>
      <c r="F87" s="308" t="s">
        <v>557</v>
      </c>
    </row>
    <row r="88" spans="1:6" x14ac:dyDescent="0.3">
      <c r="B88" s="319" t="s">
        <v>314</v>
      </c>
      <c r="C88" s="320" t="s">
        <v>315</v>
      </c>
      <c r="D88" s="320" t="s">
        <v>2</v>
      </c>
      <c r="E88" s="321" t="s">
        <v>3</v>
      </c>
      <c r="F88" s="312" t="s">
        <v>316</v>
      </c>
    </row>
    <row r="89" spans="1:6" ht="30" customHeight="1" x14ac:dyDescent="0.35">
      <c r="B89" s="317">
        <v>2025</v>
      </c>
      <c r="C89" s="336" t="s">
        <v>676</v>
      </c>
      <c r="D89" s="221" t="s">
        <v>677</v>
      </c>
      <c r="E89" s="314" t="s">
        <v>678</v>
      </c>
      <c r="F89" s="335">
        <v>30786.77</v>
      </c>
    </row>
    <row r="90" spans="1:6" ht="30" customHeight="1" x14ac:dyDescent="0.35">
      <c r="B90" s="317">
        <v>2025</v>
      </c>
      <c r="C90" s="336" t="s">
        <v>676</v>
      </c>
      <c r="D90" s="221" t="s">
        <v>679</v>
      </c>
      <c r="E90" s="314" t="s">
        <v>680</v>
      </c>
      <c r="F90" s="335">
        <v>32811.199999999997</v>
      </c>
    </row>
    <row r="91" spans="1:6" ht="30" customHeight="1" x14ac:dyDescent="0.35">
      <c r="B91" s="317">
        <v>2025</v>
      </c>
      <c r="C91" s="336" t="s">
        <v>676</v>
      </c>
      <c r="D91" s="221" t="s">
        <v>681</v>
      </c>
      <c r="E91" s="314" t="s">
        <v>682</v>
      </c>
      <c r="F91" s="335">
        <v>36047.839999999997</v>
      </c>
    </row>
    <row r="92" spans="1:6" ht="30" customHeight="1" x14ac:dyDescent="0.35">
      <c r="B92" s="317">
        <v>2025</v>
      </c>
      <c r="C92" s="336" t="s">
        <v>676</v>
      </c>
      <c r="D92" s="221" t="s">
        <v>683</v>
      </c>
      <c r="E92" s="314" t="s">
        <v>684</v>
      </c>
      <c r="F92" s="335">
        <v>34209.67</v>
      </c>
    </row>
    <row r="93" spans="1:6" ht="16.2" thickBot="1" x14ac:dyDescent="0.35">
      <c r="B93" s="202"/>
      <c r="C93" s="337"/>
      <c r="D93" s="202"/>
      <c r="E93" s="332"/>
      <c r="F93" s="338"/>
    </row>
    <row r="94" spans="1:6" ht="45" customHeight="1" thickBot="1" x14ac:dyDescent="0.35">
      <c r="A94" s="798" t="s">
        <v>685</v>
      </c>
      <c r="B94" s="799"/>
      <c r="C94" s="799"/>
      <c r="D94" s="799"/>
      <c r="E94" s="799"/>
      <c r="F94" s="799"/>
    </row>
    <row r="95" spans="1:6" ht="31.8" thickBot="1" x14ac:dyDescent="0.5">
      <c r="B95" s="800" t="s">
        <v>686</v>
      </c>
      <c r="C95" s="801"/>
      <c r="D95" s="801"/>
      <c r="E95" s="802"/>
      <c r="F95" s="308" t="s">
        <v>557</v>
      </c>
    </row>
    <row r="96" spans="1:6" x14ac:dyDescent="0.3">
      <c r="B96" s="319" t="s">
        <v>314</v>
      </c>
      <c r="C96" s="320" t="s">
        <v>315</v>
      </c>
      <c r="D96" s="320" t="s">
        <v>2</v>
      </c>
      <c r="E96" s="321" t="s">
        <v>3</v>
      </c>
      <c r="F96" s="312" t="s">
        <v>316</v>
      </c>
    </row>
    <row r="97" spans="2:6" ht="30" customHeight="1" x14ac:dyDescent="0.35">
      <c r="B97" s="313">
        <v>2026</v>
      </c>
      <c r="C97" s="221" t="s">
        <v>29</v>
      </c>
      <c r="D97" s="221" t="s">
        <v>30</v>
      </c>
      <c r="E97" s="339" t="s">
        <v>687</v>
      </c>
      <c r="F97" s="315">
        <v>41825.79</v>
      </c>
    </row>
    <row r="98" spans="2:6" ht="30" customHeight="1" x14ac:dyDescent="0.35">
      <c r="B98" s="313">
        <v>2026</v>
      </c>
      <c r="C98" s="221" t="s">
        <v>29</v>
      </c>
      <c r="D98" s="221" t="s">
        <v>32</v>
      </c>
      <c r="E98" s="339" t="s">
        <v>688</v>
      </c>
      <c r="F98" s="315">
        <v>42818.16</v>
      </c>
    </row>
    <row r="99" spans="2:6" ht="30" customHeight="1" x14ac:dyDescent="0.35">
      <c r="B99" s="313">
        <v>2026</v>
      </c>
      <c r="C99" s="221" t="s">
        <v>29</v>
      </c>
      <c r="D99" s="221" t="s">
        <v>134</v>
      </c>
      <c r="E99" s="339" t="s">
        <v>689</v>
      </c>
      <c r="F99" s="315">
        <v>43373.88</v>
      </c>
    </row>
    <row r="100" spans="2:6" ht="30" customHeight="1" x14ac:dyDescent="0.35">
      <c r="B100" s="313">
        <v>2026</v>
      </c>
      <c r="C100" s="221" t="s">
        <v>29</v>
      </c>
      <c r="D100" s="221" t="s">
        <v>136</v>
      </c>
      <c r="E100" s="339" t="s">
        <v>690</v>
      </c>
      <c r="F100" s="315">
        <v>45940.800000000003</v>
      </c>
    </row>
    <row r="101" spans="2:6" customFormat="1" ht="15" thickBot="1" x14ac:dyDescent="0.35"/>
    <row r="102" spans="2:6" ht="31.8" thickBot="1" x14ac:dyDescent="0.5">
      <c r="B102" s="783" t="s">
        <v>691</v>
      </c>
      <c r="C102" s="784"/>
      <c r="D102" s="784"/>
      <c r="E102" s="785"/>
      <c r="F102" s="308" t="s">
        <v>557</v>
      </c>
    </row>
    <row r="103" spans="2:6" x14ac:dyDescent="0.3">
      <c r="B103" s="319" t="s">
        <v>314</v>
      </c>
      <c r="C103" s="320" t="s">
        <v>315</v>
      </c>
      <c r="D103" s="320" t="s">
        <v>2</v>
      </c>
      <c r="E103" s="321" t="s">
        <v>3</v>
      </c>
      <c r="F103" s="312" t="s">
        <v>316</v>
      </c>
    </row>
    <row r="104" spans="2:6" ht="30" customHeight="1" x14ac:dyDescent="0.35">
      <c r="B104" s="313">
        <v>2026</v>
      </c>
      <c r="C104" s="221" t="s">
        <v>29</v>
      </c>
      <c r="D104" s="221" t="s">
        <v>34</v>
      </c>
      <c r="E104" s="339" t="s">
        <v>692</v>
      </c>
      <c r="F104" s="315">
        <v>42913.83</v>
      </c>
    </row>
    <row r="105" spans="2:6" ht="30" customHeight="1" x14ac:dyDescent="0.35">
      <c r="B105" s="313">
        <v>2026</v>
      </c>
      <c r="C105" s="221" t="s">
        <v>29</v>
      </c>
      <c r="D105" s="221" t="s">
        <v>34</v>
      </c>
      <c r="E105" s="339" t="s">
        <v>693</v>
      </c>
      <c r="F105" s="315">
        <v>43097.04</v>
      </c>
    </row>
    <row r="106" spans="2:6" ht="30" customHeight="1" x14ac:dyDescent="0.35">
      <c r="B106" s="313">
        <v>2026</v>
      </c>
      <c r="C106" s="221" t="s">
        <v>29</v>
      </c>
      <c r="D106" s="221" t="s">
        <v>36</v>
      </c>
      <c r="E106" s="339" t="s">
        <v>694</v>
      </c>
      <c r="F106" s="315">
        <v>45475.66</v>
      </c>
    </row>
    <row r="107" spans="2:6" ht="30" customHeight="1" x14ac:dyDescent="0.35">
      <c r="B107" s="313">
        <v>2026</v>
      </c>
      <c r="C107" s="221" t="s">
        <v>29</v>
      </c>
      <c r="D107" s="221" t="s">
        <v>36</v>
      </c>
      <c r="E107" s="339" t="s">
        <v>695</v>
      </c>
      <c r="F107" s="315">
        <v>45669.05</v>
      </c>
    </row>
    <row r="108" spans="2:6" ht="30" customHeight="1" x14ac:dyDescent="0.35">
      <c r="B108" s="313">
        <v>2026</v>
      </c>
      <c r="C108" s="221" t="s">
        <v>29</v>
      </c>
      <c r="D108" s="221" t="s">
        <v>142</v>
      </c>
      <c r="E108" s="339" t="s">
        <v>696</v>
      </c>
      <c r="F108" s="315">
        <v>46499.58</v>
      </c>
    </row>
    <row r="109" spans="2:6" ht="30" customHeight="1" x14ac:dyDescent="0.35">
      <c r="B109" s="313">
        <v>2026</v>
      </c>
      <c r="C109" s="221" t="s">
        <v>29</v>
      </c>
      <c r="D109" s="221" t="s">
        <v>144</v>
      </c>
      <c r="E109" s="339" t="s">
        <v>697</v>
      </c>
      <c r="F109" s="315">
        <v>48887.37</v>
      </c>
    </row>
    <row r="110" spans="2:6" ht="30" customHeight="1" x14ac:dyDescent="0.35">
      <c r="B110" s="313">
        <v>2026</v>
      </c>
      <c r="C110" s="221" t="s">
        <v>29</v>
      </c>
      <c r="D110" s="221" t="s">
        <v>144</v>
      </c>
      <c r="E110" s="339" t="s">
        <v>698</v>
      </c>
      <c r="F110" s="315">
        <v>49071.59</v>
      </c>
    </row>
    <row r="111" spans="2:6" customFormat="1" ht="7.5" customHeight="1" thickBot="1" x14ac:dyDescent="0.35"/>
    <row r="112" spans="2:6" ht="31.8" thickBot="1" x14ac:dyDescent="0.5">
      <c r="B112" s="783" t="s">
        <v>699</v>
      </c>
      <c r="C112" s="784"/>
      <c r="D112" s="784"/>
      <c r="E112" s="785"/>
      <c r="F112" s="308" t="s">
        <v>557</v>
      </c>
    </row>
    <row r="113" spans="2:6" x14ac:dyDescent="0.3">
      <c r="B113" s="319" t="s">
        <v>314</v>
      </c>
      <c r="C113" s="320" t="s">
        <v>315</v>
      </c>
      <c r="D113" s="320" t="s">
        <v>2</v>
      </c>
      <c r="E113" s="321" t="s">
        <v>3</v>
      </c>
      <c r="F113" s="312" t="s">
        <v>316</v>
      </c>
    </row>
    <row r="114" spans="2:6" ht="30" customHeight="1" x14ac:dyDescent="0.35">
      <c r="B114" s="313">
        <v>2026</v>
      </c>
      <c r="C114" s="221" t="s">
        <v>29</v>
      </c>
      <c r="D114" s="221" t="s">
        <v>38</v>
      </c>
      <c r="E114" s="340" t="s">
        <v>700</v>
      </c>
      <c r="F114" s="315">
        <v>44738.77</v>
      </c>
    </row>
    <row r="115" spans="2:6" ht="30" customHeight="1" x14ac:dyDescent="0.35">
      <c r="B115" s="313">
        <v>2026</v>
      </c>
      <c r="C115" s="221" t="s">
        <v>29</v>
      </c>
      <c r="D115" s="221" t="s">
        <v>38</v>
      </c>
      <c r="E115" s="340" t="s">
        <v>701</v>
      </c>
      <c r="F115" s="315">
        <v>44922.99</v>
      </c>
    </row>
    <row r="116" spans="2:6" ht="30" customHeight="1" x14ac:dyDescent="0.35">
      <c r="B116" s="313">
        <v>2026</v>
      </c>
      <c r="C116" s="221" t="s">
        <v>29</v>
      </c>
      <c r="D116" s="221" t="s">
        <v>40</v>
      </c>
      <c r="E116" s="340" t="s">
        <v>702</v>
      </c>
      <c r="F116" s="315">
        <v>47310.78</v>
      </c>
    </row>
    <row r="117" spans="2:6" ht="30" customHeight="1" x14ac:dyDescent="0.35">
      <c r="B117" s="313">
        <v>2026</v>
      </c>
      <c r="C117" s="221" t="s">
        <v>29</v>
      </c>
      <c r="D117" s="221" t="s">
        <v>40</v>
      </c>
      <c r="E117" s="340" t="s">
        <v>703</v>
      </c>
      <c r="F117" s="315">
        <v>47503.14</v>
      </c>
    </row>
    <row r="118" spans="2:6" ht="30" customHeight="1" x14ac:dyDescent="0.35">
      <c r="B118" s="313">
        <v>2026</v>
      </c>
      <c r="C118" s="221" t="s">
        <v>29</v>
      </c>
      <c r="D118" s="221" t="s">
        <v>151</v>
      </c>
      <c r="E118" s="339" t="s">
        <v>704</v>
      </c>
      <c r="F118" s="315">
        <v>48416.12</v>
      </c>
    </row>
    <row r="119" spans="2:6" ht="30" customHeight="1" x14ac:dyDescent="0.35">
      <c r="B119" s="313">
        <v>2026</v>
      </c>
      <c r="C119" s="221" t="s">
        <v>29</v>
      </c>
      <c r="D119" s="221" t="s">
        <v>151</v>
      </c>
      <c r="E119" s="339" t="s">
        <v>705</v>
      </c>
      <c r="F119" s="315">
        <v>48605.43</v>
      </c>
    </row>
    <row r="120" spans="2:6" ht="30" customHeight="1" x14ac:dyDescent="0.35">
      <c r="B120" s="313">
        <v>2026</v>
      </c>
      <c r="C120" s="221" t="s">
        <v>29</v>
      </c>
      <c r="D120" s="221" t="s">
        <v>154</v>
      </c>
      <c r="E120" s="339" t="s">
        <v>706</v>
      </c>
      <c r="F120" s="315">
        <v>50988.13</v>
      </c>
    </row>
    <row r="121" spans="2:6" ht="30" customHeight="1" x14ac:dyDescent="0.35">
      <c r="B121" s="313">
        <v>2026</v>
      </c>
      <c r="C121" s="221" t="s">
        <v>29</v>
      </c>
      <c r="D121" s="221" t="s">
        <v>154</v>
      </c>
      <c r="E121" s="339" t="s">
        <v>707</v>
      </c>
      <c r="F121" s="315">
        <v>51177.45</v>
      </c>
    </row>
    <row r="122" spans="2:6" customFormat="1" ht="15" thickBot="1" x14ac:dyDescent="0.35"/>
    <row r="123" spans="2:6" ht="32.25" customHeight="1" thickBot="1" x14ac:dyDescent="0.5">
      <c r="B123" s="783" t="s">
        <v>708</v>
      </c>
      <c r="C123" s="784"/>
      <c r="D123" s="784"/>
      <c r="E123" s="785"/>
      <c r="F123" s="308" t="s">
        <v>557</v>
      </c>
    </row>
    <row r="124" spans="2:6" x14ac:dyDescent="0.3">
      <c r="B124" s="319" t="s">
        <v>314</v>
      </c>
      <c r="C124" s="320" t="s">
        <v>315</v>
      </c>
      <c r="D124" s="320" t="s">
        <v>2</v>
      </c>
      <c r="E124" s="321" t="s">
        <v>3</v>
      </c>
      <c r="F124" s="312" t="s">
        <v>316</v>
      </c>
    </row>
    <row r="125" spans="2:6" ht="30" customHeight="1" x14ac:dyDescent="0.35">
      <c r="B125" s="313">
        <v>2026</v>
      </c>
      <c r="C125" s="221" t="s">
        <v>709</v>
      </c>
      <c r="D125" s="221" t="s">
        <v>43</v>
      </c>
      <c r="E125" s="339" t="s">
        <v>710</v>
      </c>
      <c r="F125" s="315">
        <v>41623.25</v>
      </c>
    </row>
    <row r="126" spans="2:6" ht="30" customHeight="1" x14ac:dyDescent="0.35">
      <c r="B126" s="313">
        <v>2026</v>
      </c>
      <c r="C126" s="221" t="s">
        <v>709</v>
      </c>
      <c r="D126" s="221" t="s">
        <v>45</v>
      </c>
      <c r="E126" s="339" t="s">
        <v>711</v>
      </c>
      <c r="F126" s="315">
        <v>44195.26</v>
      </c>
    </row>
    <row r="127" spans="2:6" ht="30" customHeight="1" x14ac:dyDescent="0.35">
      <c r="B127" s="313">
        <v>2026</v>
      </c>
      <c r="C127" s="221" t="s">
        <v>55</v>
      </c>
      <c r="D127" s="221" t="s">
        <v>56</v>
      </c>
      <c r="E127" s="339" t="s">
        <v>712</v>
      </c>
      <c r="F127" s="315">
        <v>42992.2</v>
      </c>
    </row>
    <row r="128" spans="2:6" ht="30" customHeight="1" x14ac:dyDescent="0.35">
      <c r="B128" s="313">
        <v>2026</v>
      </c>
      <c r="C128" s="221" t="s">
        <v>55</v>
      </c>
      <c r="D128" s="221" t="s">
        <v>58</v>
      </c>
      <c r="E128" s="339" t="s">
        <v>713</v>
      </c>
      <c r="F128" s="315">
        <v>45564.21</v>
      </c>
    </row>
    <row r="129" spans="2:6" customFormat="1" ht="15" thickBot="1" x14ac:dyDescent="0.35"/>
    <row r="130" spans="2:6" ht="32.25" customHeight="1" thickBot="1" x14ac:dyDescent="0.5">
      <c r="B130" s="783" t="s">
        <v>714</v>
      </c>
      <c r="C130" s="784"/>
      <c r="D130" s="784"/>
      <c r="E130" s="785"/>
      <c r="F130" s="308" t="s">
        <v>557</v>
      </c>
    </row>
    <row r="131" spans="2:6" x14ac:dyDescent="0.3">
      <c r="B131" s="319" t="s">
        <v>314</v>
      </c>
      <c r="C131" s="320" t="s">
        <v>315</v>
      </c>
      <c r="D131" s="320" t="s">
        <v>2</v>
      </c>
      <c r="E131" s="321" t="s">
        <v>3</v>
      </c>
      <c r="F131" s="312" t="s">
        <v>316</v>
      </c>
    </row>
    <row r="132" spans="2:6" ht="30" customHeight="1" x14ac:dyDescent="0.35">
      <c r="B132" s="313">
        <v>2026</v>
      </c>
      <c r="C132" s="221" t="s">
        <v>42</v>
      </c>
      <c r="D132" s="221" t="s">
        <v>47</v>
      </c>
      <c r="E132" s="339" t="s">
        <v>715</v>
      </c>
      <c r="F132" s="315">
        <v>44280.75</v>
      </c>
    </row>
    <row r="133" spans="2:6" ht="30" customHeight="1" x14ac:dyDescent="0.35">
      <c r="B133" s="313">
        <v>2026</v>
      </c>
      <c r="C133" s="221" t="s">
        <v>42</v>
      </c>
      <c r="D133" s="221" t="s">
        <v>47</v>
      </c>
      <c r="E133" s="339" t="s">
        <v>716</v>
      </c>
      <c r="F133" s="315">
        <v>44469.05</v>
      </c>
    </row>
    <row r="134" spans="2:6" ht="30" customHeight="1" x14ac:dyDescent="0.35">
      <c r="B134" s="313">
        <v>2026</v>
      </c>
      <c r="C134" s="221" t="s">
        <v>42</v>
      </c>
      <c r="D134" s="221" t="s">
        <v>49</v>
      </c>
      <c r="E134" s="339" t="s">
        <v>717</v>
      </c>
      <c r="F134" s="315">
        <v>46852.76</v>
      </c>
    </row>
    <row r="135" spans="2:6" ht="30" customHeight="1" x14ac:dyDescent="0.35">
      <c r="B135" s="313">
        <v>2026</v>
      </c>
      <c r="C135" s="221" t="s">
        <v>42</v>
      </c>
      <c r="D135" s="221" t="s">
        <v>49</v>
      </c>
      <c r="E135" s="339" t="s">
        <v>718</v>
      </c>
      <c r="F135" s="315">
        <v>47031.9</v>
      </c>
    </row>
    <row r="136" spans="2:6" ht="16.2" thickBot="1" x14ac:dyDescent="0.35"/>
    <row r="137" spans="2:6" ht="32.25" customHeight="1" thickBot="1" x14ac:dyDescent="0.5">
      <c r="B137" s="783" t="s">
        <v>719</v>
      </c>
      <c r="C137" s="784"/>
      <c r="D137" s="784"/>
      <c r="E137" s="785"/>
      <c r="F137" s="308" t="s">
        <v>557</v>
      </c>
    </row>
    <row r="138" spans="2:6" x14ac:dyDescent="0.3">
      <c r="B138" s="319" t="s">
        <v>314</v>
      </c>
      <c r="C138" s="320" t="s">
        <v>315</v>
      </c>
      <c r="D138" s="320" t="s">
        <v>2</v>
      </c>
      <c r="E138" s="321" t="s">
        <v>3</v>
      </c>
      <c r="F138" s="312" t="s">
        <v>316</v>
      </c>
    </row>
    <row r="139" spans="2:6" ht="30" customHeight="1" x14ac:dyDescent="0.35">
      <c r="B139" s="313">
        <v>2026</v>
      </c>
      <c r="C139" s="221" t="s">
        <v>42</v>
      </c>
      <c r="D139" s="221" t="s">
        <v>51</v>
      </c>
      <c r="E139" s="339" t="s">
        <v>720</v>
      </c>
      <c r="F139" s="315">
        <v>46114.85</v>
      </c>
    </row>
    <row r="140" spans="2:6" ht="30" customHeight="1" x14ac:dyDescent="0.35">
      <c r="B140" s="313">
        <v>2026</v>
      </c>
      <c r="C140" s="221" t="s">
        <v>42</v>
      </c>
      <c r="D140" s="221" t="s">
        <v>51</v>
      </c>
      <c r="E140" s="339" t="s">
        <v>721</v>
      </c>
      <c r="F140" s="315">
        <v>46299.07</v>
      </c>
    </row>
    <row r="141" spans="2:6" ht="30" customHeight="1" x14ac:dyDescent="0.35">
      <c r="B141" s="313">
        <v>2026</v>
      </c>
      <c r="C141" s="221" t="s">
        <v>42</v>
      </c>
      <c r="D141" s="221" t="s">
        <v>53</v>
      </c>
      <c r="E141" s="339" t="s">
        <v>722</v>
      </c>
      <c r="F141" s="315">
        <v>48691.95</v>
      </c>
    </row>
    <row r="142" spans="2:6" ht="30" customHeight="1" x14ac:dyDescent="0.35">
      <c r="B142" s="313">
        <v>2026</v>
      </c>
      <c r="C142" s="221" t="s">
        <v>42</v>
      </c>
      <c r="D142" s="221" t="s">
        <v>53</v>
      </c>
      <c r="E142" s="339" t="s">
        <v>723</v>
      </c>
      <c r="F142" s="315">
        <v>48871.08</v>
      </c>
    </row>
    <row r="143" spans="2:6" ht="30" customHeight="1" x14ac:dyDescent="0.35">
      <c r="B143" s="313">
        <v>2026</v>
      </c>
      <c r="C143" s="221" t="s">
        <v>55</v>
      </c>
      <c r="D143" s="221" t="s">
        <v>60</v>
      </c>
      <c r="E143" s="339" t="s">
        <v>724</v>
      </c>
      <c r="F143" s="315">
        <v>56847.39</v>
      </c>
    </row>
    <row r="144" spans="2:6" ht="30" customHeight="1" x14ac:dyDescent="0.35">
      <c r="B144" s="313">
        <v>2026</v>
      </c>
      <c r="C144" s="221" t="s">
        <v>55</v>
      </c>
      <c r="D144" s="221" t="s">
        <v>62</v>
      </c>
      <c r="E144" s="339" t="s">
        <v>725</v>
      </c>
      <c r="F144" s="315">
        <v>59890.65</v>
      </c>
    </row>
    <row r="145" spans="1:6" customFormat="1" ht="15" thickBot="1" x14ac:dyDescent="0.35"/>
    <row r="146" spans="1:6" ht="32.25" customHeight="1" thickBot="1" x14ac:dyDescent="0.5">
      <c r="B146" s="783" t="s">
        <v>726</v>
      </c>
      <c r="C146" s="784"/>
      <c r="D146" s="784"/>
      <c r="E146" s="785"/>
      <c r="F146" s="308" t="s">
        <v>557</v>
      </c>
    </row>
    <row r="147" spans="1:6" x14ac:dyDescent="0.3">
      <c r="B147" s="319" t="s">
        <v>314</v>
      </c>
      <c r="C147" s="320" t="s">
        <v>315</v>
      </c>
      <c r="D147" s="320" t="s">
        <v>2</v>
      </c>
      <c r="E147" s="321" t="s">
        <v>3</v>
      </c>
      <c r="F147" s="312" t="s">
        <v>316</v>
      </c>
    </row>
    <row r="148" spans="1:6" ht="30" customHeight="1" x14ac:dyDescent="0.35">
      <c r="B148" s="313">
        <v>2026</v>
      </c>
      <c r="C148" s="221" t="s">
        <v>64</v>
      </c>
      <c r="D148" s="221" t="s">
        <v>327</v>
      </c>
      <c r="E148" s="339" t="s">
        <v>727</v>
      </c>
      <c r="F148" s="315">
        <v>54537.82</v>
      </c>
    </row>
    <row r="149" spans="1:6" ht="30" customHeight="1" x14ac:dyDescent="0.35">
      <c r="B149" s="313">
        <v>2026</v>
      </c>
      <c r="C149" s="221" t="s">
        <v>64</v>
      </c>
      <c r="D149" s="221" t="s">
        <v>329</v>
      </c>
      <c r="E149" s="339" t="s">
        <v>728</v>
      </c>
      <c r="F149" s="315">
        <v>56938.99</v>
      </c>
    </row>
    <row r="150" spans="1:6" customFormat="1" ht="11.25" customHeight="1" thickBot="1" x14ac:dyDescent="0.35"/>
    <row r="151" spans="1:6" ht="32.25" customHeight="1" thickBot="1" x14ac:dyDescent="0.5">
      <c r="B151" s="783" t="s">
        <v>729</v>
      </c>
      <c r="C151" s="784"/>
      <c r="D151" s="784"/>
      <c r="E151" s="785"/>
      <c r="F151" s="308" t="s">
        <v>557</v>
      </c>
    </row>
    <row r="152" spans="1:6" x14ac:dyDescent="0.3">
      <c r="B152" s="319" t="s">
        <v>314</v>
      </c>
      <c r="C152" s="320" t="s">
        <v>315</v>
      </c>
      <c r="D152" s="320" t="s">
        <v>2</v>
      </c>
      <c r="E152" s="321" t="s">
        <v>3</v>
      </c>
      <c r="F152" s="312" t="s">
        <v>316</v>
      </c>
    </row>
    <row r="153" spans="1:6" ht="30" customHeight="1" x14ac:dyDescent="0.35">
      <c r="B153" s="313">
        <v>2026</v>
      </c>
      <c r="C153" s="221" t="s">
        <v>64</v>
      </c>
      <c r="D153" s="221" t="s">
        <v>65</v>
      </c>
      <c r="E153" s="339" t="s">
        <v>730</v>
      </c>
      <c r="F153" s="315">
        <v>60107.44</v>
      </c>
    </row>
    <row r="154" spans="1:6" ht="30" customHeight="1" x14ac:dyDescent="0.35">
      <c r="B154" s="313">
        <v>2026</v>
      </c>
      <c r="C154" s="221" t="s">
        <v>64</v>
      </c>
      <c r="D154" s="221" t="s">
        <v>67</v>
      </c>
      <c r="E154" s="339" t="s">
        <v>731</v>
      </c>
      <c r="F154" s="315">
        <v>62679.45</v>
      </c>
    </row>
    <row r="155" spans="1:6" ht="16.2" thickBot="1" x14ac:dyDescent="0.35"/>
    <row r="156" spans="1:6" ht="45" customHeight="1" thickBot="1" x14ac:dyDescent="0.35">
      <c r="A156" s="798" t="s">
        <v>732</v>
      </c>
      <c r="B156" s="799"/>
      <c r="C156" s="799"/>
      <c r="D156" s="799"/>
      <c r="E156" s="799"/>
      <c r="F156" s="799"/>
    </row>
    <row r="157" spans="1:6" ht="33.9" customHeight="1" thickBot="1" x14ac:dyDescent="0.5">
      <c r="B157" s="800" t="s">
        <v>733</v>
      </c>
      <c r="C157" s="801"/>
      <c r="D157" s="801"/>
      <c r="E157" s="802"/>
      <c r="F157" s="308" t="s">
        <v>557</v>
      </c>
    </row>
    <row r="158" spans="1:6" x14ac:dyDescent="0.3">
      <c r="B158" s="319" t="s">
        <v>314</v>
      </c>
      <c r="C158" s="320" t="s">
        <v>315</v>
      </c>
      <c r="D158" s="320" t="s">
        <v>2</v>
      </c>
      <c r="E158" s="321" t="s">
        <v>3</v>
      </c>
      <c r="F158" s="312" t="s">
        <v>316</v>
      </c>
    </row>
    <row r="159" spans="1:6" ht="30" customHeight="1" x14ac:dyDescent="0.35">
      <c r="B159" s="313">
        <v>2026</v>
      </c>
      <c r="C159" s="221" t="s">
        <v>734</v>
      </c>
      <c r="D159" s="341" t="s">
        <v>334</v>
      </c>
      <c r="E159" s="342" t="s">
        <v>735</v>
      </c>
      <c r="F159" s="315">
        <v>43105.18</v>
      </c>
    </row>
    <row r="160" spans="1:6" ht="30" customHeight="1" x14ac:dyDescent="0.35">
      <c r="B160" s="313">
        <v>2026</v>
      </c>
      <c r="C160" s="221" t="s">
        <v>734</v>
      </c>
      <c r="D160" s="341" t="s">
        <v>336</v>
      </c>
      <c r="E160" s="342" t="s">
        <v>736</v>
      </c>
      <c r="F160" s="315">
        <v>46687.88</v>
      </c>
    </row>
    <row r="161" spans="2:6" ht="30" customHeight="1" x14ac:dyDescent="0.35">
      <c r="B161" s="313">
        <v>2026</v>
      </c>
      <c r="C161" s="221" t="s">
        <v>734</v>
      </c>
      <c r="D161" s="341" t="s">
        <v>334</v>
      </c>
      <c r="E161" s="342" t="s">
        <v>737</v>
      </c>
      <c r="F161" s="315">
        <v>44390.68</v>
      </c>
    </row>
    <row r="162" spans="2:6" ht="30" customHeight="1" x14ac:dyDescent="0.35">
      <c r="B162" s="313">
        <v>2026</v>
      </c>
      <c r="C162" s="221" t="s">
        <v>734</v>
      </c>
      <c r="D162" s="341" t="s">
        <v>336</v>
      </c>
      <c r="E162" s="342" t="s">
        <v>738</v>
      </c>
      <c r="F162" s="315">
        <v>47973.37</v>
      </c>
    </row>
    <row r="163" spans="2:6" ht="30" customHeight="1" x14ac:dyDescent="0.35">
      <c r="B163" s="313">
        <v>2026</v>
      </c>
      <c r="C163" s="221" t="s">
        <v>739</v>
      </c>
      <c r="D163" s="341" t="s">
        <v>338</v>
      </c>
      <c r="E163" s="342" t="s">
        <v>740</v>
      </c>
      <c r="F163" s="315">
        <v>45309.760000000002</v>
      </c>
    </row>
    <row r="164" spans="2:6" ht="30" customHeight="1" x14ac:dyDescent="0.35">
      <c r="B164" s="313">
        <v>2026</v>
      </c>
      <c r="C164" s="221" t="s">
        <v>739</v>
      </c>
      <c r="D164" s="341" t="s">
        <v>340</v>
      </c>
      <c r="E164" s="342" t="s">
        <v>741</v>
      </c>
      <c r="F164" s="315">
        <v>48892.46</v>
      </c>
    </row>
    <row r="165" spans="2:6" customFormat="1" ht="15" thickBot="1" x14ac:dyDescent="0.35"/>
    <row r="166" spans="2:6" ht="33.9" customHeight="1" thickBot="1" x14ac:dyDescent="0.5">
      <c r="B166" s="783" t="s">
        <v>742</v>
      </c>
      <c r="C166" s="784"/>
      <c r="D166" s="784"/>
      <c r="E166" s="785"/>
      <c r="F166" s="308" t="s">
        <v>557</v>
      </c>
    </row>
    <row r="167" spans="2:6" x14ac:dyDescent="0.3">
      <c r="B167" s="319" t="s">
        <v>314</v>
      </c>
      <c r="C167" s="320" t="s">
        <v>315</v>
      </c>
      <c r="D167" s="320" t="s">
        <v>2</v>
      </c>
      <c r="E167" s="321" t="s">
        <v>3</v>
      </c>
      <c r="F167" s="312" t="s">
        <v>316</v>
      </c>
    </row>
    <row r="168" spans="2:6" ht="30" customHeight="1" x14ac:dyDescent="0.35">
      <c r="B168" s="313">
        <v>2026</v>
      </c>
      <c r="C168" s="221" t="s">
        <v>743</v>
      </c>
      <c r="D168" s="341" t="s">
        <v>343</v>
      </c>
      <c r="E168" s="342" t="s">
        <v>735</v>
      </c>
      <c r="F168" s="315">
        <v>44023.25</v>
      </c>
    </row>
    <row r="169" spans="2:6" ht="30" customHeight="1" x14ac:dyDescent="0.35">
      <c r="B169" s="313">
        <v>2026</v>
      </c>
      <c r="C169" s="221" t="s">
        <v>743</v>
      </c>
      <c r="D169" s="341" t="s">
        <v>344</v>
      </c>
      <c r="E169" s="342" t="s">
        <v>736</v>
      </c>
      <c r="F169" s="315">
        <v>47605.25</v>
      </c>
    </row>
    <row r="170" spans="2:6" ht="30" customHeight="1" x14ac:dyDescent="0.35">
      <c r="B170" s="313">
        <v>2026</v>
      </c>
      <c r="C170" s="221" t="s">
        <v>743</v>
      </c>
      <c r="D170" s="341" t="s">
        <v>343</v>
      </c>
      <c r="E170" s="342" t="s">
        <v>737</v>
      </c>
      <c r="F170" s="315">
        <v>45309.760000000002</v>
      </c>
    </row>
    <row r="171" spans="2:6" ht="30" customHeight="1" x14ac:dyDescent="0.35">
      <c r="B171" s="313">
        <v>2026</v>
      </c>
      <c r="C171" s="221" t="s">
        <v>743</v>
      </c>
      <c r="D171" s="341" t="s">
        <v>344</v>
      </c>
      <c r="E171" s="342" t="s">
        <v>738</v>
      </c>
      <c r="F171" s="315">
        <v>48892.46</v>
      </c>
    </row>
    <row r="172" spans="2:6" ht="30" customHeight="1" x14ac:dyDescent="0.35">
      <c r="B172" s="313">
        <v>2026</v>
      </c>
      <c r="C172" s="221" t="s">
        <v>744</v>
      </c>
      <c r="D172" s="341" t="s">
        <v>345</v>
      </c>
      <c r="E172" s="342" t="s">
        <v>740</v>
      </c>
      <c r="F172" s="315">
        <v>46227.83</v>
      </c>
    </row>
    <row r="173" spans="2:6" ht="30" customHeight="1" x14ac:dyDescent="0.35">
      <c r="B173" s="313">
        <v>2026</v>
      </c>
      <c r="C173" s="221" t="s">
        <v>744</v>
      </c>
      <c r="D173" s="341" t="s">
        <v>346</v>
      </c>
      <c r="E173" s="342" t="s">
        <v>741</v>
      </c>
      <c r="F173" s="315">
        <v>49810.52</v>
      </c>
    </row>
    <row r="174" spans="2:6" ht="30" customHeight="1" x14ac:dyDescent="0.35">
      <c r="B174" s="313">
        <v>2026</v>
      </c>
      <c r="C174" s="221" t="s">
        <v>745</v>
      </c>
      <c r="D174" s="341" t="s">
        <v>347</v>
      </c>
      <c r="E174" s="342" t="s">
        <v>746</v>
      </c>
      <c r="F174" s="315">
        <v>47146.91</v>
      </c>
    </row>
    <row r="175" spans="2:6" ht="30" customHeight="1" x14ac:dyDescent="0.35">
      <c r="B175" s="313">
        <v>2026</v>
      </c>
      <c r="C175" s="221" t="s">
        <v>745</v>
      </c>
      <c r="D175" s="341" t="s">
        <v>349</v>
      </c>
      <c r="E175" s="343" t="s">
        <v>747</v>
      </c>
      <c r="F175" s="315">
        <v>50729.61</v>
      </c>
    </row>
    <row r="176" spans="2:6" ht="30" customHeight="1" x14ac:dyDescent="0.35">
      <c r="B176" s="313">
        <v>2026</v>
      </c>
      <c r="C176" s="221" t="s">
        <v>745</v>
      </c>
      <c r="D176" s="341" t="s">
        <v>351</v>
      </c>
      <c r="E176" s="343" t="s">
        <v>748</v>
      </c>
      <c r="F176" s="315">
        <v>48249.2</v>
      </c>
    </row>
    <row r="177" spans="2:6" ht="30" customHeight="1" x14ac:dyDescent="0.35">
      <c r="B177" s="313">
        <v>2026</v>
      </c>
      <c r="C177" s="221" t="s">
        <v>745</v>
      </c>
      <c r="D177" s="341" t="s">
        <v>353</v>
      </c>
      <c r="E177" s="343" t="s">
        <v>749</v>
      </c>
      <c r="F177" s="315">
        <v>51831.9</v>
      </c>
    </row>
    <row r="178" spans="2:6" customFormat="1" ht="15" thickBot="1" x14ac:dyDescent="0.35"/>
    <row r="179" spans="2:6" ht="33.9" customHeight="1" thickBot="1" x14ac:dyDescent="0.5">
      <c r="B179" s="783" t="s">
        <v>750</v>
      </c>
      <c r="C179" s="784"/>
      <c r="D179" s="784"/>
      <c r="E179" s="785"/>
      <c r="F179" s="308" t="s">
        <v>557</v>
      </c>
    </row>
    <row r="180" spans="2:6" x14ac:dyDescent="0.3">
      <c r="B180" s="319" t="s">
        <v>314</v>
      </c>
      <c r="C180" s="320" t="s">
        <v>315</v>
      </c>
      <c r="D180" s="320" t="s">
        <v>2</v>
      </c>
      <c r="E180" s="321" t="s">
        <v>3</v>
      </c>
      <c r="F180" s="312" t="s">
        <v>316</v>
      </c>
    </row>
    <row r="181" spans="2:6" ht="30" customHeight="1" x14ac:dyDescent="0.35">
      <c r="B181" s="313">
        <v>2026</v>
      </c>
      <c r="C181" s="221" t="s">
        <v>751</v>
      </c>
      <c r="D181" s="341" t="s">
        <v>373</v>
      </c>
      <c r="E181" s="343" t="s">
        <v>735</v>
      </c>
      <c r="F181" s="315">
        <v>45125.54</v>
      </c>
    </row>
    <row r="182" spans="2:6" ht="30" customHeight="1" x14ac:dyDescent="0.35">
      <c r="B182" s="313">
        <v>2026</v>
      </c>
      <c r="C182" s="221" t="s">
        <v>751</v>
      </c>
      <c r="D182" s="341" t="s">
        <v>374</v>
      </c>
      <c r="E182" s="343" t="s">
        <v>752</v>
      </c>
      <c r="F182" s="315">
        <v>48708.23</v>
      </c>
    </row>
    <row r="183" spans="2:6" ht="30" customHeight="1" x14ac:dyDescent="0.35">
      <c r="B183" s="313">
        <v>2026</v>
      </c>
      <c r="C183" s="221" t="s">
        <v>751</v>
      </c>
      <c r="D183" s="341" t="s">
        <v>373</v>
      </c>
      <c r="E183" s="343" t="s">
        <v>753</v>
      </c>
      <c r="F183" s="315">
        <v>46412.05</v>
      </c>
    </row>
    <row r="184" spans="2:6" ht="30" customHeight="1" x14ac:dyDescent="0.35">
      <c r="B184" s="313">
        <v>2026</v>
      </c>
      <c r="C184" s="221" t="s">
        <v>751</v>
      </c>
      <c r="D184" s="341" t="s">
        <v>374</v>
      </c>
      <c r="E184" s="343" t="s">
        <v>738</v>
      </c>
      <c r="F184" s="315">
        <v>49994.75</v>
      </c>
    </row>
    <row r="185" spans="2:6" ht="30" customHeight="1" x14ac:dyDescent="0.35">
      <c r="B185" s="313">
        <v>2026</v>
      </c>
      <c r="C185" s="221" t="s">
        <v>754</v>
      </c>
      <c r="D185" s="341" t="s">
        <v>375</v>
      </c>
      <c r="E185" s="343" t="s">
        <v>755</v>
      </c>
      <c r="F185" s="315">
        <v>47330.12</v>
      </c>
    </row>
    <row r="186" spans="2:6" ht="30" customHeight="1" x14ac:dyDescent="0.35">
      <c r="B186" s="313">
        <v>2026</v>
      </c>
      <c r="C186" s="221" t="s">
        <v>754</v>
      </c>
      <c r="D186" s="341" t="s">
        <v>376</v>
      </c>
      <c r="E186" s="343" t="s">
        <v>756</v>
      </c>
      <c r="F186" s="315">
        <v>50912.81</v>
      </c>
    </row>
    <row r="187" spans="2:6" ht="30" customHeight="1" x14ac:dyDescent="0.35">
      <c r="B187" s="313">
        <v>2026</v>
      </c>
      <c r="C187" s="221" t="s">
        <v>757</v>
      </c>
      <c r="D187" s="341" t="s">
        <v>377</v>
      </c>
      <c r="E187" s="343" t="s">
        <v>758</v>
      </c>
      <c r="F187" s="315">
        <v>48249.2</v>
      </c>
    </row>
    <row r="188" spans="2:6" ht="30" customHeight="1" x14ac:dyDescent="0.35">
      <c r="B188" s="313">
        <v>2026</v>
      </c>
      <c r="C188" s="221" t="s">
        <v>757</v>
      </c>
      <c r="D188" s="341" t="s">
        <v>378</v>
      </c>
      <c r="E188" s="343" t="s">
        <v>759</v>
      </c>
      <c r="F188" s="315">
        <v>51831.9</v>
      </c>
    </row>
    <row r="189" spans="2:6" ht="30" customHeight="1" x14ac:dyDescent="0.35">
      <c r="B189" s="313">
        <v>2026</v>
      </c>
      <c r="C189" s="221" t="s">
        <v>757</v>
      </c>
      <c r="D189" s="341" t="s">
        <v>379</v>
      </c>
      <c r="E189" s="343" t="s">
        <v>760</v>
      </c>
      <c r="F189" s="315">
        <v>19351.490000000002</v>
      </c>
    </row>
    <row r="190" spans="2:6" ht="30" customHeight="1" x14ac:dyDescent="0.35">
      <c r="B190" s="313">
        <v>2026</v>
      </c>
      <c r="C190" s="221" t="s">
        <v>757</v>
      </c>
      <c r="D190" s="341" t="s">
        <v>380</v>
      </c>
      <c r="E190" s="343" t="s">
        <v>761</v>
      </c>
      <c r="F190" s="315">
        <v>52934.19</v>
      </c>
    </row>
    <row r="191" spans="2:6" customFormat="1" ht="15" thickBot="1" x14ac:dyDescent="0.35"/>
    <row r="192" spans="2:6" ht="33.9" customHeight="1" thickBot="1" x14ac:dyDescent="0.5">
      <c r="B192" s="783" t="s">
        <v>762</v>
      </c>
      <c r="C192" s="784"/>
      <c r="D192" s="784"/>
      <c r="E192" s="785"/>
      <c r="F192" s="308" t="s">
        <v>557</v>
      </c>
    </row>
    <row r="193" spans="2:6" x14ac:dyDescent="0.3">
      <c r="B193" s="319" t="s">
        <v>314</v>
      </c>
      <c r="C193" s="320" t="s">
        <v>315</v>
      </c>
      <c r="D193" s="320" t="s">
        <v>2</v>
      </c>
      <c r="E193" s="321" t="s">
        <v>3</v>
      </c>
      <c r="F193" s="312" t="s">
        <v>316</v>
      </c>
    </row>
    <row r="194" spans="2:6" ht="30" customHeight="1" x14ac:dyDescent="0.35">
      <c r="B194" s="313">
        <v>2026</v>
      </c>
      <c r="C194" s="221" t="s">
        <v>763</v>
      </c>
      <c r="D194" s="341" t="s">
        <v>385</v>
      </c>
      <c r="E194" s="343" t="s">
        <v>764</v>
      </c>
      <c r="F194" s="315">
        <v>46412.05</v>
      </c>
    </row>
    <row r="195" spans="2:6" ht="30" customHeight="1" x14ac:dyDescent="0.35">
      <c r="B195" s="313">
        <v>2026</v>
      </c>
      <c r="C195" s="221" t="s">
        <v>763</v>
      </c>
      <c r="D195" s="341" t="s">
        <v>387</v>
      </c>
      <c r="E195" s="343" t="s">
        <v>765</v>
      </c>
      <c r="F195" s="315" t="s">
        <v>608</v>
      </c>
    </row>
    <row r="196" spans="2:6" ht="30" customHeight="1" x14ac:dyDescent="0.35">
      <c r="B196" s="313">
        <v>2026</v>
      </c>
      <c r="C196" s="221" t="s">
        <v>763</v>
      </c>
      <c r="D196" s="341" t="s">
        <v>393</v>
      </c>
      <c r="E196" s="343" t="s">
        <v>766</v>
      </c>
      <c r="F196" s="315">
        <v>47330.12</v>
      </c>
    </row>
    <row r="197" spans="2:6" ht="30" customHeight="1" x14ac:dyDescent="0.35">
      <c r="B197" s="313">
        <v>2026</v>
      </c>
      <c r="C197" s="221" t="s">
        <v>763</v>
      </c>
      <c r="D197" s="341" t="s">
        <v>397</v>
      </c>
      <c r="E197" s="343" t="s">
        <v>767</v>
      </c>
      <c r="F197" s="315">
        <v>50912.81</v>
      </c>
    </row>
    <row r="198" spans="2:6" ht="30" customHeight="1" x14ac:dyDescent="0.35">
      <c r="B198" s="313">
        <v>2026</v>
      </c>
      <c r="C198" s="221" t="s">
        <v>763</v>
      </c>
      <c r="D198" s="341" t="s">
        <v>389</v>
      </c>
      <c r="E198" s="343" t="s">
        <v>768</v>
      </c>
      <c r="F198" s="315">
        <v>48249.2</v>
      </c>
    </row>
    <row r="199" spans="2:6" ht="30" customHeight="1" x14ac:dyDescent="0.35">
      <c r="B199" s="313">
        <v>2026</v>
      </c>
      <c r="C199" s="221" t="s">
        <v>763</v>
      </c>
      <c r="D199" s="341" t="s">
        <v>391</v>
      </c>
      <c r="E199" s="343" t="s">
        <v>769</v>
      </c>
      <c r="F199" s="315">
        <v>51831.9</v>
      </c>
    </row>
    <row r="200" spans="2:6" ht="30" customHeight="1" x14ac:dyDescent="0.35">
      <c r="B200" s="313">
        <v>2026</v>
      </c>
      <c r="C200" s="221" t="s">
        <v>763</v>
      </c>
      <c r="D200" s="341" t="s">
        <v>395</v>
      </c>
      <c r="E200" s="343" t="s">
        <v>770</v>
      </c>
      <c r="F200" s="315">
        <v>49351.49</v>
      </c>
    </row>
    <row r="201" spans="2:6" ht="30" customHeight="1" x14ac:dyDescent="0.35">
      <c r="B201" s="313">
        <v>2026</v>
      </c>
      <c r="C201" s="221" t="s">
        <v>763</v>
      </c>
      <c r="D201" s="341" t="s">
        <v>399</v>
      </c>
      <c r="E201" s="343" t="s">
        <v>771</v>
      </c>
      <c r="F201" s="315">
        <v>52934.19</v>
      </c>
    </row>
    <row r="202" spans="2:6" customFormat="1" ht="15" thickBot="1" x14ac:dyDescent="0.35"/>
    <row r="203" spans="2:6" ht="33.9" customHeight="1" thickBot="1" x14ac:dyDescent="0.5">
      <c r="B203" s="783" t="s">
        <v>772</v>
      </c>
      <c r="C203" s="784"/>
      <c r="D203" s="784"/>
      <c r="E203" s="785"/>
      <c r="F203" s="308" t="s">
        <v>557</v>
      </c>
    </row>
    <row r="204" spans="2:6" x14ac:dyDescent="0.3">
      <c r="B204" s="319" t="s">
        <v>314</v>
      </c>
      <c r="C204" s="320" t="s">
        <v>315</v>
      </c>
      <c r="D204" s="320" t="s">
        <v>2</v>
      </c>
      <c r="E204" s="321" t="s">
        <v>3</v>
      </c>
      <c r="F204" s="312" t="s">
        <v>316</v>
      </c>
    </row>
    <row r="205" spans="2:6" ht="36" customHeight="1" x14ac:dyDescent="0.35">
      <c r="B205" s="313">
        <v>2026</v>
      </c>
      <c r="C205" s="221" t="s">
        <v>773</v>
      </c>
      <c r="D205" s="341" t="s">
        <v>381</v>
      </c>
      <c r="E205" s="343" t="s">
        <v>774</v>
      </c>
      <c r="F205" s="315">
        <v>49902.13</v>
      </c>
    </row>
    <row r="206" spans="2:6" ht="36" customHeight="1" x14ac:dyDescent="0.35">
      <c r="B206" s="313">
        <v>2026</v>
      </c>
      <c r="C206" s="221" t="s">
        <v>773</v>
      </c>
      <c r="D206" s="341" t="s">
        <v>383</v>
      </c>
      <c r="E206" s="343" t="s">
        <v>775</v>
      </c>
      <c r="F206" s="315">
        <v>53852.25</v>
      </c>
    </row>
    <row r="207" spans="2:6" ht="48" customHeight="1" x14ac:dyDescent="0.35">
      <c r="B207" s="313">
        <v>2026</v>
      </c>
      <c r="C207" s="221" t="s">
        <v>773</v>
      </c>
      <c r="D207" s="341" t="s">
        <v>369</v>
      </c>
      <c r="E207" s="343" t="s">
        <v>776</v>
      </c>
      <c r="F207" s="315">
        <v>52015.1</v>
      </c>
    </row>
    <row r="208" spans="2:6" ht="48" customHeight="1" x14ac:dyDescent="0.35">
      <c r="B208" s="313">
        <v>2026</v>
      </c>
      <c r="C208" s="221" t="s">
        <v>773</v>
      </c>
      <c r="D208" s="341" t="s">
        <v>371</v>
      </c>
      <c r="E208" s="343" t="s">
        <v>777</v>
      </c>
      <c r="F208" s="315">
        <v>56424.26</v>
      </c>
    </row>
    <row r="209" spans="1:6" customFormat="1" ht="15" thickBot="1" x14ac:dyDescent="0.35"/>
    <row r="210" spans="1:6" ht="33.9" customHeight="1" thickBot="1" x14ac:dyDescent="0.5">
      <c r="B210" s="783" t="s">
        <v>778</v>
      </c>
      <c r="C210" s="784"/>
      <c r="D210" s="784"/>
      <c r="E210" s="785"/>
      <c r="F210" s="308" t="s">
        <v>557</v>
      </c>
    </row>
    <row r="211" spans="1:6" x14ac:dyDescent="0.3">
      <c r="B211" s="319" t="s">
        <v>314</v>
      </c>
      <c r="C211" s="320" t="s">
        <v>315</v>
      </c>
      <c r="D211" s="320" t="s">
        <v>2</v>
      </c>
      <c r="E211" s="321" t="s">
        <v>3</v>
      </c>
      <c r="F211" s="312" t="s">
        <v>316</v>
      </c>
    </row>
    <row r="212" spans="1:6" ht="33" customHeight="1" x14ac:dyDescent="0.35">
      <c r="B212" s="313">
        <v>2026</v>
      </c>
      <c r="C212" s="221" t="s">
        <v>779</v>
      </c>
      <c r="D212" s="341" t="s">
        <v>356</v>
      </c>
      <c r="E212" s="343" t="s">
        <v>780</v>
      </c>
      <c r="F212" s="315">
        <v>53106.2</v>
      </c>
    </row>
    <row r="213" spans="1:6" ht="33" customHeight="1" x14ac:dyDescent="0.35">
      <c r="B213" s="313">
        <v>2026</v>
      </c>
      <c r="C213" s="221" t="s">
        <v>779</v>
      </c>
      <c r="D213" s="341" t="s">
        <v>358</v>
      </c>
      <c r="E213" s="343" t="s">
        <v>781</v>
      </c>
      <c r="F213" s="315">
        <v>56964.72</v>
      </c>
    </row>
    <row r="214" spans="1:6" ht="33" customHeight="1" x14ac:dyDescent="0.35">
      <c r="B214" s="313">
        <v>2026</v>
      </c>
      <c r="C214" s="221" t="s">
        <v>779</v>
      </c>
      <c r="D214" s="341" t="s">
        <v>360</v>
      </c>
      <c r="E214" s="343" t="s">
        <v>782</v>
      </c>
      <c r="F214" s="315">
        <v>54300.09</v>
      </c>
    </row>
    <row r="215" spans="1:6" ht="33" customHeight="1" x14ac:dyDescent="0.35">
      <c r="B215" s="313">
        <v>2026</v>
      </c>
      <c r="C215" s="221" t="s">
        <v>779</v>
      </c>
      <c r="D215" s="341" t="s">
        <v>362</v>
      </c>
      <c r="E215" s="343" t="s">
        <v>783</v>
      </c>
      <c r="F215" s="315">
        <v>58158.62</v>
      </c>
    </row>
    <row r="216" spans="1:6" ht="33" customHeight="1" x14ac:dyDescent="0.35">
      <c r="B216" s="313">
        <v>2026</v>
      </c>
      <c r="C216" s="221" t="s">
        <v>779</v>
      </c>
      <c r="D216" s="341" t="s">
        <v>364</v>
      </c>
      <c r="E216" s="343" t="s">
        <v>784</v>
      </c>
      <c r="F216" s="315">
        <v>56137.24</v>
      </c>
    </row>
    <row r="217" spans="1:6" ht="33" customHeight="1" x14ac:dyDescent="0.35">
      <c r="B217" s="313">
        <v>2026</v>
      </c>
      <c r="C217" s="221" t="s">
        <v>779</v>
      </c>
      <c r="D217" s="341" t="s">
        <v>366</v>
      </c>
      <c r="E217" s="343" t="s">
        <v>785</v>
      </c>
      <c r="F217" s="315">
        <v>61832.92</v>
      </c>
    </row>
    <row r="218" spans="1:6" ht="16.2" thickBot="1" x14ac:dyDescent="0.35">
      <c r="B218" s="202"/>
      <c r="C218" s="344"/>
      <c r="D218" s="344"/>
      <c r="E218" s="345"/>
    </row>
    <row r="219" spans="1:6" ht="45" customHeight="1" thickBot="1" x14ac:dyDescent="0.35">
      <c r="A219" s="798" t="s">
        <v>786</v>
      </c>
      <c r="B219" s="799"/>
      <c r="C219" s="799"/>
      <c r="D219" s="799"/>
      <c r="E219" s="799"/>
      <c r="F219" s="799"/>
    </row>
    <row r="220" spans="1:6" customFormat="1" ht="9.9" customHeight="1" thickBot="1" x14ac:dyDescent="0.35"/>
    <row r="221" spans="1:6" ht="33.9" customHeight="1" thickBot="1" x14ac:dyDescent="0.5">
      <c r="B221" s="783" t="s">
        <v>787</v>
      </c>
      <c r="C221" s="784"/>
      <c r="D221" s="784"/>
      <c r="E221" s="785"/>
      <c r="F221" s="308" t="s">
        <v>557</v>
      </c>
    </row>
    <row r="222" spans="1:6" x14ac:dyDescent="0.3">
      <c r="B222" s="319" t="s">
        <v>314</v>
      </c>
      <c r="C222" s="320" t="s">
        <v>315</v>
      </c>
      <c r="D222" s="320" t="s">
        <v>2</v>
      </c>
      <c r="E222" s="321" t="s">
        <v>3</v>
      </c>
      <c r="F222" s="312" t="s">
        <v>316</v>
      </c>
    </row>
    <row r="223" spans="1:6" ht="30" customHeight="1" x14ac:dyDescent="0.35">
      <c r="B223" s="313">
        <v>2026</v>
      </c>
      <c r="C223" s="221" t="s">
        <v>70</v>
      </c>
      <c r="D223" s="221" t="s">
        <v>788</v>
      </c>
      <c r="E223" s="339" t="s">
        <v>789</v>
      </c>
      <c r="F223" s="315">
        <v>46442.42</v>
      </c>
    </row>
    <row r="224" spans="1:6" ht="30" customHeight="1" x14ac:dyDescent="0.35">
      <c r="B224" s="313">
        <v>2026</v>
      </c>
      <c r="C224" s="221" t="s">
        <v>70</v>
      </c>
      <c r="D224" s="221" t="s">
        <v>790</v>
      </c>
      <c r="E224" s="339" t="s">
        <v>791</v>
      </c>
      <c r="F224" s="315">
        <v>49657.69</v>
      </c>
    </row>
    <row r="225" spans="2:6" ht="30" customHeight="1" x14ac:dyDescent="0.35">
      <c r="B225" s="313">
        <v>2026</v>
      </c>
      <c r="C225" s="221" t="s">
        <v>83</v>
      </c>
      <c r="D225" s="221" t="s">
        <v>792</v>
      </c>
      <c r="E225" s="339" t="s">
        <v>793</v>
      </c>
      <c r="F225" s="315">
        <v>47881.38</v>
      </c>
    </row>
    <row r="226" spans="2:6" ht="30" customHeight="1" x14ac:dyDescent="0.35">
      <c r="B226" s="313">
        <v>2026</v>
      </c>
      <c r="C226" s="221" t="s">
        <v>83</v>
      </c>
      <c r="D226" s="221" t="s">
        <v>794</v>
      </c>
      <c r="E226" s="339" t="s">
        <v>795</v>
      </c>
      <c r="F226" s="315">
        <v>47710.62</v>
      </c>
    </row>
    <row r="227" spans="2:6" ht="30" customHeight="1" x14ac:dyDescent="0.35">
      <c r="B227" s="313">
        <v>2026</v>
      </c>
      <c r="C227" s="221" t="s">
        <v>83</v>
      </c>
      <c r="D227" s="221" t="s">
        <v>796</v>
      </c>
      <c r="E227" s="339" t="s">
        <v>797</v>
      </c>
      <c r="F227" s="315">
        <v>51026.65</v>
      </c>
    </row>
    <row r="228" spans="2:6" ht="30" customHeight="1" x14ac:dyDescent="0.35">
      <c r="B228" s="313">
        <v>2026</v>
      </c>
      <c r="C228" s="221" t="s">
        <v>83</v>
      </c>
      <c r="D228" s="221" t="s">
        <v>798</v>
      </c>
      <c r="E228" s="339" t="s">
        <v>799</v>
      </c>
      <c r="F228" s="315">
        <v>50906.54</v>
      </c>
    </row>
    <row r="229" spans="2:6" customFormat="1" ht="15.75" customHeight="1" thickBot="1" x14ac:dyDescent="0.4">
      <c r="F229" s="346"/>
    </row>
    <row r="230" spans="2:6" ht="33.9" customHeight="1" thickBot="1" x14ac:dyDescent="0.5">
      <c r="B230" s="783" t="s">
        <v>800</v>
      </c>
      <c r="C230" s="784"/>
      <c r="D230" s="784"/>
      <c r="E230" s="785"/>
      <c r="F230" s="308" t="s">
        <v>557</v>
      </c>
    </row>
    <row r="231" spans="2:6" x14ac:dyDescent="0.3">
      <c r="B231" s="319" t="s">
        <v>314</v>
      </c>
      <c r="C231" s="320" t="s">
        <v>315</v>
      </c>
      <c r="D231" s="320" t="s">
        <v>2</v>
      </c>
      <c r="E231" s="321" t="s">
        <v>3</v>
      </c>
      <c r="F231" s="312" t="s">
        <v>316</v>
      </c>
    </row>
    <row r="232" spans="2:6" ht="30" customHeight="1" x14ac:dyDescent="0.35">
      <c r="B232" s="313">
        <v>2026</v>
      </c>
      <c r="C232" s="221" t="s">
        <v>70</v>
      </c>
      <c r="D232" s="221" t="s">
        <v>801</v>
      </c>
      <c r="E232" s="339" t="s">
        <v>802</v>
      </c>
      <c r="F232" s="315">
        <v>48595.09</v>
      </c>
    </row>
    <row r="233" spans="2:6" ht="30" customHeight="1" x14ac:dyDescent="0.35">
      <c r="B233" s="313">
        <v>2026</v>
      </c>
      <c r="C233" s="221" t="s">
        <v>70</v>
      </c>
      <c r="D233" s="221" t="s">
        <v>803</v>
      </c>
      <c r="E233" s="339" t="s">
        <v>804</v>
      </c>
      <c r="F233" s="315">
        <v>51810.36</v>
      </c>
    </row>
    <row r="234" spans="2:6" ht="30" customHeight="1" x14ac:dyDescent="0.35">
      <c r="B234" s="313">
        <v>2026</v>
      </c>
      <c r="C234" s="221" t="s">
        <v>83</v>
      </c>
      <c r="D234" s="221" t="s">
        <v>805</v>
      </c>
      <c r="E234" s="339" t="s">
        <v>806</v>
      </c>
      <c r="F234" s="315">
        <v>49958.96</v>
      </c>
    </row>
    <row r="235" spans="2:6" ht="30" customHeight="1" x14ac:dyDescent="0.35">
      <c r="B235" s="313">
        <v>2026</v>
      </c>
      <c r="C235" s="221" t="s">
        <v>83</v>
      </c>
      <c r="D235" s="221" t="s">
        <v>807</v>
      </c>
      <c r="E235" s="339" t="s">
        <v>808</v>
      </c>
      <c r="F235" s="315">
        <v>53178.3</v>
      </c>
    </row>
    <row r="236" spans="2:6" customFormat="1" ht="15.75" customHeight="1" thickBot="1" x14ac:dyDescent="0.35"/>
    <row r="237" spans="2:6" ht="33.9" customHeight="1" thickBot="1" x14ac:dyDescent="0.5">
      <c r="B237" s="783" t="s">
        <v>809</v>
      </c>
      <c r="C237" s="784"/>
      <c r="D237" s="784"/>
      <c r="E237" s="785"/>
      <c r="F237" s="308" t="s">
        <v>557</v>
      </c>
    </row>
    <row r="238" spans="2:6" x14ac:dyDescent="0.3">
      <c r="B238" s="319" t="s">
        <v>314</v>
      </c>
      <c r="C238" s="320" t="s">
        <v>315</v>
      </c>
      <c r="D238" s="320" t="s">
        <v>2</v>
      </c>
      <c r="E238" s="321" t="s">
        <v>3</v>
      </c>
      <c r="F238" s="312" t="s">
        <v>316</v>
      </c>
    </row>
    <row r="239" spans="2:6" ht="30" customHeight="1" x14ac:dyDescent="0.35">
      <c r="B239" s="313">
        <v>2026</v>
      </c>
      <c r="C239" s="221" t="s">
        <v>70</v>
      </c>
      <c r="D239" s="221" t="s">
        <v>810</v>
      </c>
      <c r="E239" s="339" t="s">
        <v>811</v>
      </c>
      <c r="F239" s="315">
        <v>50061.760000000002</v>
      </c>
    </row>
    <row r="240" spans="2:6" ht="30" customHeight="1" x14ac:dyDescent="0.35">
      <c r="B240" s="313">
        <v>2026</v>
      </c>
      <c r="C240" s="221" t="s">
        <v>70</v>
      </c>
      <c r="D240" s="221" t="s">
        <v>812</v>
      </c>
      <c r="E240" s="339" t="s">
        <v>813</v>
      </c>
      <c r="F240" s="315">
        <v>53277.03</v>
      </c>
    </row>
    <row r="241" spans="2:6" ht="30" customHeight="1" x14ac:dyDescent="0.35">
      <c r="B241" s="313">
        <v>2026</v>
      </c>
      <c r="C241" s="221" t="s">
        <v>83</v>
      </c>
      <c r="D241" s="221" t="s">
        <v>814</v>
      </c>
      <c r="E241" s="339" t="s">
        <v>815</v>
      </c>
      <c r="F241" s="315">
        <v>51430.720000000001</v>
      </c>
    </row>
    <row r="242" spans="2:6" ht="30" customHeight="1" x14ac:dyDescent="0.35">
      <c r="B242" s="313">
        <v>2026</v>
      </c>
      <c r="C242" s="221" t="s">
        <v>83</v>
      </c>
      <c r="D242" s="221" t="s">
        <v>816</v>
      </c>
      <c r="E242" s="339" t="s">
        <v>817</v>
      </c>
      <c r="F242" s="315">
        <v>54645.98</v>
      </c>
    </row>
    <row r="243" spans="2:6" ht="16.2" thickBot="1" x14ac:dyDescent="0.35"/>
    <row r="244" spans="2:6" ht="33.9" customHeight="1" thickBot="1" x14ac:dyDescent="0.5">
      <c r="B244" s="783" t="s">
        <v>818</v>
      </c>
      <c r="C244" s="784"/>
      <c r="D244" s="784"/>
      <c r="E244" s="785"/>
      <c r="F244" s="308" t="s">
        <v>557</v>
      </c>
    </row>
    <row r="245" spans="2:6" x14ac:dyDescent="0.3">
      <c r="B245" s="319" t="s">
        <v>314</v>
      </c>
      <c r="C245" s="320" t="s">
        <v>315</v>
      </c>
      <c r="D245" s="320" t="s">
        <v>2</v>
      </c>
      <c r="E245" s="321" t="s">
        <v>3</v>
      </c>
      <c r="F245" s="312" t="s">
        <v>316</v>
      </c>
    </row>
    <row r="246" spans="2:6" ht="30" customHeight="1" x14ac:dyDescent="0.35">
      <c r="B246" s="313">
        <v>2026</v>
      </c>
      <c r="C246" s="221" t="s">
        <v>819</v>
      </c>
      <c r="D246" s="221" t="s">
        <v>820</v>
      </c>
      <c r="E246" s="339" t="s">
        <v>821</v>
      </c>
      <c r="F246" s="315">
        <v>51798.15</v>
      </c>
    </row>
    <row r="247" spans="2:6" ht="30" customHeight="1" x14ac:dyDescent="0.35">
      <c r="B247" s="313">
        <v>2026</v>
      </c>
      <c r="C247" s="221" t="s">
        <v>819</v>
      </c>
      <c r="D247" s="221" t="s">
        <v>822</v>
      </c>
      <c r="E247" s="339" t="s">
        <v>823</v>
      </c>
      <c r="F247" s="315">
        <v>51964.05</v>
      </c>
    </row>
    <row r="248" spans="2:6" ht="30" customHeight="1" x14ac:dyDescent="0.35">
      <c r="B248" s="313">
        <v>2026</v>
      </c>
      <c r="C248" s="221" t="s">
        <v>819</v>
      </c>
      <c r="D248" s="221" t="s">
        <v>824</v>
      </c>
      <c r="E248" s="339" t="s">
        <v>825</v>
      </c>
      <c r="F248" s="315">
        <v>52119.78</v>
      </c>
    </row>
    <row r="249" spans="2:6" ht="30" customHeight="1" x14ac:dyDescent="0.35">
      <c r="B249" s="313">
        <v>2026</v>
      </c>
      <c r="C249" s="221" t="s">
        <v>819</v>
      </c>
      <c r="D249" s="221" t="s">
        <v>826</v>
      </c>
      <c r="E249" s="339" t="s">
        <v>827</v>
      </c>
      <c r="F249" s="315">
        <v>52279.57</v>
      </c>
    </row>
    <row r="250" spans="2:6" ht="30" customHeight="1" x14ac:dyDescent="0.35">
      <c r="B250" s="313">
        <v>2026</v>
      </c>
      <c r="C250" s="221" t="s">
        <v>819</v>
      </c>
      <c r="D250" s="221" t="s">
        <v>828</v>
      </c>
      <c r="E250" s="339" t="s">
        <v>829</v>
      </c>
      <c r="F250" s="315">
        <v>54461.760000000002</v>
      </c>
    </row>
    <row r="251" spans="2:6" ht="30" customHeight="1" x14ac:dyDescent="0.35">
      <c r="B251" s="313">
        <v>2026</v>
      </c>
      <c r="C251" s="221" t="s">
        <v>819</v>
      </c>
      <c r="D251" s="221" t="s">
        <v>830</v>
      </c>
      <c r="E251" s="339" t="s">
        <v>831</v>
      </c>
      <c r="F251" s="315">
        <v>54622.57</v>
      </c>
    </row>
    <row r="252" spans="2:6" ht="30" customHeight="1" x14ac:dyDescent="0.35">
      <c r="B252" s="313">
        <v>2026</v>
      </c>
      <c r="C252" s="221" t="s">
        <v>819</v>
      </c>
      <c r="D252" s="221" t="s">
        <v>832</v>
      </c>
      <c r="E252" s="339" t="s">
        <v>833</v>
      </c>
      <c r="F252" s="315">
        <v>54779.32</v>
      </c>
    </row>
    <row r="253" spans="2:6" ht="30" customHeight="1" x14ac:dyDescent="0.35">
      <c r="B253" s="313">
        <v>2026</v>
      </c>
      <c r="C253" s="221" t="s">
        <v>819</v>
      </c>
      <c r="D253" s="221" t="s">
        <v>834</v>
      </c>
      <c r="E253" s="339" t="s">
        <v>835</v>
      </c>
      <c r="F253" s="315">
        <v>54940.13</v>
      </c>
    </row>
    <row r="254" spans="2:6" customFormat="1" ht="15.75" customHeight="1" thickBot="1" x14ac:dyDescent="0.35"/>
    <row r="255" spans="2:6" ht="33.9" customHeight="1" thickBot="1" x14ac:dyDescent="0.5">
      <c r="B255" s="783" t="s">
        <v>836</v>
      </c>
      <c r="C255" s="784"/>
      <c r="D255" s="784"/>
      <c r="E255" s="785"/>
      <c r="F255" s="308" t="s">
        <v>557</v>
      </c>
    </row>
    <row r="256" spans="2:6" x14ac:dyDescent="0.3">
      <c r="B256" s="319" t="s">
        <v>314</v>
      </c>
      <c r="C256" s="320" t="s">
        <v>315</v>
      </c>
      <c r="D256" s="320" t="s">
        <v>2</v>
      </c>
      <c r="E256" s="321" t="s">
        <v>3</v>
      </c>
      <c r="F256" s="312" t="s">
        <v>316</v>
      </c>
    </row>
    <row r="257" spans="2:6" ht="30" customHeight="1" x14ac:dyDescent="0.35">
      <c r="B257" s="313">
        <v>2026</v>
      </c>
      <c r="C257" s="221" t="s">
        <v>837</v>
      </c>
      <c r="D257" s="221" t="s">
        <v>838</v>
      </c>
      <c r="E257" s="339" t="s">
        <v>102</v>
      </c>
      <c r="F257" s="315">
        <v>53494.84</v>
      </c>
    </row>
    <row r="258" spans="2:6" ht="30" customHeight="1" x14ac:dyDescent="0.35">
      <c r="B258" s="313">
        <v>2026</v>
      </c>
      <c r="C258" s="221" t="s">
        <v>837</v>
      </c>
      <c r="D258" s="221" t="s">
        <v>839</v>
      </c>
      <c r="E258" s="339" t="s">
        <v>840</v>
      </c>
      <c r="F258" s="315">
        <v>62849.77</v>
      </c>
    </row>
    <row r="259" spans="2:6" ht="30" customHeight="1" x14ac:dyDescent="0.35">
      <c r="B259" s="313">
        <v>2026</v>
      </c>
      <c r="C259" s="221" t="s">
        <v>837</v>
      </c>
      <c r="D259" s="221" t="s">
        <v>841</v>
      </c>
      <c r="E259" s="339" t="s">
        <v>104</v>
      </c>
      <c r="F259" s="315">
        <v>56710.11</v>
      </c>
    </row>
    <row r="260" spans="2:6" ht="30" customHeight="1" x14ac:dyDescent="0.35">
      <c r="B260" s="313">
        <v>2026</v>
      </c>
      <c r="C260" s="221" t="s">
        <v>837</v>
      </c>
      <c r="D260" s="221" t="s">
        <v>842</v>
      </c>
      <c r="E260" s="339" t="s">
        <v>843</v>
      </c>
      <c r="F260" s="315">
        <v>56865.83</v>
      </c>
    </row>
    <row r="261" spans="2:6" customFormat="1" ht="15.75" customHeight="1" thickBot="1" x14ac:dyDescent="0.35"/>
    <row r="262" spans="2:6" ht="33.9" customHeight="1" thickBot="1" x14ac:dyDescent="0.5">
      <c r="B262" s="783" t="s">
        <v>844</v>
      </c>
      <c r="C262" s="784"/>
      <c r="D262" s="784"/>
      <c r="E262" s="785"/>
      <c r="F262" s="308" t="s">
        <v>557</v>
      </c>
    </row>
    <row r="263" spans="2:6" x14ac:dyDescent="0.3">
      <c r="B263" s="319" t="s">
        <v>314</v>
      </c>
      <c r="C263" s="320" t="s">
        <v>315</v>
      </c>
      <c r="D263" s="320" t="s">
        <v>2</v>
      </c>
      <c r="E263" s="321" t="s">
        <v>3</v>
      </c>
      <c r="F263" s="312" t="s">
        <v>316</v>
      </c>
    </row>
    <row r="264" spans="2:6" ht="30" customHeight="1" x14ac:dyDescent="0.35">
      <c r="B264" s="313">
        <v>2026</v>
      </c>
      <c r="C264" s="221" t="s">
        <v>845</v>
      </c>
      <c r="D264" s="221" t="s">
        <v>846</v>
      </c>
      <c r="E264" s="339" t="s">
        <v>847</v>
      </c>
      <c r="F264" s="315">
        <v>54953.36</v>
      </c>
    </row>
    <row r="265" spans="2:6" ht="30" customHeight="1" x14ac:dyDescent="0.35">
      <c r="B265" s="313">
        <v>2026</v>
      </c>
      <c r="C265" s="221" t="s">
        <v>845</v>
      </c>
      <c r="D265" s="221" t="s">
        <v>848</v>
      </c>
      <c r="E265" s="339" t="s">
        <v>849</v>
      </c>
      <c r="F265" s="315">
        <v>55119.27</v>
      </c>
    </row>
    <row r="266" spans="2:6" ht="30" customHeight="1" x14ac:dyDescent="0.35">
      <c r="B266" s="313">
        <v>2026</v>
      </c>
      <c r="C266" s="221" t="s">
        <v>845</v>
      </c>
      <c r="D266" s="221" t="s">
        <v>850</v>
      </c>
      <c r="E266" s="339" t="s">
        <v>851</v>
      </c>
      <c r="F266" s="315">
        <v>58172.7</v>
      </c>
    </row>
    <row r="267" spans="2:6" ht="30" customHeight="1" x14ac:dyDescent="0.35">
      <c r="B267" s="313">
        <v>2026</v>
      </c>
      <c r="C267" s="221" t="s">
        <v>845</v>
      </c>
      <c r="D267" s="221" t="s">
        <v>852</v>
      </c>
      <c r="E267" s="339" t="s">
        <v>853</v>
      </c>
      <c r="F267" s="315">
        <v>58329.45</v>
      </c>
    </row>
    <row r="268" spans="2:6" ht="16.2" thickBot="1" x14ac:dyDescent="0.35"/>
    <row r="269" spans="2:6" ht="33.9" customHeight="1" thickBot="1" x14ac:dyDescent="0.5">
      <c r="B269" s="783" t="s">
        <v>854</v>
      </c>
      <c r="C269" s="784"/>
      <c r="D269" s="784"/>
      <c r="E269" s="785"/>
      <c r="F269" s="308" t="s">
        <v>557</v>
      </c>
    </row>
    <row r="270" spans="2:6" x14ac:dyDescent="0.3">
      <c r="B270" s="319" t="s">
        <v>314</v>
      </c>
      <c r="C270" s="320" t="s">
        <v>315</v>
      </c>
      <c r="D270" s="320" t="s">
        <v>2</v>
      </c>
      <c r="E270" s="321" t="s">
        <v>3</v>
      </c>
      <c r="F270" s="312" t="s">
        <v>316</v>
      </c>
    </row>
    <row r="271" spans="2:6" ht="30" customHeight="1" x14ac:dyDescent="0.35">
      <c r="B271" s="313">
        <v>2026</v>
      </c>
      <c r="C271" s="221" t="s">
        <v>855</v>
      </c>
      <c r="D271" s="221" t="s">
        <v>856</v>
      </c>
      <c r="E271" s="339" t="s">
        <v>98</v>
      </c>
      <c r="F271" s="315">
        <v>52119.78</v>
      </c>
    </row>
    <row r="272" spans="2:6" ht="30" customHeight="1" x14ac:dyDescent="0.35">
      <c r="B272" s="313">
        <v>2026</v>
      </c>
      <c r="C272" s="221" t="s">
        <v>855</v>
      </c>
      <c r="D272" s="221" t="s">
        <v>857</v>
      </c>
      <c r="E272" s="339" t="s">
        <v>858</v>
      </c>
      <c r="F272" s="315">
        <v>52279.57</v>
      </c>
    </row>
    <row r="273" spans="2:6" ht="30" customHeight="1" x14ac:dyDescent="0.35">
      <c r="B273" s="313">
        <v>2026</v>
      </c>
      <c r="C273" s="221" t="s">
        <v>855</v>
      </c>
      <c r="D273" s="221" t="s">
        <v>859</v>
      </c>
      <c r="E273" s="339" t="s">
        <v>860</v>
      </c>
      <c r="F273" s="315">
        <v>52441.4</v>
      </c>
    </row>
    <row r="274" spans="2:6" ht="30" customHeight="1" x14ac:dyDescent="0.35">
      <c r="B274" s="313">
        <v>2026</v>
      </c>
      <c r="C274" s="221" t="s">
        <v>855</v>
      </c>
      <c r="D274" s="221" t="s">
        <v>861</v>
      </c>
      <c r="E274" s="339" t="s">
        <v>862</v>
      </c>
      <c r="F274" s="315">
        <v>52597.13</v>
      </c>
    </row>
    <row r="275" spans="2:6" ht="30" customHeight="1" x14ac:dyDescent="0.35">
      <c r="B275" s="313">
        <v>2026</v>
      </c>
      <c r="C275" s="221" t="s">
        <v>855</v>
      </c>
      <c r="D275" s="221" t="s">
        <v>863</v>
      </c>
      <c r="E275" s="339" t="s">
        <v>100</v>
      </c>
      <c r="F275" s="315">
        <v>54787.46</v>
      </c>
    </row>
    <row r="276" spans="2:6" ht="30" customHeight="1" x14ac:dyDescent="0.35">
      <c r="B276" s="313">
        <v>2026</v>
      </c>
      <c r="C276" s="221" t="s">
        <v>855</v>
      </c>
      <c r="D276" s="221" t="s">
        <v>864</v>
      </c>
      <c r="E276" s="339" t="s">
        <v>865</v>
      </c>
      <c r="F276" s="315">
        <v>54944.2</v>
      </c>
    </row>
    <row r="277" spans="2:6" ht="30" customHeight="1" x14ac:dyDescent="0.35">
      <c r="B277" s="313">
        <v>2026</v>
      </c>
      <c r="C277" s="221" t="s">
        <v>855</v>
      </c>
      <c r="D277" s="221" t="s">
        <v>866</v>
      </c>
      <c r="E277" s="339" t="s">
        <v>867</v>
      </c>
      <c r="F277" s="315">
        <v>55099.93</v>
      </c>
    </row>
    <row r="278" spans="2:6" ht="30" customHeight="1" x14ac:dyDescent="0.35">
      <c r="B278" s="313">
        <v>2026</v>
      </c>
      <c r="C278" s="221" t="s">
        <v>855</v>
      </c>
      <c r="D278" s="221" t="s">
        <v>868</v>
      </c>
      <c r="E278" s="339" t="s">
        <v>869</v>
      </c>
      <c r="F278" s="315">
        <v>55260.74</v>
      </c>
    </row>
    <row r="279" spans="2:6" ht="15.75" customHeight="1" thickBot="1" x14ac:dyDescent="0.35">
      <c r="B279" s="347"/>
      <c r="C279" s="202"/>
      <c r="D279" s="202"/>
      <c r="E279" s="348"/>
      <c r="F279" s="325"/>
    </row>
    <row r="280" spans="2:6" ht="33.9" customHeight="1" thickBot="1" x14ac:dyDescent="0.5">
      <c r="B280" s="783" t="s">
        <v>870</v>
      </c>
      <c r="C280" s="784"/>
      <c r="D280" s="784"/>
      <c r="E280" s="785"/>
      <c r="F280" s="308" t="s">
        <v>557</v>
      </c>
    </row>
    <row r="281" spans="2:6" x14ac:dyDescent="0.3">
      <c r="B281" s="319" t="s">
        <v>314</v>
      </c>
      <c r="C281" s="320" t="s">
        <v>315</v>
      </c>
      <c r="D281" s="320" t="s">
        <v>2</v>
      </c>
      <c r="E281" s="321" t="s">
        <v>3</v>
      </c>
      <c r="F281" s="312" t="s">
        <v>316</v>
      </c>
    </row>
    <row r="282" spans="2:6" ht="30" customHeight="1" x14ac:dyDescent="0.35">
      <c r="B282" s="313">
        <v>2026</v>
      </c>
      <c r="C282" s="221" t="s">
        <v>871</v>
      </c>
      <c r="D282" s="221" t="s">
        <v>872</v>
      </c>
      <c r="E282" s="339" t="s">
        <v>102</v>
      </c>
      <c r="F282" s="315">
        <v>53817.49</v>
      </c>
    </row>
    <row r="283" spans="2:6" ht="30" customHeight="1" x14ac:dyDescent="0.35">
      <c r="B283" s="313">
        <v>2026</v>
      </c>
      <c r="C283" s="221" t="s">
        <v>871</v>
      </c>
      <c r="D283" s="221" t="s">
        <v>873</v>
      </c>
      <c r="E283" s="339" t="s">
        <v>874</v>
      </c>
      <c r="F283" s="315">
        <v>63167.33</v>
      </c>
    </row>
    <row r="284" spans="2:6" ht="30" customHeight="1" x14ac:dyDescent="0.35">
      <c r="B284" s="313">
        <v>2026</v>
      </c>
      <c r="C284" s="221" t="s">
        <v>871</v>
      </c>
      <c r="D284" s="221" t="s">
        <v>875</v>
      </c>
      <c r="E284" s="339" t="s">
        <v>104</v>
      </c>
      <c r="F284" s="315">
        <v>57026.65</v>
      </c>
    </row>
    <row r="285" spans="2:6" ht="30" customHeight="1" x14ac:dyDescent="0.35">
      <c r="B285" s="313">
        <v>2026</v>
      </c>
      <c r="C285" s="221" t="s">
        <v>871</v>
      </c>
      <c r="D285" s="221" t="s">
        <v>876</v>
      </c>
      <c r="E285" s="339" t="s">
        <v>843</v>
      </c>
      <c r="F285" s="315">
        <v>57188.480000000003</v>
      </c>
    </row>
    <row r="286" spans="2:6" customFormat="1" ht="15.75" customHeight="1" thickBot="1" x14ac:dyDescent="0.35"/>
    <row r="287" spans="2:6" ht="33.9" customHeight="1" thickBot="1" x14ac:dyDescent="0.5">
      <c r="B287" s="783" t="s">
        <v>877</v>
      </c>
      <c r="C287" s="784"/>
      <c r="D287" s="784"/>
      <c r="E287" s="785"/>
      <c r="F287" s="308" t="s">
        <v>557</v>
      </c>
    </row>
    <row r="288" spans="2:6" x14ac:dyDescent="0.3">
      <c r="B288" s="319" t="s">
        <v>314</v>
      </c>
      <c r="C288" s="320" t="s">
        <v>315</v>
      </c>
      <c r="D288" s="320" t="s">
        <v>2</v>
      </c>
      <c r="E288" s="321" t="s">
        <v>3</v>
      </c>
      <c r="F288" s="312" t="s">
        <v>316</v>
      </c>
    </row>
    <row r="289" spans="1:6" ht="30" customHeight="1" x14ac:dyDescent="0.35">
      <c r="B289" s="313">
        <v>2026</v>
      </c>
      <c r="C289" s="221" t="s">
        <v>878</v>
      </c>
      <c r="D289" s="223" t="s">
        <v>879</v>
      </c>
      <c r="E289" s="339" t="s">
        <v>847</v>
      </c>
      <c r="F289" s="315">
        <v>55274.99</v>
      </c>
    </row>
    <row r="290" spans="1:6" ht="30" customHeight="1" x14ac:dyDescent="0.35">
      <c r="B290" s="313">
        <v>2026</v>
      </c>
      <c r="C290" s="221" t="s">
        <v>878</v>
      </c>
      <c r="D290" s="223" t="s">
        <v>880</v>
      </c>
      <c r="E290" s="339" t="s">
        <v>849</v>
      </c>
      <c r="F290" s="315">
        <v>55434.79</v>
      </c>
    </row>
    <row r="291" spans="1:6" ht="30" customHeight="1" x14ac:dyDescent="0.35">
      <c r="B291" s="313">
        <v>2026</v>
      </c>
      <c r="C291" s="221" t="s">
        <v>878</v>
      </c>
      <c r="D291" s="221" t="s">
        <v>881</v>
      </c>
      <c r="E291" s="339" t="s">
        <v>882</v>
      </c>
      <c r="F291" s="315">
        <v>58490.26</v>
      </c>
    </row>
    <row r="292" spans="1:6" ht="30" customHeight="1" x14ac:dyDescent="0.35">
      <c r="B292" s="313">
        <v>2026</v>
      </c>
      <c r="C292" s="221" t="s">
        <v>878</v>
      </c>
      <c r="D292" s="221" t="s">
        <v>883</v>
      </c>
      <c r="E292" s="339" t="s">
        <v>884</v>
      </c>
      <c r="F292" s="315">
        <v>58655.14</v>
      </c>
    </row>
    <row r="293" spans="1:6" customFormat="1" ht="15" thickBot="1" x14ac:dyDescent="0.35"/>
    <row r="294" spans="1:6" ht="33.9" customHeight="1" thickBot="1" x14ac:dyDescent="0.5">
      <c r="B294" s="783" t="s">
        <v>885</v>
      </c>
      <c r="C294" s="784"/>
      <c r="D294" s="784"/>
      <c r="E294" s="785"/>
      <c r="F294" s="308" t="s">
        <v>557</v>
      </c>
    </row>
    <row r="295" spans="1:6" x14ac:dyDescent="0.3">
      <c r="B295" s="309" t="s">
        <v>314</v>
      </c>
      <c r="C295" s="310" t="s">
        <v>315</v>
      </c>
      <c r="D295" s="310" t="s">
        <v>2</v>
      </c>
      <c r="E295" s="311" t="s">
        <v>3</v>
      </c>
      <c r="F295" s="312" t="s">
        <v>316</v>
      </c>
    </row>
    <row r="296" spans="1:6" ht="30" customHeight="1" x14ac:dyDescent="0.35">
      <c r="B296" s="317">
        <v>2025</v>
      </c>
      <c r="C296" s="221" t="s">
        <v>886</v>
      </c>
      <c r="D296" s="221" t="s">
        <v>887</v>
      </c>
      <c r="E296" s="314" t="s">
        <v>888</v>
      </c>
      <c r="F296" s="349">
        <v>42700.25</v>
      </c>
    </row>
    <row r="297" spans="1:6" ht="30" customHeight="1" x14ac:dyDescent="0.35">
      <c r="B297" s="317">
        <v>2025</v>
      </c>
      <c r="C297" s="221" t="s">
        <v>563</v>
      </c>
      <c r="D297" s="221" t="s">
        <v>564</v>
      </c>
      <c r="E297" s="314" t="s">
        <v>565</v>
      </c>
      <c r="F297" s="335">
        <v>46242.400000000001</v>
      </c>
    </row>
    <row r="298" spans="1:6" customFormat="1" ht="15" thickBot="1" x14ac:dyDescent="0.35"/>
    <row r="299" spans="1:6" ht="33.9" customHeight="1" thickBot="1" x14ac:dyDescent="0.5">
      <c r="B299" s="783" t="s">
        <v>889</v>
      </c>
      <c r="C299" s="784"/>
      <c r="D299" s="784"/>
      <c r="E299" s="785"/>
      <c r="F299" s="308" t="s">
        <v>557</v>
      </c>
    </row>
    <row r="300" spans="1:6" x14ac:dyDescent="0.3">
      <c r="B300" s="309" t="s">
        <v>314</v>
      </c>
      <c r="C300" s="310" t="s">
        <v>315</v>
      </c>
      <c r="D300" s="310" t="s">
        <v>2</v>
      </c>
      <c r="E300" s="311" t="s">
        <v>3</v>
      </c>
      <c r="F300" s="312" t="s">
        <v>316</v>
      </c>
    </row>
    <row r="301" spans="1:6" ht="30" customHeight="1" x14ac:dyDescent="0.35">
      <c r="B301" s="331" t="s">
        <v>612</v>
      </c>
      <c r="C301" s="221" t="s">
        <v>890</v>
      </c>
      <c r="D301" s="221" t="s">
        <v>891</v>
      </c>
      <c r="E301" s="314" t="s">
        <v>892</v>
      </c>
      <c r="F301" s="335">
        <v>50290.080000000002</v>
      </c>
    </row>
    <row r="302" spans="1:6" ht="30" customHeight="1" x14ac:dyDescent="0.35">
      <c r="B302" s="331" t="s">
        <v>612</v>
      </c>
      <c r="C302" s="221" t="s">
        <v>890</v>
      </c>
      <c r="D302" s="221" t="s">
        <v>893</v>
      </c>
      <c r="E302" s="314" t="s">
        <v>894</v>
      </c>
      <c r="F302" s="349">
        <v>54120.1</v>
      </c>
    </row>
    <row r="303" spans="1:6" x14ac:dyDescent="0.3">
      <c r="B303" s="202"/>
      <c r="C303" s="202"/>
      <c r="D303" s="202"/>
      <c r="E303" s="332"/>
      <c r="F303" s="350"/>
    </row>
    <row r="304" spans="1:6" ht="45" customHeight="1" thickBot="1" x14ac:dyDescent="0.35">
      <c r="A304" s="805" t="s">
        <v>895</v>
      </c>
      <c r="B304" s="805"/>
      <c r="C304" s="805"/>
      <c r="D304" s="805"/>
      <c r="E304" s="805"/>
      <c r="F304" s="805"/>
    </row>
    <row r="305" spans="2:6" ht="33.9" customHeight="1" thickBot="1" x14ac:dyDescent="0.5">
      <c r="B305" s="783" t="s">
        <v>896</v>
      </c>
      <c r="C305" s="784"/>
      <c r="D305" s="784"/>
      <c r="E305" s="785"/>
      <c r="F305" s="308" t="s">
        <v>557</v>
      </c>
    </row>
    <row r="306" spans="2:6" x14ac:dyDescent="0.3">
      <c r="B306" s="319" t="s">
        <v>314</v>
      </c>
      <c r="C306" s="320" t="s">
        <v>315</v>
      </c>
      <c r="D306" s="320" t="s">
        <v>2</v>
      </c>
      <c r="E306" s="321" t="s">
        <v>3</v>
      </c>
      <c r="F306" s="312" t="s">
        <v>316</v>
      </c>
    </row>
    <row r="307" spans="2:6" ht="30" customHeight="1" x14ac:dyDescent="0.35">
      <c r="B307" s="313">
        <v>2026</v>
      </c>
      <c r="C307" s="221" t="s">
        <v>558</v>
      </c>
      <c r="D307" s="223" t="s">
        <v>559</v>
      </c>
      <c r="E307" s="351" t="s">
        <v>897</v>
      </c>
      <c r="F307" s="315">
        <v>43880.35</v>
      </c>
    </row>
    <row r="308" spans="2:6" customFormat="1" ht="9.9" customHeight="1" thickBot="1" x14ac:dyDescent="0.35"/>
    <row r="309" spans="2:6" ht="33.9" customHeight="1" thickBot="1" x14ac:dyDescent="0.5">
      <c r="B309" s="783" t="s">
        <v>898</v>
      </c>
      <c r="C309" s="784"/>
      <c r="D309" s="784"/>
      <c r="E309" s="785"/>
      <c r="F309" s="308" t="s">
        <v>557</v>
      </c>
    </row>
    <row r="310" spans="2:6" x14ac:dyDescent="0.3">
      <c r="B310" s="319" t="s">
        <v>314</v>
      </c>
      <c r="C310" s="320" t="s">
        <v>315</v>
      </c>
      <c r="D310" s="320" t="s">
        <v>2</v>
      </c>
      <c r="E310" s="321" t="s">
        <v>3</v>
      </c>
      <c r="F310" s="312" t="s">
        <v>316</v>
      </c>
    </row>
    <row r="311" spans="2:6" ht="30" customHeight="1" x14ac:dyDescent="0.35">
      <c r="B311" s="317">
        <v>2025</v>
      </c>
      <c r="C311" s="221" t="s">
        <v>899</v>
      </c>
      <c r="D311" s="221" t="s">
        <v>900</v>
      </c>
      <c r="E311" s="314" t="s">
        <v>901</v>
      </c>
      <c r="F311" s="335">
        <v>46316.23</v>
      </c>
    </row>
    <row r="312" spans="2:6" ht="30" customHeight="1" x14ac:dyDescent="0.35">
      <c r="B312" s="317">
        <v>2025</v>
      </c>
      <c r="C312" s="221" t="s">
        <v>899</v>
      </c>
      <c r="D312" s="221" t="s">
        <v>902</v>
      </c>
      <c r="E312" s="314" t="s">
        <v>903</v>
      </c>
      <c r="F312" s="335">
        <v>48489.26</v>
      </c>
    </row>
    <row r="313" spans="2:6" customFormat="1" ht="9.9" customHeight="1" thickBot="1" x14ac:dyDescent="0.35"/>
    <row r="314" spans="2:6" ht="33.9" customHeight="1" thickBot="1" x14ac:dyDescent="0.5">
      <c r="B314" s="783" t="s">
        <v>904</v>
      </c>
      <c r="C314" s="784"/>
      <c r="D314" s="784"/>
      <c r="E314" s="785"/>
      <c r="F314" s="308" t="s">
        <v>557</v>
      </c>
    </row>
    <row r="315" spans="2:6" x14ac:dyDescent="0.3">
      <c r="B315" s="319" t="s">
        <v>314</v>
      </c>
      <c r="C315" s="320" t="s">
        <v>315</v>
      </c>
      <c r="D315" s="320" t="s">
        <v>2</v>
      </c>
      <c r="E315" s="321" t="s">
        <v>3</v>
      </c>
      <c r="F315" s="312" t="s">
        <v>316</v>
      </c>
    </row>
    <row r="316" spans="2:6" ht="30" customHeight="1" x14ac:dyDescent="0.35">
      <c r="B316" s="331" t="s">
        <v>612</v>
      </c>
      <c r="C316" s="221" t="s">
        <v>905</v>
      </c>
      <c r="D316" s="221" t="s">
        <v>629</v>
      </c>
      <c r="E316" s="314" t="s">
        <v>906</v>
      </c>
      <c r="F316" s="335">
        <v>26390.92</v>
      </c>
    </row>
    <row r="317" spans="2:6" ht="30" customHeight="1" x14ac:dyDescent="0.35">
      <c r="B317" s="331" t="s">
        <v>612</v>
      </c>
      <c r="C317" s="221" t="s">
        <v>905</v>
      </c>
      <c r="D317" s="221" t="s">
        <v>631</v>
      </c>
      <c r="E317" s="314" t="s">
        <v>907</v>
      </c>
      <c r="F317" s="335">
        <v>27875.91</v>
      </c>
    </row>
    <row r="318" spans="2:6" ht="30" customHeight="1" x14ac:dyDescent="0.35">
      <c r="B318" s="331" t="s">
        <v>612</v>
      </c>
      <c r="C318" s="221" t="s">
        <v>905</v>
      </c>
      <c r="D318" s="221" t="s">
        <v>635</v>
      </c>
      <c r="E318" s="314" t="s">
        <v>908</v>
      </c>
      <c r="F318" s="335">
        <v>28763.439999999999</v>
      </c>
    </row>
    <row r="319" spans="2:6" ht="30" customHeight="1" x14ac:dyDescent="0.35">
      <c r="B319" s="331" t="s">
        <v>612</v>
      </c>
      <c r="C319" s="221" t="s">
        <v>905</v>
      </c>
      <c r="D319" s="221" t="s">
        <v>637</v>
      </c>
      <c r="E319" s="314" t="s">
        <v>909</v>
      </c>
      <c r="F319" s="335">
        <v>30248.43</v>
      </c>
    </row>
    <row r="320" spans="2:6" customFormat="1" ht="11.25" customHeight="1" thickBot="1" x14ac:dyDescent="0.35"/>
    <row r="321" spans="2:6" ht="33.9" customHeight="1" thickBot="1" x14ac:dyDescent="0.5">
      <c r="B321" s="783" t="s">
        <v>910</v>
      </c>
      <c r="C321" s="784"/>
      <c r="D321" s="784"/>
      <c r="E321" s="785"/>
      <c r="F321" s="308" t="s">
        <v>557</v>
      </c>
    </row>
    <row r="322" spans="2:6" x14ac:dyDescent="0.3">
      <c r="B322" s="319" t="s">
        <v>314</v>
      </c>
      <c r="C322" s="320" t="s">
        <v>315</v>
      </c>
      <c r="D322" s="320" t="s">
        <v>2</v>
      </c>
      <c r="E322" s="321" t="s">
        <v>3</v>
      </c>
      <c r="F322" s="312" t="s">
        <v>316</v>
      </c>
    </row>
    <row r="323" spans="2:6" ht="36" customHeight="1" x14ac:dyDescent="0.35">
      <c r="B323" s="313">
        <v>2026</v>
      </c>
      <c r="C323" s="221" t="s">
        <v>589</v>
      </c>
      <c r="D323" s="221" t="s">
        <v>590</v>
      </c>
      <c r="E323" s="314" t="s">
        <v>591</v>
      </c>
      <c r="F323" s="315">
        <v>31684.91</v>
      </c>
    </row>
    <row r="324" spans="2:6" ht="36" customHeight="1" x14ac:dyDescent="0.35">
      <c r="B324" s="313">
        <v>2026</v>
      </c>
      <c r="C324" s="322" t="s">
        <v>911</v>
      </c>
      <c r="D324" s="221" t="s">
        <v>593</v>
      </c>
      <c r="E324" s="314" t="s">
        <v>594</v>
      </c>
      <c r="F324" s="329" t="s">
        <v>912</v>
      </c>
    </row>
    <row r="325" spans="2:6" customFormat="1" ht="11.25" customHeight="1" thickBot="1" x14ac:dyDescent="0.35"/>
    <row r="326" spans="2:6" ht="33.9" customHeight="1" thickBot="1" x14ac:dyDescent="0.5">
      <c r="B326" s="783" t="s">
        <v>913</v>
      </c>
      <c r="C326" s="784"/>
      <c r="D326" s="784"/>
      <c r="E326" s="785"/>
      <c r="F326" s="308" t="s">
        <v>557</v>
      </c>
    </row>
    <row r="327" spans="2:6" x14ac:dyDescent="0.3">
      <c r="B327" s="319" t="s">
        <v>314</v>
      </c>
      <c r="C327" s="320" t="s">
        <v>315</v>
      </c>
      <c r="D327" s="320" t="s">
        <v>2</v>
      </c>
      <c r="E327" s="321" t="s">
        <v>3</v>
      </c>
      <c r="F327" s="312" t="s">
        <v>316</v>
      </c>
    </row>
    <row r="328" spans="2:6" ht="36" customHeight="1" x14ac:dyDescent="0.35">
      <c r="B328" s="313">
        <v>2026</v>
      </c>
      <c r="C328" s="221" t="s">
        <v>914</v>
      </c>
      <c r="D328" s="322" t="s">
        <v>915</v>
      </c>
      <c r="E328" s="314" t="s">
        <v>916</v>
      </c>
      <c r="F328" s="315">
        <v>48758.27</v>
      </c>
    </row>
    <row r="329" spans="2:6" ht="36" customHeight="1" x14ac:dyDescent="0.35">
      <c r="B329" s="313">
        <v>2026</v>
      </c>
      <c r="C329" s="221" t="s">
        <v>914</v>
      </c>
      <c r="D329" s="322" t="s">
        <v>917</v>
      </c>
      <c r="E329" s="314" t="s">
        <v>918</v>
      </c>
      <c r="F329" s="315">
        <v>49888.04</v>
      </c>
    </row>
    <row r="330" spans="2:6" ht="36" customHeight="1" x14ac:dyDescent="0.35">
      <c r="B330" s="313">
        <v>2026</v>
      </c>
      <c r="C330" s="221" t="s">
        <v>914</v>
      </c>
      <c r="D330" s="322" t="s">
        <v>919</v>
      </c>
      <c r="E330" s="314" t="s">
        <v>920</v>
      </c>
      <c r="F330" s="315">
        <v>50816.28</v>
      </c>
    </row>
    <row r="331" spans="2:6" ht="36" customHeight="1" x14ac:dyDescent="0.35">
      <c r="B331" s="313">
        <v>2026</v>
      </c>
      <c r="C331" s="221" t="s">
        <v>914</v>
      </c>
      <c r="D331" s="322" t="s">
        <v>921</v>
      </c>
      <c r="E331" s="314" t="s">
        <v>922</v>
      </c>
      <c r="F331" s="315">
        <v>51930.79</v>
      </c>
    </row>
    <row r="332" spans="2:6" customFormat="1" ht="11.25" customHeight="1" thickBot="1" x14ac:dyDescent="0.35"/>
    <row r="333" spans="2:6" ht="33.9" customHeight="1" thickBot="1" x14ac:dyDescent="0.5">
      <c r="B333" s="783" t="s">
        <v>923</v>
      </c>
      <c r="C333" s="784"/>
      <c r="D333" s="784"/>
      <c r="E333" s="785"/>
      <c r="F333" s="308" t="s">
        <v>557</v>
      </c>
    </row>
    <row r="334" spans="2:6" x14ac:dyDescent="0.3">
      <c r="B334" s="319" t="s">
        <v>314</v>
      </c>
      <c r="C334" s="320" t="s">
        <v>315</v>
      </c>
      <c r="D334" s="320" t="s">
        <v>2</v>
      </c>
      <c r="E334" s="321" t="s">
        <v>3</v>
      </c>
      <c r="F334" s="312" t="s">
        <v>316</v>
      </c>
    </row>
    <row r="335" spans="2:6" ht="30" customHeight="1" x14ac:dyDescent="0.35">
      <c r="B335" s="317">
        <v>2025</v>
      </c>
      <c r="C335" s="221" t="s">
        <v>886</v>
      </c>
      <c r="D335" s="221" t="s">
        <v>924</v>
      </c>
      <c r="E335" s="314" t="s">
        <v>925</v>
      </c>
      <c r="F335" s="335">
        <v>42565.9</v>
      </c>
    </row>
    <row r="336" spans="2:6" ht="30" customHeight="1" x14ac:dyDescent="0.35">
      <c r="B336" s="317">
        <v>2025</v>
      </c>
      <c r="C336" s="221" t="s">
        <v>886</v>
      </c>
      <c r="D336" s="221" t="s">
        <v>926</v>
      </c>
      <c r="E336" s="314" t="s">
        <v>927</v>
      </c>
      <c r="F336" s="335">
        <v>56697.2</v>
      </c>
    </row>
    <row r="337" spans="2:6" ht="30" customHeight="1" x14ac:dyDescent="0.35">
      <c r="B337" s="317">
        <v>2025</v>
      </c>
      <c r="C337" s="221" t="s">
        <v>886</v>
      </c>
      <c r="D337" s="221" t="s">
        <v>887</v>
      </c>
      <c r="E337" s="314" t="s">
        <v>888</v>
      </c>
      <c r="F337" s="335">
        <v>42700.25</v>
      </c>
    </row>
    <row r="338" spans="2:6" customFormat="1" ht="11.25" customHeight="1" thickBot="1" x14ac:dyDescent="0.35"/>
    <row r="339" spans="2:6" ht="33.9" customHeight="1" thickBot="1" x14ac:dyDescent="0.5">
      <c r="B339" s="783" t="s">
        <v>928</v>
      </c>
      <c r="C339" s="784"/>
      <c r="D339" s="784"/>
      <c r="E339" s="785"/>
      <c r="F339" s="308" t="s">
        <v>557</v>
      </c>
    </row>
    <row r="340" spans="2:6" x14ac:dyDescent="0.3">
      <c r="B340" s="319" t="s">
        <v>314</v>
      </c>
      <c r="C340" s="320" t="s">
        <v>315</v>
      </c>
      <c r="D340" s="320" t="s">
        <v>2</v>
      </c>
      <c r="E340" s="321" t="s">
        <v>3</v>
      </c>
      <c r="F340" s="312" t="s">
        <v>316</v>
      </c>
    </row>
    <row r="341" spans="2:6" ht="30" customHeight="1" x14ac:dyDescent="0.35">
      <c r="B341" s="317">
        <v>2025</v>
      </c>
      <c r="C341" s="221" t="s">
        <v>929</v>
      </c>
      <c r="D341" s="221" t="s">
        <v>930</v>
      </c>
      <c r="E341" s="314" t="s">
        <v>931</v>
      </c>
      <c r="F341" s="352">
        <v>34822.39</v>
      </c>
    </row>
    <row r="342" spans="2:6" ht="30" customHeight="1" x14ac:dyDescent="0.35">
      <c r="B342" s="317">
        <v>2025</v>
      </c>
      <c r="C342" s="221" t="s">
        <v>929</v>
      </c>
      <c r="D342" s="221" t="s">
        <v>932</v>
      </c>
      <c r="E342" s="314" t="s">
        <v>933</v>
      </c>
      <c r="F342" s="352">
        <v>37753.69</v>
      </c>
    </row>
    <row r="343" spans="2:6" ht="30" customHeight="1" x14ac:dyDescent="0.35">
      <c r="B343" s="317">
        <v>2025</v>
      </c>
      <c r="C343" s="221" t="s">
        <v>929</v>
      </c>
      <c r="D343" s="221" t="s">
        <v>934</v>
      </c>
      <c r="E343" s="314" t="s">
        <v>935</v>
      </c>
      <c r="F343" s="353">
        <v>38242.239999999998</v>
      </c>
    </row>
    <row r="344" spans="2:6" ht="30" customHeight="1" x14ac:dyDescent="0.35">
      <c r="B344" s="317">
        <v>2025</v>
      </c>
      <c r="C344" s="221" t="s">
        <v>929</v>
      </c>
      <c r="D344" s="221" t="s">
        <v>936</v>
      </c>
      <c r="E344" s="314" t="s">
        <v>937</v>
      </c>
      <c r="F344" s="353">
        <v>41173.54</v>
      </c>
    </row>
    <row r="345" spans="2:6" ht="30" customHeight="1" thickBot="1" x14ac:dyDescent="0.4">
      <c r="B345" s="354">
        <v>2025</v>
      </c>
      <c r="C345" s="221" t="s">
        <v>929</v>
      </c>
      <c r="D345" s="355" t="s">
        <v>938</v>
      </c>
      <c r="E345" s="356" t="s">
        <v>939</v>
      </c>
      <c r="F345" s="357">
        <v>50454.96</v>
      </c>
    </row>
    <row r="346" spans="2:6" ht="21.75" customHeight="1" x14ac:dyDescent="0.3">
      <c r="B346" s="806" t="s">
        <v>940</v>
      </c>
      <c r="C346" s="807"/>
      <c r="D346" s="807"/>
      <c r="E346" s="807"/>
      <c r="F346" s="808"/>
    </row>
    <row r="347" spans="2:6" ht="16.2" thickBot="1" x14ac:dyDescent="0.35">
      <c r="B347" s="809"/>
      <c r="C347" s="810"/>
      <c r="D347" s="810"/>
      <c r="E347" s="810"/>
      <c r="F347" s="811"/>
    </row>
    <row r="348" spans="2:6" ht="7.5" customHeight="1" x14ac:dyDescent="0.4">
      <c r="B348" s="358"/>
      <c r="C348" s="359"/>
      <c r="D348" s="360"/>
      <c r="E348" s="361"/>
      <c r="F348" s="362"/>
    </row>
    <row r="349" spans="2:6" s="368" customFormat="1" ht="37.5" customHeight="1" x14ac:dyDescent="0.35">
      <c r="B349" s="363"/>
      <c r="C349" s="364" t="s">
        <v>941</v>
      </c>
      <c r="D349" s="365" t="s">
        <v>942</v>
      </c>
      <c r="E349" s="803" t="s">
        <v>943</v>
      </c>
      <c r="F349" s="804"/>
    </row>
    <row r="350" spans="2:6" s="368" customFormat="1" ht="7.5" customHeight="1" x14ac:dyDescent="0.35">
      <c r="B350" s="363"/>
      <c r="C350" s="369"/>
      <c r="D350" s="369"/>
      <c r="E350" s="364"/>
      <c r="F350" s="370"/>
    </row>
    <row r="351" spans="2:6" s="368" customFormat="1" ht="18" x14ac:dyDescent="0.35">
      <c r="B351" s="363"/>
      <c r="C351" s="369" t="s">
        <v>944</v>
      </c>
      <c r="D351" s="365" t="s">
        <v>945</v>
      </c>
      <c r="E351" s="803" t="s">
        <v>946</v>
      </c>
      <c r="F351" s="804"/>
    </row>
    <row r="352" spans="2:6" s="368" customFormat="1" ht="6" customHeight="1" x14ac:dyDescent="0.35">
      <c r="B352" s="363"/>
      <c r="C352" s="369"/>
      <c r="D352" s="365"/>
      <c r="E352" s="366"/>
      <c r="F352" s="367"/>
    </row>
    <row r="353" spans="2:6" s="368" customFormat="1" ht="18" x14ac:dyDescent="0.35">
      <c r="B353" s="363"/>
      <c r="C353" s="371" t="s">
        <v>947</v>
      </c>
      <c r="D353" s="365" t="s">
        <v>948</v>
      </c>
      <c r="E353" s="803" t="s">
        <v>949</v>
      </c>
      <c r="F353" s="804"/>
    </row>
    <row r="354" spans="2:6" ht="16.2" thickBot="1" x14ac:dyDescent="0.35">
      <c r="B354" s="372"/>
      <c r="C354" s="373"/>
      <c r="D354" s="373"/>
      <c r="E354" s="374"/>
      <c r="F354" s="375"/>
    </row>
    <row r="355" spans="2:6" x14ac:dyDescent="0.3">
      <c r="B355" s="376"/>
      <c r="C355" s="377"/>
      <c r="D355" s="377"/>
      <c r="E355" s="378"/>
      <c r="F355" s="379"/>
    </row>
    <row r="356" spans="2:6" x14ac:dyDescent="0.3">
      <c r="B356" s="380"/>
      <c r="F356" s="381"/>
    </row>
    <row r="357" spans="2:6" x14ac:dyDescent="0.3">
      <c r="B357" s="380"/>
      <c r="F357" s="381"/>
    </row>
    <row r="358" spans="2:6" x14ac:dyDescent="0.3">
      <c r="B358" s="380"/>
      <c r="F358" s="381"/>
    </row>
    <row r="359" spans="2:6" x14ac:dyDescent="0.3">
      <c r="B359" s="380"/>
      <c r="F359" s="381"/>
    </row>
    <row r="360" spans="2:6" x14ac:dyDescent="0.3">
      <c r="B360" s="380"/>
      <c r="F360" s="381"/>
    </row>
    <row r="361" spans="2:6" x14ac:dyDescent="0.3">
      <c r="B361" s="380"/>
      <c r="F361" s="381"/>
    </row>
    <row r="362" spans="2:6" ht="16.2" thickBot="1" x14ac:dyDescent="0.35">
      <c r="B362" s="382"/>
      <c r="C362" s="383"/>
      <c r="D362" s="383"/>
      <c r="E362" s="384"/>
      <c r="F362" s="385"/>
    </row>
  </sheetData>
  <mergeCells count="60">
    <mergeCell ref="E353:F353"/>
    <mergeCell ref="A304:F304"/>
    <mergeCell ref="B305:E305"/>
    <mergeCell ref="B309:E309"/>
    <mergeCell ref="B314:E314"/>
    <mergeCell ref="B321:E321"/>
    <mergeCell ref="B326:E326"/>
    <mergeCell ref="B333:E333"/>
    <mergeCell ref="B339:E339"/>
    <mergeCell ref="B346:F347"/>
    <mergeCell ref="E349:F349"/>
    <mergeCell ref="E351:F351"/>
    <mergeCell ref="B299:E299"/>
    <mergeCell ref="A219:F219"/>
    <mergeCell ref="B221:E221"/>
    <mergeCell ref="B230:E230"/>
    <mergeCell ref="B237:E237"/>
    <mergeCell ref="B244:E244"/>
    <mergeCell ref="B255:E255"/>
    <mergeCell ref="B262:E262"/>
    <mergeCell ref="B269:E269"/>
    <mergeCell ref="B280:E280"/>
    <mergeCell ref="B287:E287"/>
    <mergeCell ref="B294:E294"/>
    <mergeCell ref="B210:E210"/>
    <mergeCell ref="B123:E123"/>
    <mergeCell ref="B130:E130"/>
    <mergeCell ref="B137:E137"/>
    <mergeCell ref="B146:E146"/>
    <mergeCell ref="B151:E151"/>
    <mergeCell ref="A156:F156"/>
    <mergeCell ref="B157:E157"/>
    <mergeCell ref="B166:E166"/>
    <mergeCell ref="B179:E179"/>
    <mergeCell ref="B192:E192"/>
    <mergeCell ref="B203:E203"/>
    <mergeCell ref="B112:E112"/>
    <mergeCell ref="B36:E36"/>
    <mergeCell ref="B45:E45"/>
    <mergeCell ref="A54:F54"/>
    <mergeCell ref="B55:E55"/>
    <mergeCell ref="B64:E64"/>
    <mergeCell ref="B69:E69"/>
    <mergeCell ref="B78:E78"/>
    <mergeCell ref="B87:E87"/>
    <mergeCell ref="A94:F94"/>
    <mergeCell ref="B95:E95"/>
    <mergeCell ref="B102:E102"/>
    <mergeCell ref="B27:E27"/>
    <mergeCell ref="A2:F2"/>
    <mergeCell ref="A3:F3"/>
    <mergeCell ref="A4:F4"/>
    <mergeCell ref="A5:F5"/>
    <mergeCell ref="A6:F6"/>
    <mergeCell ref="A7:F7"/>
    <mergeCell ref="B8:E8"/>
    <mergeCell ref="A15:F15"/>
    <mergeCell ref="B16:E16"/>
    <mergeCell ref="A21:F21"/>
    <mergeCell ref="B22:E22"/>
  </mergeCells>
  <hyperlinks>
    <hyperlink ref="E349" r:id="rId1" xr:uid="{C3B9C16C-D069-4DC0-8363-7156B3E67441}"/>
    <hyperlink ref="E351" r:id="rId2" xr:uid="{6F395FC4-5B61-4A52-BD11-250442E996A7}"/>
    <hyperlink ref="E353" r:id="rId3" xr:uid="{E1F399B9-4EF2-4BD8-BBED-18066789EF07}"/>
  </hyperlinks>
  <pageMargins left="0.7" right="0.7" top="0.75" bottom="0.75" header="0.3" footer="0.3"/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50432-5DB3-4103-B7A3-69D3B26FC2CE}">
  <dimension ref="A1:J142"/>
  <sheetViews>
    <sheetView tabSelected="1" workbookViewId="0">
      <selection activeCell="D3" sqref="D3"/>
    </sheetView>
  </sheetViews>
  <sheetFormatPr defaultRowHeight="14.4" x14ac:dyDescent="0.3"/>
  <cols>
    <col min="1" max="1" width="4.44140625" customWidth="1"/>
    <col min="2" max="2" width="36.5546875" bestFit="1" customWidth="1"/>
    <col min="3" max="3" width="12.109375" bestFit="1" customWidth="1"/>
    <col min="4" max="4" width="74.33203125" customWidth="1"/>
    <col min="5" max="5" width="14.109375" customWidth="1"/>
    <col min="6" max="6" width="8.6640625" bestFit="1" customWidth="1"/>
    <col min="7" max="7" width="14.109375" customWidth="1"/>
    <col min="8" max="8" width="10.44140625" customWidth="1"/>
    <col min="9" max="9" width="2.44140625" customWidth="1"/>
  </cols>
  <sheetData>
    <row r="1" spans="2:10" ht="24" thickBot="1" x14ac:dyDescent="0.35">
      <c r="B1" s="1" t="s">
        <v>0</v>
      </c>
      <c r="C1" s="2"/>
      <c r="D1" s="3" t="s">
        <v>515</v>
      </c>
      <c r="E1" s="4"/>
      <c r="F1" s="5"/>
      <c r="G1" s="4"/>
      <c r="H1" s="5"/>
    </row>
    <row r="2" spans="2:10" ht="36.75" customHeight="1" thickBot="1" x14ac:dyDescent="0.35">
      <c r="B2" s="6" t="s">
        <v>516</v>
      </c>
      <c r="C2" s="7"/>
      <c r="D2" s="8"/>
      <c r="E2" s="761" t="s">
        <v>517</v>
      </c>
      <c r="F2" s="762"/>
      <c r="G2" s="763" t="s">
        <v>517</v>
      </c>
      <c r="H2" s="762"/>
    </row>
    <row r="3" spans="2:10" ht="54.6" thickBot="1" x14ac:dyDescent="0.35">
      <c r="B3" s="9" t="s">
        <v>1</v>
      </c>
      <c r="C3" s="10" t="s">
        <v>2</v>
      </c>
      <c r="D3" s="10" t="s">
        <v>3</v>
      </c>
      <c r="E3" s="10" t="s">
        <v>4</v>
      </c>
      <c r="F3" s="11" t="s">
        <v>14</v>
      </c>
      <c r="G3" s="10" t="s">
        <v>4</v>
      </c>
      <c r="H3" s="11" t="s">
        <v>14</v>
      </c>
    </row>
    <row r="4" spans="2:10" ht="31.8" thickBot="1" x14ac:dyDescent="0.35">
      <c r="B4" s="154" t="s">
        <v>11</v>
      </c>
      <c r="C4" s="12"/>
      <c r="D4" s="12"/>
      <c r="E4" s="13"/>
      <c r="F4" s="13"/>
      <c r="G4" s="13"/>
      <c r="H4" s="13"/>
    </row>
    <row r="5" spans="2:10" ht="15.6" x14ac:dyDescent="0.3">
      <c r="B5" s="153"/>
      <c r="C5" s="15"/>
      <c r="D5" s="16"/>
      <c r="E5" s="17"/>
      <c r="F5" s="18"/>
      <c r="G5" s="17"/>
      <c r="H5" s="18"/>
    </row>
    <row r="6" spans="2:10" ht="15.6" x14ac:dyDescent="0.3">
      <c r="B6" s="112" t="s">
        <v>548</v>
      </c>
      <c r="C6" s="27" t="s">
        <v>1754</v>
      </c>
      <c r="D6" s="249" t="s">
        <v>1755</v>
      </c>
      <c r="E6" s="84">
        <v>46095</v>
      </c>
      <c r="F6" s="253">
        <v>2026</v>
      </c>
      <c r="G6" s="84">
        <v>35393</v>
      </c>
      <c r="H6" s="253">
        <v>2026</v>
      </c>
      <c r="J6" s="868"/>
    </row>
    <row r="7" spans="2:10" ht="15.6" x14ac:dyDescent="0.3">
      <c r="B7" s="112" t="s">
        <v>1756</v>
      </c>
      <c r="C7" s="30" t="s">
        <v>1757</v>
      </c>
      <c r="D7" s="283" t="s">
        <v>1758</v>
      </c>
      <c r="E7" s="84">
        <v>36495</v>
      </c>
      <c r="F7" s="253">
        <v>2026</v>
      </c>
      <c r="G7" s="84">
        <v>26234</v>
      </c>
      <c r="H7" s="253">
        <v>2026</v>
      </c>
      <c r="J7" s="868"/>
    </row>
    <row r="8" spans="2:10" ht="16.2" thickBot="1" x14ac:dyDescent="0.35">
      <c r="B8" s="112" t="s">
        <v>1759</v>
      </c>
      <c r="C8" s="30" t="s">
        <v>1760</v>
      </c>
      <c r="D8" s="283" t="s">
        <v>1761</v>
      </c>
      <c r="E8" s="84">
        <v>54895</v>
      </c>
      <c r="F8" s="253">
        <v>2026</v>
      </c>
      <c r="G8" s="84">
        <v>43822</v>
      </c>
      <c r="H8" s="253">
        <v>2026</v>
      </c>
      <c r="J8" s="868"/>
    </row>
    <row r="9" spans="2:10" ht="16.2" thickBot="1" x14ac:dyDescent="0.35">
      <c r="B9" s="112" t="s">
        <v>1762</v>
      </c>
      <c r="C9" s="869" t="s">
        <v>1763</v>
      </c>
      <c r="D9" s="870" t="s">
        <v>1764</v>
      </c>
      <c r="E9" s="250">
        <v>67925</v>
      </c>
      <c r="F9" s="659">
        <v>2026</v>
      </c>
      <c r="G9" s="250">
        <v>55377</v>
      </c>
      <c r="H9" s="659">
        <v>2026</v>
      </c>
    </row>
    <row r="10" spans="2:10" ht="15.6" x14ac:dyDescent="0.3">
      <c r="B10" s="112" t="s">
        <v>1762</v>
      </c>
      <c r="C10" s="30" t="s">
        <v>1765</v>
      </c>
      <c r="D10" s="870" t="s">
        <v>1766</v>
      </c>
      <c r="E10" s="84">
        <v>69425</v>
      </c>
      <c r="F10" s="253">
        <v>2026</v>
      </c>
      <c r="G10" s="84">
        <v>56903</v>
      </c>
      <c r="H10" s="253">
        <v>2026</v>
      </c>
    </row>
    <row r="11" spans="2:10" ht="16.2" thickBot="1" x14ac:dyDescent="0.35">
      <c r="B11" s="112"/>
      <c r="C11" s="30"/>
      <c r="D11" s="283"/>
      <c r="E11" s="84"/>
      <c r="F11" s="253"/>
      <c r="G11" s="84"/>
      <c r="H11" s="253"/>
    </row>
    <row r="12" spans="2:10" ht="31.8" thickBot="1" x14ac:dyDescent="0.35">
      <c r="B12" s="154" t="s">
        <v>23</v>
      </c>
      <c r="C12" s="12"/>
      <c r="D12" s="12"/>
      <c r="E12" s="13"/>
      <c r="F12" s="13"/>
      <c r="G12" s="13"/>
      <c r="H12" s="13"/>
    </row>
    <row r="13" spans="2:10" ht="15.6" x14ac:dyDescent="0.3">
      <c r="B13" s="14"/>
      <c r="C13" s="15"/>
      <c r="D13" s="16"/>
      <c r="E13" s="26"/>
      <c r="F13" s="18"/>
      <c r="G13" s="26"/>
      <c r="H13" s="18"/>
    </row>
    <row r="14" spans="2:10" ht="15.6" x14ac:dyDescent="0.3">
      <c r="B14" s="19"/>
      <c r="C14" s="27"/>
      <c r="D14" s="28"/>
      <c r="E14" s="29"/>
      <c r="F14" s="23"/>
      <c r="G14" s="151"/>
      <c r="H14" s="23"/>
    </row>
    <row r="15" spans="2:10" ht="16.2" thickBot="1" x14ac:dyDescent="0.35">
      <c r="B15" s="19"/>
      <c r="C15" s="30"/>
      <c r="D15" s="28"/>
      <c r="E15" s="29"/>
      <c r="F15" s="23"/>
      <c r="G15" s="151"/>
      <c r="H15" s="23"/>
    </row>
    <row r="16" spans="2:10" ht="54.6" thickBot="1" x14ac:dyDescent="0.35">
      <c r="B16" s="11" t="s">
        <v>518</v>
      </c>
      <c r="C16" s="10" t="s">
        <v>2</v>
      </c>
      <c r="D16" s="10" t="s">
        <v>3</v>
      </c>
      <c r="E16" s="10" t="s">
        <v>519</v>
      </c>
      <c r="F16" s="11" t="s">
        <v>14</v>
      </c>
      <c r="G16" s="10" t="str">
        <f>$E$3</f>
        <v>Contract Pricing</v>
      </c>
      <c r="H16" s="11" t="s">
        <v>14</v>
      </c>
    </row>
    <row r="17" spans="2:10" ht="15.6" x14ac:dyDescent="0.3">
      <c r="B17" s="244"/>
      <c r="C17" s="15"/>
      <c r="D17" s="16"/>
      <c r="E17" s="245"/>
      <c r="F17" s="18"/>
      <c r="G17" s="245"/>
      <c r="H17" s="18"/>
    </row>
    <row r="18" spans="2:10" ht="16.2" thickBot="1" x14ac:dyDescent="0.35">
      <c r="B18" s="19"/>
      <c r="C18" s="35"/>
      <c r="D18" s="36"/>
      <c r="E18" s="37"/>
      <c r="F18" s="38"/>
      <c r="G18" s="37"/>
      <c r="H18" s="38"/>
    </row>
    <row r="19" spans="2:10" ht="54.6" thickBot="1" x14ac:dyDescent="0.35">
      <c r="B19" s="11" t="s">
        <v>520</v>
      </c>
      <c r="C19" s="10" t="s">
        <v>2</v>
      </c>
      <c r="D19" s="10" t="s">
        <v>3</v>
      </c>
      <c r="E19" s="10" t="s">
        <v>519</v>
      </c>
      <c r="F19" s="11" t="s">
        <v>14</v>
      </c>
      <c r="G19" s="10" t="str">
        <f>$E$3</f>
        <v>Contract Pricing</v>
      </c>
      <c r="H19" s="11" t="s">
        <v>14</v>
      </c>
    </row>
    <row r="20" spans="2:10" ht="16.2" thickBot="1" x14ac:dyDescent="0.35">
      <c r="B20" s="57"/>
      <c r="C20" s="40"/>
      <c r="D20" s="16"/>
      <c r="E20" s="245"/>
      <c r="F20" s="246"/>
      <c r="G20" s="245"/>
      <c r="H20" s="247"/>
    </row>
    <row r="21" spans="2:10" ht="15.6" x14ac:dyDescent="0.3">
      <c r="B21" s="31"/>
      <c r="C21" s="248"/>
      <c r="D21" s="249"/>
      <c r="E21" s="250"/>
      <c r="F21" s="251"/>
      <c r="G21" s="250"/>
      <c r="H21" s="252"/>
    </row>
    <row r="22" spans="2:10" ht="15.6" x14ac:dyDescent="0.3">
      <c r="B22" s="31"/>
      <c r="C22" s="32"/>
      <c r="D22" s="249"/>
      <c r="E22" s="84"/>
      <c r="F22" s="253"/>
      <c r="G22" s="254"/>
      <c r="H22" s="253"/>
    </row>
    <row r="23" spans="2:10" ht="15.6" x14ac:dyDescent="0.3">
      <c r="B23" s="19"/>
      <c r="C23" s="30"/>
      <c r="D23" s="249"/>
      <c r="E23" s="37"/>
      <c r="F23" s="38"/>
      <c r="G23" s="255"/>
      <c r="H23" s="38"/>
    </row>
    <row r="24" spans="2:10" ht="15.6" x14ac:dyDescent="0.3">
      <c r="B24" s="19"/>
      <c r="C24" s="30"/>
      <c r="D24" s="249"/>
      <c r="E24" s="37"/>
      <c r="F24" s="38"/>
      <c r="G24" s="255"/>
      <c r="H24" s="38"/>
    </row>
    <row r="25" spans="2:10" ht="16.2" thickBot="1" x14ac:dyDescent="0.35">
      <c r="B25" s="31" t="s">
        <v>521</v>
      </c>
      <c r="C25" s="33" t="s">
        <v>1767</v>
      </c>
      <c r="D25" s="249" t="s">
        <v>1768</v>
      </c>
      <c r="E25" s="37">
        <v>62995</v>
      </c>
      <c r="F25" s="38">
        <v>2026</v>
      </c>
      <c r="G25" s="871">
        <v>57955.4</v>
      </c>
      <c r="H25" s="38">
        <v>2026</v>
      </c>
    </row>
    <row r="26" spans="2:10" ht="15.6" x14ac:dyDescent="0.3">
      <c r="B26" s="31" t="s">
        <v>521</v>
      </c>
      <c r="C26" s="248" t="s">
        <v>522</v>
      </c>
      <c r="D26" s="249" t="s">
        <v>523</v>
      </c>
      <c r="E26" s="258">
        <v>65995</v>
      </c>
      <c r="F26" s="253">
        <v>2026</v>
      </c>
      <c r="G26" s="257">
        <v>60715.4</v>
      </c>
      <c r="H26" s="253">
        <v>2026</v>
      </c>
      <c r="J26" s="868"/>
    </row>
    <row r="27" spans="2:10" ht="15.6" x14ac:dyDescent="0.3">
      <c r="B27" s="31" t="s">
        <v>524</v>
      </c>
      <c r="C27" s="872" t="s">
        <v>1769</v>
      </c>
      <c r="D27" s="249" t="s">
        <v>1768</v>
      </c>
      <c r="E27" s="258">
        <v>65995</v>
      </c>
      <c r="F27" s="253">
        <v>2026</v>
      </c>
      <c r="G27" s="257">
        <v>60055.45</v>
      </c>
      <c r="H27" s="253">
        <v>2026</v>
      </c>
      <c r="J27" s="868"/>
    </row>
    <row r="28" spans="2:10" ht="15.6" x14ac:dyDescent="0.3">
      <c r="B28" s="31" t="s">
        <v>524</v>
      </c>
      <c r="C28" s="32" t="s">
        <v>525</v>
      </c>
      <c r="D28" s="249" t="s">
        <v>523</v>
      </c>
      <c r="E28" s="258">
        <v>68995</v>
      </c>
      <c r="F28" s="253">
        <v>2026</v>
      </c>
      <c r="G28" s="258">
        <v>62785.45</v>
      </c>
      <c r="H28" s="253">
        <v>2026</v>
      </c>
      <c r="J28" s="868"/>
    </row>
    <row r="29" spans="2:10" ht="15.6" x14ac:dyDescent="0.3">
      <c r="B29" s="112" t="s">
        <v>1770</v>
      </c>
      <c r="C29" s="43" t="s">
        <v>1771</v>
      </c>
      <c r="D29" s="249" t="s">
        <v>1772</v>
      </c>
      <c r="E29" s="873">
        <v>22995</v>
      </c>
      <c r="F29" s="253">
        <v>2026</v>
      </c>
      <c r="G29" s="258">
        <v>22075.200000000001</v>
      </c>
      <c r="H29" s="253">
        <v>2026</v>
      </c>
      <c r="J29" s="868"/>
    </row>
    <row r="30" spans="2:10" ht="15.6" x14ac:dyDescent="0.3">
      <c r="B30" s="112" t="s">
        <v>526</v>
      </c>
      <c r="C30" s="259" t="s">
        <v>527</v>
      </c>
      <c r="D30" s="260" t="s">
        <v>1773</v>
      </c>
      <c r="E30" s="874">
        <v>29995</v>
      </c>
      <c r="F30" s="875">
        <v>2026</v>
      </c>
      <c r="G30" s="261">
        <v>26395.599999999999</v>
      </c>
      <c r="H30" s="875">
        <v>2026</v>
      </c>
    </row>
    <row r="31" spans="2:10" ht="15.6" x14ac:dyDescent="0.3">
      <c r="B31" s="112" t="s">
        <v>526</v>
      </c>
      <c r="C31" s="27" t="s">
        <v>527</v>
      </c>
      <c r="D31" s="249" t="s">
        <v>528</v>
      </c>
      <c r="E31" s="258">
        <v>31995</v>
      </c>
      <c r="F31" s="253">
        <v>2026</v>
      </c>
      <c r="G31" s="262">
        <v>28795.5</v>
      </c>
      <c r="H31" s="253">
        <v>2026</v>
      </c>
    </row>
    <row r="32" spans="2:10" ht="15.6" x14ac:dyDescent="0.3">
      <c r="B32" s="112" t="s">
        <v>529</v>
      </c>
      <c r="C32" s="27" t="s">
        <v>530</v>
      </c>
      <c r="D32" s="249" t="s">
        <v>1773</v>
      </c>
      <c r="E32" s="258">
        <v>42695</v>
      </c>
      <c r="F32" s="253">
        <v>2026</v>
      </c>
      <c r="G32" s="262">
        <v>37571.599999999999</v>
      </c>
      <c r="H32" s="253">
        <v>2026</v>
      </c>
    </row>
    <row r="33" spans="2:10" ht="15.6" x14ac:dyDescent="0.3">
      <c r="B33" s="112" t="s">
        <v>529</v>
      </c>
      <c r="C33" s="263" t="s">
        <v>1774</v>
      </c>
      <c r="D33" s="264" t="s">
        <v>528</v>
      </c>
      <c r="E33" s="874">
        <v>44695</v>
      </c>
      <c r="F33" s="875">
        <v>2026</v>
      </c>
      <c r="G33" s="261">
        <v>39778.550000000003</v>
      </c>
      <c r="H33" s="875">
        <v>2026</v>
      </c>
    </row>
    <row r="34" spans="2:10" ht="15.6" x14ac:dyDescent="0.3">
      <c r="B34" s="112"/>
      <c r="C34" s="27"/>
      <c r="D34" s="28"/>
      <c r="E34" s="258"/>
      <c r="F34" s="253"/>
      <c r="G34" s="265"/>
      <c r="H34" s="253"/>
    </row>
    <row r="35" spans="2:10" ht="15.6" x14ac:dyDescent="0.3">
      <c r="B35" s="112"/>
      <c r="C35" s="30"/>
      <c r="D35" s="28"/>
      <c r="E35" s="258"/>
      <c r="F35" s="253"/>
      <c r="G35" s="265"/>
      <c r="H35" s="253"/>
    </row>
    <row r="36" spans="2:10" ht="15.6" x14ac:dyDescent="0.3">
      <c r="B36" s="112"/>
      <c r="C36" s="32"/>
      <c r="D36" s="28"/>
      <c r="E36" s="258"/>
      <c r="F36" s="253"/>
      <c r="G36" s="265"/>
      <c r="H36" s="253"/>
    </row>
    <row r="37" spans="2:10" ht="15.6" x14ac:dyDescent="0.3">
      <c r="B37" s="112"/>
      <c r="C37" s="42"/>
      <c r="D37" s="249"/>
      <c r="E37" s="258"/>
      <c r="F37" s="253"/>
      <c r="G37" s="262"/>
      <c r="H37" s="253"/>
    </row>
    <row r="38" spans="2:10" ht="15.6" x14ac:dyDescent="0.3">
      <c r="B38" s="112"/>
      <c r="C38" s="104"/>
      <c r="D38" s="249"/>
      <c r="E38" s="258"/>
      <c r="F38" s="253"/>
      <c r="G38" s="262"/>
      <c r="H38" s="253"/>
    </row>
    <row r="39" spans="2:10" ht="15.6" x14ac:dyDescent="0.3">
      <c r="B39" s="112"/>
      <c r="C39" s="263"/>
      <c r="D39" s="264"/>
      <c r="E39" s="874"/>
      <c r="F39" s="875"/>
      <c r="G39" s="261"/>
      <c r="H39" s="875"/>
    </row>
    <row r="40" spans="2:10" ht="15.6" x14ac:dyDescent="0.3">
      <c r="B40" s="112"/>
      <c r="C40" s="27"/>
      <c r="D40" s="249"/>
      <c r="E40" s="258"/>
      <c r="F40" s="253"/>
      <c r="G40" s="262"/>
      <c r="H40" s="253"/>
    </row>
    <row r="41" spans="2:10" ht="16.2" thickBot="1" x14ac:dyDescent="0.35">
      <c r="B41" s="112"/>
      <c r="C41" s="27"/>
      <c r="D41" s="249"/>
      <c r="E41" s="258"/>
      <c r="F41" s="253"/>
      <c r="G41" s="262"/>
      <c r="H41" s="253"/>
    </row>
    <row r="42" spans="2:10" ht="54.6" thickBot="1" x14ac:dyDescent="0.35">
      <c r="B42" s="11" t="s">
        <v>531</v>
      </c>
      <c r="C42" s="65" t="s">
        <v>2</v>
      </c>
      <c r="D42" s="10" t="s">
        <v>3</v>
      </c>
      <c r="E42" s="10" t="s">
        <v>519</v>
      </c>
      <c r="F42" s="11" t="s">
        <v>16</v>
      </c>
      <c r="G42" s="10" t="str">
        <f>$E$3</f>
        <v>Contract Pricing</v>
      </c>
      <c r="H42" s="11" t="s">
        <v>16</v>
      </c>
    </row>
    <row r="43" spans="2:10" ht="15.6" x14ac:dyDescent="0.3">
      <c r="B43" s="57"/>
      <c r="C43" s="58" t="s">
        <v>6</v>
      </c>
      <c r="D43" s="59"/>
      <c r="E43" s="66"/>
      <c r="F43" s="49"/>
      <c r="G43" s="66"/>
      <c r="H43" s="49"/>
    </row>
    <row r="44" spans="2:10" ht="15.6" x14ac:dyDescent="0.3">
      <c r="B44" s="112" t="s">
        <v>532</v>
      </c>
      <c r="C44" s="43" t="s">
        <v>533</v>
      </c>
      <c r="D44" s="249" t="s">
        <v>534</v>
      </c>
      <c r="E44" s="37">
        <v>43695</v>
      </c>
      <c r="F44" s="38">
        <v>2025</v>
      </c>
      <c r="G44" s="255">
        <v>38014.65</v>
      </c>
      <c r="H44" s="38">
        <v>2025</v>
      </c>
    </row>
    <row r="45" spans="2:10" ht="15.6" x14ac:dyDescent="0.3">
      <c r="B45" s="112" t="s">
        <v>532</v>
      </c>
      <c r="C45" s="43" t="s">
        <v>535</v>
      </c>
      <c r="D45" s="249" t="s">
        <v>536</v>
      </c>
      <c r="E45" s="37">
        <v>47654</v>
      </c>
      <c r="F45" s="38">
        <v>2025</v>
      </c>
      <c r="G45" s="255">
        <v>41458.980000000003</v>
      </c>
      <c r="H45" s="38">
        <v>2025</v>
      </c>
    </row>
    <row r="46" spans="2:10" ht="15.6" x14ac:dyDescent="0.3">
      <c r="B46" s="112" t="s">
        <v>532</v>
      </c>
      <c r="C46" s="43" t="s">
        <v>537</v>
      </c>
      <c r="D46" s="249" t="s">
        <v>538</v>
      </c>
      <c r="E46" s="37">
        <v>48445</v>
      </c>
      <c r="F46" s="38">
        <v>2025</v>
      </c>
      <c r="G46" s="255">
        <v>42147.15</v>
      </c>
      <c r="H46" s="38">
        <v>2025</v>
      </c>
    </row>
    <row r="47" spans="2:10" ht="15.6" x14ac:dyDescent="0.3">
      <c r="B47" s="112" t="s">
        <v>532</v>
      </c>
      <c r="C47" s="43" t="s">
        <v>1775</v>
      </c>
      <c r="D47" s="249" t="s">
        <v>1776</v>
      </c>
      <c r="E47" s="37">
        <v>50345</v>
      </c>
      <c r="F47" s="38">
        <v>2026</v>
      </c>
      <c r="G47" s="255">
        <v>43931</v>
      </c>
      <c r="H47" s="38">
        <v>2026</v>
      </c>
      <c r="J47" s="868"/>
    </row>
    <row r="48" spans="2:10" ht="15.6" x14ac:dyDescent="0.3">
      <c r="B48" s="112" t="s">
        <v>532</v>
      </c>
      <c r="C48" s="43" t="s">
        <v>1777</v>
      </c>
      <c r="D48" s="249" t="s">
        <v>1778</v>
      </c>
      <c r="E48" s="37">
        <v>51545</v>
      </c>
      <c r="F48" s="38">
        <v>2026</v>
      </c>
      <c r="G48" s="255">
        <v>43610</v>
      </c>
      <c r="H48" s="38">
        <v>2026</v>
      </c>
      <c r="J48" s="868"/>
    </row>
    <row r="49" spans="1:10" ht="15.6" x14ac:dyDescent="0.3">
      <c r="B49" s="112" t="s">
        <v>532</v>
      </c>
      <c r="C49" s="43" t="s">
        <v>1779</v>
      </c>
      <c r="D49" s="249" t="s">
        <v>1780</v>
      </c>
      <c r="E49" s="37">
        <v>52345</v>
      </c>
      <c r="F49" s="38">
        <v>2026</v>
      </c>
      <c r="G49" s="255">
        <v>45731</v>
      </c>
      <c r="H49" s="38">
        <v>2026</v>
      </c>
      <c r="J49" s="868"/>
    </row>
    <row r="50" spans="1:10" ht="15.6" x14ac:dyDescent="0.3">
      <c r="B50" s="112" t="s">
        <v>532</v>
      </c>
      <c r="C50" s="43" t="s">
        <v>533</v>
      </c>
      <c r="D50" s="249" t="s">
        <v>534</v>
      </c>
      <c r="E50" s="37">
        <v>44605</v>
      </c>
      <c r="F50" s="38">
        <v>2026</v>
      </c>
      <c r="G50" s="255">
        <v>38854</v>
      </c>
      <c r="H50" s="38">
        <v>2026</v>
      </c>
      <c r="J50" s="868"/>
    </row>
    <row r="51" spans="1:10" ht="15.6" x14ac:dyDescent="0.3">
      <c r="B51" s="112" t="s">
        <v>532</v>
      </c>
      <c r="C51" s="43" t="s">
        <v>1781</v>
      </c>
      <c r="D51" s="249" t="s">
        <v>1782</v>
      </c>
      <c r="E51" s="37">
        <v>46505</v>
      </c>
      <c r="F51" s="38">
        <v>2026</v>
      </c>
      <c r="G51" s="255">
        <v>40302</v>
      </c>
      <c r="H51" s="38">
        <v>2026</v>
      </c>
      <c r="J51" s="868"/>
    </row>
    <row r="52" spans="1:10" ht="15.6" x14ac:dyDescent="0.3">
      <c r="B52" s="112" t="s">
        <v>532</v>
      </c>
      <c r="C52" s="43" t="s">
        <v>535</v>
      </c>
      <c r="D52" s="249" t="s">
        <v>536</v>
      </c>
      <c r="E52" s="37">
        <v>48555</v>
      </c>
      <c r="F52" s="38">
        <v>2026</v>
      </c>
      <c r="G52" s="255">
        <v>42081</v>
      </c>
      <c r="H52" s="38">
        <v>2026</v>
      </c>
      <c r="J52" s="868"/>
    </row>
    <row r="53" spans="1:10" ht="15.6" x14ac:dyDescent="0.3">
      <c r="B53" s="112" t="s">
        <v>532</v>
      </c>
      <c r="C53" s="43" t="s">
        <v>537</v>
      </c>
      <c r="D53" s="249" t="s">
        <v>1783</v>
      </c>
      <c r="E53" s="37">
        <v>49355</v>
      </c>
      <c r="F53" s="38">
        <v>2026</v>
      </c>
      <c r="G53" s="255">
        <v>42817</v>
      </c>
      <c r="H53" s="38">
        <v>2026</v>
      </c>
      <c r="J53" s="868"/>
    </row>
    <row r="54" spans="1:10" ht="15.6" x14ac:dyDescent="0.3">
      <c r="B54" s="112" t="s">
        <v>532</v>
      </c>
      <c r="C54" s="43" t="s">
        <v>1784</v>
      </c>
      <c r="D54" s="249" t="s">
        <v>1785</v>
      </c>
      <c r="E54" s="37">
        <v>40045</v>
      </c>
      <c r="F54" s="38">
        <v>2026</v>
      </c>
      <c r="G54" s="255">
        <v>34253</v>
      </c>
      <c r="H54" s="38">
        <v>2026</v>
      </c>
      <c r="J54" s="868"/>
    </row>
    <row r="55" spans="1:10" ht="15.6" x14ac:dyDescent="0.3">
      <c r="B55" s="112" t="s">
        <v>532</v>
      </c>
      <c r="C55" s="43" t="s">
        <v>1786</v>
      </c>
      <c r="D55" s="249" t="s">
        <v>1787</v>
      </c>
      <c r="E55" s="37">
        <v>41595</v>
      </c>
      <c r="F55" s="38">
        <v>2026</v>
      </c>
      <c r="G55" s="255">
        <v>35679</v>
      </c>
      <c r="H55" s="38">
        <v>2026</v>
      </c>
      <c r="J55" s="868"/>
    </row>
    <row r="56" spans="1:10" ht="16.2" thickBot="1" x14ac:dyDescent="0.35">
      <c r="B56" s="112" t="s">
        <v>532</v>
      </c>
      <c r="C56" s="43" t="s">
        <v>1788</v>
      </c>
      <c r="D56" s="249" t="s">
        <v>1789</v>
      </c>
      <c r="E56" s="68">
        <v>41745</v>
      </c>
      <c r="F56" s="69">
        <v>2026</v>
      </c>
      <c r="G56" s="255">
        <v>35817.43</v>
      </c>
      <c r="H56" s="38">
        <v>2026</v>
      </c>
      <c r="J56" s="868"/>
    </row>
    <row r="57" spans="1:10" ht="54.6" thickBot="1" x14ac:dyDescent="0.35">
      <c r="B57" s="268" t="s">
        <v>539</v>
      </c>
      <c r="C57" s="65" t="s">
        <v>2</v>
      </c>
      <c r="D57" s="10" t="s">
        <v>3</v>
      </c>
      <c r="E57" s="10" t="s">
        <v>519</v>
      </c>
      <c r="F57" s="11" t="s">
        <v>16</v>
      </c>
      <c r="G57" s="10" t="str">
        <f>$E$3</f>
        <v>Contract Pricing</v>
      </c>
      <c r="H57" s="11" t="s">
        <v>16</v>
      </c>
    </row>
    <row r="58" spans="1:10" ht="15.6" x14ac:dyDescent="0.3">
      <c r="B58" s="14"/>
      <c r="C58" s="15"/>
      <c r="D58" s="16"/>
      <c r="E58" s="26"/>
      <c r="F58" s="70"/>
      <c r="G58" s="26"/>
      <c r="H58" s="70"/>
    </row>
    <row r="59" spans="1:10" ht="15.6" x14ac:dyDescent="0.3">
      <c r="A59" s="71"/>
      <c r="B59" s="270" t="s">
        <v>1790</v>
      </c>
      <c r="C59" s="27" t="s">
        <v>1791</v>
      </c>
      <c r="D59" s="249" t="s">
        <v>1792</v>
      </c>
      <c r="E59" s="876">
        <v>34495</v>
      </c>
      <c r="F59" s="38">
        <v>2026</v>
      </c>
      <c r="G59" s="877">
        <v>32425.3</v>
      </c>
      <c r="H59" s="38">
        <v>2026</v>
      </c>
      <c r="I59" s="71"/>
    </row>
    <row r="60" spans="1:10" ht="15.6" x14ac:dyDescent="0.3">
      <c r="A60" s="71"/>
      <c r="B60" s="76" t="s">
        <v>1790</v>
      </c>
      <c r="C60" s="27" t="s">
        <v>1791</v>
      </c>
      <c r="D60" s="249" t="s">
        <v>1793</v>
      </c>
      <c r="E60" s="876">
        <v>37795</v>
      </c>
      <c r="F60" s="38">
        <v>2026</v>
      </c>
      <c r="G60" s="877">
        <v>35527.300000000003</v>
      </c>
      <c r="H60" s="38">
        <v>2026</v>
      </c>
      <c r="I60" s="71"/>
    </row>
    <row r="61" spans="1:10" ht="15.6" x14ac:dyDescent="0.3">
      <c r="B61" s="77" t="s">
        <v>541</v>
      </c>
      <c r="C61" s="27" t="s">
        <v>1794</v>
      </c>
      <c r="D61" s="249" t="s">
        <v>1795</v>
      </c>
      <c r="E61" s="878">
        <v>38145</v>
      </c>
      <c r="F61" s="875">
        <v>2026</v>
      </c>
      <c r="G61" s="879">
        <v>33567.599999999999</v>
      </c>
      <c r="H61" s="875">
        <v>2026</v>
      </c>
    </row>
    <row r="62" spans="1:10" ht="15.6" x14ac:dyDescent="0.3">
      <c r="B62" s="78" t="s">
        <v>541</v>
      </c>
      <c r="C62" s="27" t="s">
        <v>1796</v>
      </c>
      <c r="D62" s="249" t="s">
        <v>1797</v>
      </c>
      <c r="E62" s="880">
        <v>42745</v>
      </c>
      <c r="F62" s="38">
        <v>2026</v>
      </c>
      <c r="G62" s="881">
        <v>37615.599999999999</v>
      </c>
      <c r="H62" s="38">
        <v>2026</v>
      </c>
    </row>
    <row r="63" spans="1:10" ht="15.6" x14ac:dyDescent="0.3">
      <c r="B63" s="77" t="s">
        <v>541</v>
      </c>
      <c r="C63" s="263" t="s">
        <v>1798</v>
      </c>
      <c r="D63" s="249" t="s">
        <v>1799</v>
      </c>
      <c r="E63" s="880">
        <v>38345</v>
      </c>
      <c r="F63" s="38">
        <v>2026</v>
      </c>
      <c r="G63" s="881">
        <v>34510.5</v>
      </c>
      <c r="H63" s="38">
        <v>2026</v>
      </c>
    </row>
    <row r="64" spans="1:10" ht="15.6" x14ac:dyDescent="0.3">
      <c r="B64" s="271" t="s">
        <v>541</v>
      </c>
      <c r="C64" s="27" t="s">
        <v>1800</v>
      </c>
      <c r="D64" s="249" t="s">
        <v>1801</v>
      </c>
      <c r="E64" s="880">
        <v>42945</v>
      </c>
      <c r="F64" s="38">
        <v>2026</v>
      </c>
      <c r="G64" s="881">
        <v>37791.599999999999</v>
      </c>
      <c r="H64" s="38">
        <v>2026</v>
      </c>
    </row>
    <row r="65" spans="2:8" ht="15.6" x14ac:dyDescent="0.3">
      <c r="B65" s="82" t="s">
        <v>541</v>
      </c>
      <c r="C65" s="27" t="s">
        <v>1802</v>
      </c>
      <c r="D65" s="249" t="s">
        <v>1803</v>
      </c>
      <c r="E65" s="880">
        <v>41445</v>
      </c>
      <c r="F65" s="38">
        <v>2026</v>
      </c>
      <c r="G65" s="881">
        <v>35642.699999999997</v>
      </c>
      <c r="H65" s="38">
        <v>2026</v>
      </c>
    </row>
    <row r="66" spans="2:8" ht="15.6" x14ac:dyDescent="0.3">
      <c r="B66" s="82" t="s">
        <v>541</v>
      </c>
      <c r="C66" s="27" t="s">
        <v>1804</v>
      </c>
      <c r="D66" s="249" t="s">
        <v>1805</v>
      </c>
      <c r="E66" s="882">
        <v>44745</v>
      </c>
      <c r="F66" s="272">
        <v>2026</v>
      </c>
      <c r="G66" s="883">
        <v>36690.9</v>
      </c>
      <c r="H66" s="272">
        <v>2026</v>
      </c>
    </row>
    <row r="67" spans="2:8" ht="15.6" x14ac:dyDescent="0.3">
      <c r="B67" s="82" t="s">
        <v>541</v>
      </c>
      <c r="C67" s="27" t="s">
        <v>1806</v>
      </c>
      <c r="D67" s="249" t="s">
        <v>1807</v>
      </c>
      <c r="E67" s="880">
        <v>43845</v>
      </c>
      <c r="F67" s="38">
        <v>2026</v>
      </c>
      <c r="G67" s="881">
        <v>37268.25</v>
      </c>
      <c r="H67" s="38">
        <v>2026</v>
      </c>
    </row>
    <row r="68" spans="2:8" ht="15.6" x14ac:dyDescent="0.3">
      <c r="B68" s="77" t="s">
        <v>541</v>
      </c>
      <c r="C68" s="27" t="s">
        <v>546</v>
      </c>
      <c r="D68" s="249" t="s">
        <v>1808</v>
      </c>
      <c r="E68" s="880">
        <v>47145</v>
      </c>
      <c r="F68" s="38">
        <v>2026</v>
      </c>
      <c r="G68" s="881">
        <v>40544.699999999997</v>
      </c>
      <c r="H68" s="38">
        <v>2026</v>
      </c>
    </row>
    <row r="69" spans="2:8" ht="15.6" x14ac:dyDescent="0.3">
      <c r="B69" s="77" t="s">
        <v>541</v>
      </c>
      <c r="C69" s="27" t="s">
        <v>1809</v>
      </c>
      <c r="D69" s="249" t="s">
        <v>1810</v>
      </c>
      <c r="E69" s="880">
        <v>44145</v>
      </c>
      <c r="F69" s="38">
        <v>2026</v>
      </c>
      <c r="G69" s="881">
        <v>37523.25</v>
      </c>
      <c r="H69" s="38">
        <v>2026</v>
      </c>
    </row>
    <row r="70" spans="2:8" ht="16.2" thickBot="1" x14ac:dyDescent="0.35">
      <c r="B70" s="85" t="s">
        <v>541</v>
      </c>
      <c r="C70" s="263" t="s">
        <v>1811</v>
      </c>
      <c r="D70" s="249" t="s">
        <v>1812</v>
      </c>
      <c r="E70" s="258">
        <v>47445</v>
      </c>
      <c r="F70" s="38">
        <v>2026</v>
      </c>
      <c r="G70" s="873">
        <v>40802.370000000003</v>
      </c>
      <c r="H70" s="38">
        <v>2026</v>
      </c>
    </row>
    <row r="71" spans="2:8" ht="15.6" x14ac:dyDescent="0.3">
      <c r="B71" s="77"/>
      <c r="C71" s="104"/>
      <c r="D71" s="249"/>
      <c r="E71" s="258"/>
      <c r="F71" s="38"/>
      <c r="G71" s="873"/>
      <c r="H71" s="38"/>
    </row>
    <row r="72" spans="2:8" ht="16.2" thickBot="1" x14ac:dyDescent="0.35">
      <c r="B72" s="85"/>
      <c r="C72" s="274"/>
      <c r="D72" s="275"/>
      <c r="E72" s="884"/>
      <c r="F72" s="64"/>
      <c r="G72" s="885"/>
      <c r="H72" s="38"/>
    </row>
    <row r="73" spans="2:8" ht="54.6" thickBot="1" x14ac:dyDescent="0.35">
      <c r="B73" s="88" t="s">
        <v>540</v>
      </c>
      <c r="C73" s="89" t="s">
        <v>2</v>
      </c>
      <c r="D73" s="90" t="s">
        <v>3</v>
      </c>
      <c r="E73" s="10" t="s">
        <v>519</v>
      </c>
      <c r="F73" s="11" t="s">
        <v>14</v>
      </c>
      <c r="G73" s="90" t="str">
        <f>$E$3</f>
        <v>Contract Pricing</v>
      </c>
      <c r="H73" s="11" t="s">
        <v>14</v>
      </c>
    </row>
    <row r="74" spans="2:8" ht="15.6" x14ac:dyDescent="0.3">
      <c r="B74" s="91"/>
      <c r="C74" s="50"/>
      <c r="D74" s="92"/>
      <c r="E74" s="26"/>
      <c r="F74" s="41"/>
      <c r="G74" s="26"/>
      <c r="H74" s="41"/>
    </row>
    <row r="75" spans="2:8" ht="15.6" x14ac:dyDescent="0.3">
      <c r="B75" s="277"/>
      <c r="C75" s="27"/>
      <c r="D75" s="249"/>
      <c r="E75" s="278"/>
      <c r="F75" s="38"/>
      <c r="G75" s="279"/>
      <c r="H75" s="38"/>
    </row>
    <row r="76" spans="2:8" ht="15.6" x14ac:dyDescent="0.3">
      <c r="B76" s="277"/>
      <c r="C76" s="27"/>
      <c r="D76" s="249"/>
      <c r="E76" s="257"/>
      <c r="F76" s="38"/>
      <c r="G76" s="279"/>
      <c r="H76" s="38"/>
    </row>
    <row r="77" spans="2:8" ht="15.6" x14ac:dyDescent="0.3">
      <c r="B77" s="270" t="s">
        <v>541</v>
      </c>
      <c r="C77" s="27" t="s">
        <v>1813</v>
      </c>
      <c r="D77" s="249" t="s">
        <v>1814</v>
      </c>
      <c r="E77" s="278">
        <v>48195</v>
      </c>
      <c r="F77" s="38">
        <v>2026</v>
      </c>
      <c r="G77" s="279">
        <v>42411.6</v>
      </c>
      <c r="H77" s="38">
        <v>2026</v>
      </c>
    </row>
    <row r="78" spans="2:8" ht="15.6" x14ac:dyDescent="0.3">
      <c r="B78" s="76" t="s">
        <v>541</v>
      </c>
      <c r="C78" s="27" t="s">
        <v>1815</v>
      </c>
      <c r="D78" s="249" t="s">
        <v>1816</v>
      </c>
      <c r="E78" s="278">
        <v>50995</v>
      </c>
      <c r="F78" s="38">
        <v>2026</v>
      </c>
      <c r="G78" s="279">
        <v>44875.6</v>
      </c>
      <c r="H78" s="38">
        <v>2026</v>
      </c>
    </row>
    <row r="79" spans="2:8" ht="15.6" x14ac:dyDescent="0.3">
      <c r="B79" s="77" t="s">
        <v>541</v>
      </c>
      <c r="C79" s="27" t="s">
        <v>1817</v>
      </c>
      <c r="D79" s="249" t="s">
        <v>1818</v>
      </c>
      <c r="E79" s="278">
        <v>49895</v>
      </c>
      <c r="F79" s="38">
        <v>2026</v>
      </c>
      <c r="G79" s="279">
        <v>43408.65</v>
      </c>
      <c r="H79" s="38">
        <v>2026</v>
      </c>
    </row>
    <row r="80" spans="2:8" ht="15.6" x14ac:dyDescent="0.3">
      <c r="B80" s="78" t="s">
        <v>541</v>
      </c>
      <c r="C80" s="27" t="s">
        <v>1819</v>
      </c>
      <c r="D80" s="249" t="s">
        <v>1820</v>
      </c>
      <c r="E80" s="278">
        <v>52695</v>
      </c>
      <c r="F80" s="38">
        <v>2026</v>
      </c>
      <c r="G80" s="279">
        <v>45317.7</v>
      </c>
      <c r="H80" s="38">
        <v>2026</v>
      </c>
    </row>
    <row r="81" spans="2:8" ht="15.6" x14ac:dyDescent="0.3">
      <c r="B81" s="77" t="s">
        <v>541</v>
      </c>
      <c r="C81" s="263" t="s">
        <v>1821</v>
      </c>
      <c r="D81" s="249" t="s">
        <v>1822</v>
      </c>
      <c r="E81" s="886">
        <v>50095</v>
      </c>
      <c r="F81" s="272">
        <v>2026</v>
      </c>
      <c r="G81" s="886">
        <v>43582.65</v>
      </c>
      <c r="H81" s="272">
        <v>2026</v>
      </c>
    </row>
    <row r="82" spans="2:8" ht="15.6" x14ac:dyDescent="0.3">
      <c r="B82" s="271" t="s">
        <v>541</v>
      </c>
      <c r="C82" s="27" t="s">
        <v>542</v>
      </c>
      <c r="D82" s="249" t="s">
        <v>1823</v>
      </c>
      <c r="E82" s="278">
        <v>52895</v>
      </c>
      <c r="F82" s="38">
        <v>2026</v>
      </c>
      <c r="G82" s="279">
        <v>45489.7</v>
      </c>
      <c r="H82" s="38">
        <v>2026</v>
      </c>
    </row>
    <row r="83" spans="2:8" ht="15.6" x14ac:dyDescent="0.3">
      <c r="B83" s="82" t="s">
        <v>541</v>
      </c>
      <c r="C83" s="27" t="s">
        <v>1824</v>
      </c>
      <c r="D83" s="249" t="s">
        <v>1825</v>
      </c>
      <c r="E83" s="278">
        <v>51695</v>
      </c>
      <c r="F83" s="38">
        <v>2026</v>
      </c>
      <c r="G83" s="279">
        <v>44974.65</v>
      </c>
      <c r="H83" s="38">
        <v>2026</v>
      </c>
    </row>
    <row r="84" spans="2:8" ht="15.6" x14ac:dyDescent="0.3">
      <c r="B84" s="82" t="s">
        <v>541</v>
      </c>
      <c r="C84" s="27" t="s">
        <v>1826</v>
      </c>
      <c r="D84" s="249" t="s">
        <v>1827</v>
      </c>
      <c r="E84" s="278">
        <v>54495</v>
      </c>
      <c r="F84" s="38">
        <v>2026</v>
      </c>
      <c r="G84" s="279">
        <v>47163.6</v>
      </c>
      <c r="H84" s="38">
        <v>2026</v>
      </c>
    </row>
    <row r="85" spans="2:8" ht="15.6" x14ac:dyDescent="0.3">
      <c r="B85" s="82" t="s">
        <v>541</v>
      </c>
      <c r="C85" s="27" t="s">
        <v>1828</v>
      </c>
      <c r="D85" s="249" t="s">
        <v>1829</v>
      </c>
      <c r="E85" s="278">
        <v>51895</v>
      </c>
      <c r="F85" s="38">
        <v>2026</v>
      </c>
      <c r="G85" s="279">
        <v>45148.639999999999</v>
      </c>
      <c r="H85" s="38">
        <v>2026</v>
      </c>
    </row>
    <row r="86" spans="2:8" ht="15.6" x14ac:dyDescent="0.3">
      <c r="B86" s="77" t="s">
        <v>541</v>
      </c>
      <c r="C86" s="27" t="s">
        <v>1830</v>
      </c>
      <c r="D86" s="249" t="s">
        <v>1831</v>
      </c>
      <c r="E86" s="278">
        <v>54695</v>
      </c>
      <c r="F86" s="38">
        <v>2026</v>
      </c>
      <c r="G86" s="279">
        <v>47339.6</v>
      </c>
      <c r="H86" s="38">
        <v>2026</v>
      </c>
    </row>
    <row r="87" spans="2:8" ht="15.6" x14ac:dyDescent="0.3">
      <c r="B87" s="77" t="s">
        <v>541</v>
      </c>
      <c r="C87" s="27" t="s">
        <v>1832</v>
      </c>
      <c r="D87" s="249" t="s">
        <v>1814</v>
      </c>
      <c r="E87" s="278">
        <v>49395</v>
      </c>
      <c r="F87" s="38">
        <v>2026</v>
      </c>
      <c r="G87" s="279">
        <v>43961.55</v>
      </c>
      <c r="H87" s="38">
        <v>2026</v>
      </c>
    </row>
    <row r="88" spans="2:8" ht="16.2" thickBot="1" x14ac:dyDescent="0.35">
      <c r="B88" s="85" t="s">
        <v>541</v>
      </c>
      <c r="C88" s="263" t="s">
        <v>1833</v>
      </c>
      <c r="D88" s="249" t="s">
        <v>1816</v>
      </c>
      <c r="E88" s="886">
        <v>52195</v>
      </c>
      <c r="F88" s="272">
        <v>2026</v>
      </c>
      <c r="G88" s="886">
        <v>45931.6</v>
      </c>
      <c r="H88" s="272">
        <v>2026</v>
      </c>
    </row>
    <row r="89" spans="2:8" ht="15.6" x14ac:dyDescent="0.3">
      <c r="B89" s="277" t="s">
        <v>541</v>
      </c>
      <c r="C89" s="27" t="s">
        <v>1834</v>
      </c>
      <c r="D89" s="249" t="s">
        <v>1822</v>
      </c>
      <c r="E89" s="278">
        <v>51295</v>
      </c>
      <c r="F89" s="38">
        <v>2026</v>
      </c>
      <c r="G89" s="279">
        <v>45139.6</v>
      </c>
      <c r="H89" s="38">
        <v>2026</v>
      </c>
    </row>
    <row r="90" spans="2:8" ht="15.6" x14ac:dyDescent="0.3">
      <c r="B90" s="277" t="s">
        <v>541</v>
      </c>
      <c r="C90" s="27" t="s">
        <v>1835</v>
      </c>
      <c r="D90" s="249" t="s">
        <v>1823</v>
      </c>
      <c r="E90" s="278">
        <v>54095</v>
      </c>
      <c r="F90" s="38">
        <v>2026</v>
      </c>
      <c r="G90" s="279">
        <v>46811.6</v>
      </c>
      <c r="H90" s="38">
        <v>2026</v>
      </c>
    </row>
    <row r="91" spans="2:8" ht="15.6" x14ac:dyDescent="0.3">
      <c r="B91" s="270" t="s">
        <v>541</v>
      </c>
      <c r="C91" s="27" t="s">
        <v>1836</v>
      </c>
      <c r="D91" s="249" t="s">
        <v>1825</v>
      </c>
      <c r="E91" s="278">
        <v>52895</v>
      </c>
      <c r="F91" s="38">
        <v>2026</v>
      </c>
      <c r="G91" s="279">
        <v>46018.65</v>
      </c>
      <c r="H91" s="38">
        <v>2026</v>
      </c>
    </row>
    <row r="92" spans="2:8" ht="15.6" x14ac:dyDescent="0.3">
      <c r="B92" s="76" t="s">
        <v>541</v>
      </c>
      <c r="C92" s="27" t="s">
        <v>1837</v>
      </c>
      <c r="D92" s="249" t="s">
        <v>1827</v>
      </c>
      <c r="E92" s="278">
        <v>55695</v>
      </c>
      <c r="F92" s="38">
        <v>2026</v>
      </c>
      <c r="G92" s="279">
        <v>48219.6</v>
      </c>
      <c r="H92" s="38">
        <v>2026</v>
      </c>
    </row>
    <row r="93" spans="2:8" ht="15.6" x14ac:dyDescent="0.3">
      <c r="B93" s="77" t="s">
        <v>541</v>
      </c>
      <c r="C93" s="27" t="s">
        <v>1838</v>
      </c>
      <c r="D93" s="249" t="s">
        <v>1829</v>
      </c>
      <c r="E93" s="278">
        <v>53095</v>
      </c>
      <c r="F93" s="38">
        <v>2026</v>
      </c>
      <c r="G93" s="279">
        <v>46723.6</v>
      </c>
      <c r="H93" s="38">
        <v>2026</v>
      </c>
    </row>
    <row r="94" spans="2:8" ht="15.6" x14ac:dyDescent="0.3">
      <c r="B94" s="78" t="s">
        <v>541</v>
      </c>
      <c r="C94" s="27" t="s">
        <v>1839</v>
      </c>
      <c r="D94" s="249" t="s">
        <v>1831</v>
      </c>
      <c r="E94" s="278">
        <v>55895</v>
      </c>
      <c r="F94" s="38">
        <v>2026</v>
      </c>
      <c r="G94" s="279">
        <v>48628.65</v>
      </c>
      <c r="H94" s="38">
        <v>2026</v>
      </c>
    </row>
    <row r="95" spans="2:8" ht="15.6" x14ac:dyDescent="0.3">
      <c r="B95" s="277"/>
      <c r="C95" s="27"/>
      <c r="D95" s="249"/>
      <c r="E95" s="278"/>
      <c r="F95" s="38"/>
      <c r="G95" s="279"/>
      <c r="H95" s="38"/>
    </row>
    <row r="96" spans="2:8" ht="15.6" x14ac:dyDescent="0.3">
      <c r="B96" s="277"/>
      <c r="C96" s="27"/>
      <c r="D96" s="249"/>
      <c r="E96" s="278"/>
      <c r="F96" s="38"/>
      <c r="G96" s="279"/>
      <c r="H96" s="38"/>
    </row>
    <row r="97" spans="2:8" ht="15.6" x14ac:dyDescent="0.3">
      <c r="B97" s="277"/>
      <c r="C97" s="27"/>
      <c r="D97" s="249"/>
      <c r="E97" s="278"/>
      <c r="F97" s="38"/>
      <c r="G97" s="279"/>
      <c r="H97" s="38"/>
    </row>
    <row r="98" spans="2:8" ht="16.2" thickBot="1" x14ac:dyDescent="0.35">
      <c r="B98" s="277"/>
      <c r="C98" s="30"/>
      <c r="D98" s="249"/>
      <c r="E98" s="280"/>
      <c r="F98" s="64"/>
      <c r="G98" s="281"/>
      <c r="H98" s="38"/>
    </row>
    <row r="99" spans="2:8" ht="54.6" thickBot="1" x14ac:dyDescent="0.35">
      <c r="B99" s="11" t="s">
        <v>21</v>
      </c>
      <c r="C99" s="65" t="s">
        <v>2</v>
      </c>
      <c r="D99" s="10" t="s">
        <v>3</v>
      </c>
      <c r="E99" s="10" t="s">
        <v>519</v>
      </c>
      <c r="F99" s="11" t="s">
        <v>14</v>
      </c>
      <c r="G99" s="90" t="str">
        <f>$E$3</f>
        <v>Contract Pricing</v>
      </c>
      <c r="H99" s="11" t="s">
        <v>14</v>
      </c>
    </row>
    <row r="100" spans="2:8" ht="15.6" x14ac:dyDescent="0.3">
      <c r="B100" s="45"/>
      <c r="C100" s="50"/>
      <c r="D100" s="51"/>
      <c r="E100" s="26"/>
      <c r="F100" s="41"/>
      <c r="G100" s="26"/>
      <c r="H100" s="41"/>
    </row>
    <row r="101" spans="2:8" ht="15.6" x14ac:dyDescent="0.3">
      <c r="B101" s="270"/>
      <c r="C101" s="27"/>
      <c r="D101" s="28"/>
      <c r="E101" s="282"/>
      <c r="F101" s="253"/>
      <c r="G101" s="265"/>
      <c r="H101" s="253"/>
    </row>
    <row r="102" spans="2:8" ht="15.6" x14ac:dyDescent="0.3">
      <c r="B102" s="76"/>
      <c r="C102" s="27"/>
      <c r="D102" s="249"/>
      <c r="E102" s="282"/>
      <c r="F102" s="253"/>
      <c r="G102" s="279"/>
      <c r="H102" s="253"/>
    </row>
    <row r="103" spans="2:8" ht="15.6" x14ac:dyDescent="0.3">
      <c r="B103" s="82"/>
      <c r="C103" s="27"/>
      <c r="D103" s="249"/>
      <c r="E103" s="282"/>
      <c r="F103" s="253"/>
      <c r="G103" s="279"/>
      <c r="H103" s="253"/>
    </row>
    <row r="104" spans="2:8" ht="15.6" x14ac:dyDescent="0.3">
      <c r="B104" s="270"/>
      <c r="C104" s="27"/>
      <c r="D104" s="249"/>
      <c r="E104" s="282"/>
      <c r="F104" s="253"/>
      <c r="G104" s="279"/>
      <c r="H104" s="253"/>
    </row>
    <row r="105" spans="2:8" ht="15.6" x14ac:dyDescent="0.3">
      <c r="B105" s="76"/>
      <c r="C105" s="27"/>
      <c r="D105" s="249"/>
      <c r="E105" s="282"/>
      <c r="F105" s="253"/>
      <c r="G105" s="279"/>
      <c r="H105" s="253"/>
    </row>
    <row r="106" spans="2:8" ht="15.6" x14ac:dyDescent="0.3">
      <c r="B106" s="77"/>
      <c r="C106" s="27"/>
      <c r="D106" s="28"/>
      <c r="E106" s="282"/>
      <c r="F106" s="253"/>
      <c r="G106" s="265"/>
      <c r="H106" s="253"/>
    </row>
    <row r="107" spans="2:8" ht="15.6" x14ac:dyDescent="0.3">
      <c r="B107" s="78"/>
      <c r="C107" s="27"/>
      <c r="D107" s="28"/>
      <c r="E107" s="282"/>
      <c r="F107" s="253"/>
      <c r="G107" s="265"/>
      <c r="H107" s="253"/>
    </row>
    <row r="108" spans="2:8" ht="15.6" x14ac:dyDescent="0.3">
      <c r="B108" s="77"/>
      <c r="C108" s="27"/>
      <c r="D108" s="249"/>
      <c r="E108" s="282"/>
      <c r="F108" s="253"/>
      <c r="G108" s="279"/>
      <c r="H108" s="253"/>
    </row>
    <row r="109" spans="2:8" ht="15.6" x14ac:dyDescent="0.3">
      <c r="B109" s="271"/>
      <c r="C109" s="27"/>
      <c r="D109" s="249"/>
      <c r="E109" s="282"/>
      <c r="F109" s="253"/>
      <c r="G109" s="279"/>
      <c r="H109" s="253"/>
    </row>
    <row r="110" spans="2:8" ht="15.6" x14ac:dyDescent="0.3">
      <c r="B110" s="82"/>
      <c r="C110" s="27"/>
      <c r="D110" s="249"/>
      <c r="E110" s="282"/>
      <c r="F110" s="253"/>
      <c r="G110" s="279"/>
      <c r="H110" s="253"/>
    </row>
    <row r="111" spans="2:8" ht="15.6" x14ac:dyDescent="0.3">
      <c r="B111" s="82"/>
      <c r="C111" s="27"/>
      <c r="D111" s="249"/>
      <c r="E111" s="282"/>
      <c r="F111" s="253"/>
      <c r="G111" s="279"/>
      <c r="H111" s="253"/>
    </row>
    <row r="112" spans="2:8" ht="16.2" thickBot="1" x14ac:dyDescent="0.35">
      <c r="B112" s="256"/>
      <c r="C112" s="30"/>
      <c r="D112" s="283"/>
      <c r="E112" s="284"/>
      <c r="F112" s="267"/>
      <c r="G112" s="281"/>
      <c r="H112" s="253"/>
    </row>
    <row r="113" spans="2:8" ht="54.6" thickBot="1" x14ac:dyDescent="0.35">
      <c r="B113" s="106" t="s">
        <v>543</v>
      </c>
      <c r="C113" s="10" t="s">
        <v>2</v>
      </c>
      <c r="D113" s="107" t="s">
        <v>3</v>
      </c>
      <c r="E113" s="10" t="s">
        <v>519</v>
      </c>
      <c r="F113" s="11" t="s">
        <v>14</v>
      </c>
      <c r="G113" s="887" t="str">
        <f>$E$3</f>
        <v>Contract Pricing</v>
      </c>
      <c r="H113" s="11" t="s">
        <v>14</v>
      </c>
    </row>
    <row r="114" spans="2:8" ht="15.6" x14ac:dyDescent="0.3">
      <c r="B114" s="79"/>
      <c r="C114" s="109"/>
      <c r="D114" s="110"/>
      <c r="E114" s="111"/>
      <c r="F114" s="41"/>
      <c r="G114" s="888"/>
      <c r="H114" s="41"/>
    </row>
    <row r="115" spans="2:8" ht="15.6" x14ac:dyDescent="0.3">
      <c r="B115" s="52" t="s">
        <v>541</v>
      </c>
      <c r="C115" s="43" t="s">
        <v>1840</v>
      </c>
      <c r="D115" s="285" t="s">
        <v>1841</v>
      </c>
      <c r="E115" s="286">
        <v>48595</v>
      </c>
      <c r="F115" s="38">
        <v>2026</v>
      </c>
      <c r="G115" s="286">
        <v>43735.5</v>
      </c>
      <c r="H115" s="38">
        <v>2026</v>
      </c>
    </row>
    <row r="116" spans="2:8" ht="15.6" x14ac:dyDescent="0.3">
      <c r="B116" s="19" t="s">
        <v>541</v>
      </c>
      <c r="C116" s="43" t="s">
        <v>1842</v>
      </c>
      <c r="D116" s="285" t="s">
        <v>1843</v>
      </c>
      <c r="E116" s="287">
        <v>51395</v>
      </c>
      <c r="F116" s="38">
        <v>2026</v>
      </c>
      <c r="G116" s="286">
        <v>45741.55</v>
      </c>
      <c r="H116" s="38">
        <v>2026</v>
      </c>
    </row>
    <row r="117" spans="2:8" ht="15.6" x14ac:dyDescent="0.3">
      <c r="B117" s="19" t="s">
        <v>541</v>
      </c>
      <c r="C117" s="288" t="s">
        <v>1844</v>
      </c>
      <c r="D117" s="889" t="s">
        <v>1845</v>
      </c>
      <c r="E117" s="289">
        <v>48795</v>
      </c>
      <c r="F117" s="272">
        <v>2026</v>
      </c>
      <c r="G117" s="289">
        <v>43915.5</v>
      </c>
      <c r="H117" s="272">
        <v>2026</v>
      </c>
    </row>
    <row r="118" spans="2:8" ht="15.6" x14ac:dyDescent="0.3">
      <c r="B118" s="19" t="s">
        <v>541</v>
      </c>
      <c r="C118" s="27" t="s">
        <v>1846</v>
      </c>
      <c r="D118" s="249" t="s">
        <v>1847</v>
      </c>
      <c r="E118" s="290">
        <v>51595</v>
      </c>
      <c r="F118" s="38">
        <v>2026</v>
      </c>
      <c r="G118" s="291">
        <v>45403.6</v>
      </c>
      <c r="H118" s="38">
        <v>2026</v>
      </c>
    </row>
    <row r="119" spans="2:8" ht="15.6" x14ac:dyDescent="0.3">
      <c r="B119" s="19" t="s">
        <v>541</v>
      </c>
      <c r="C119" s="27" t="s">
        <v>1848</v>
      </c>
      <c r="D119" s="249" t="s">
        <v>1849</v>
      </c>
      <c r="E119" s="290">
        <v>52295</v>
      </c>
      <c r="F119" s="38">
        <v>2026</v>
      </c>
      <c r="G119" s="291">
        <v>46019.6</v>
      </c>
      <c r="H119" s="38">
        <v>2026</v>
      </c>
    </row>
    <row r="120" spans="2:8" ht="15.6" x14ac:dyDescent="0.3">
      <c r="B120" s="19" t="s">
        <v>541</v>
      </c>
      <c r="C120" s="27" t="s">
        <v>1850</v>
      </c>
      <c r="D120" s="249" t="s">
        <v>1851</v>
      </c>
      <c r="E120" s="290">
        <v>55095</v>
      </c>
      <c r="F120" s="38">
        <v>2026</v>
      </c>
      <c r="G120" s="291">
        <v>47932.65</v>
      </c>
      <c r="H120" s="38">
        <v>2026</v>
      </c>
    </row>
    <row r="121" spans="2:8" ht="15.6" x14ac:dyDescent="0.3">
      <c r="B121" s="19"/>
      <c r="C121" s="27"/>
      <c r="D121" s="249"/>
      <c r="E121" s="290"/>
      <c r="F121" s="38"/>
      <c r="G121" s="291"/>
      <c r="H121" s="38"/>
    </row>
    <row r="122" spans="2:8" ht="15.6" x14ac:dyDescent="0.3">
      <c r="B122" s="19"/>
      <c r="C122" s="27"/>
      <c r="D122" s="249"/>
      <c r="E122" s="290"/>
      <c r="F122" s="38"/>
      <c r="G122" s="291"/>
      <c r="H122" s="38"/>
    </row>
    <row r="123" spans="2:8" ht="15.6" x14ac:dyDescent="0.3">
      <c r="B123" s="19"/>
      <c r="C123" s="27"/>
      <c r="D123" s="249"/>
      <c r="E123" s="290"/>
      <c r="F123" s="38"/>
      <c r="G123" s="291"/>
      <c r="H123" s="38"/>
    </row>
    <row r="124" spans="2:8" ht="15.6" x14ac:dyDescent="0.3">
      <c r="B124" s="19"/>
      <c r="C124" s="27"/>
      <c r="D124" s="249"/>
      <c r="E124" s="189"/>
      <c r="F124" s="128"/>
      <c r="G124" s="292"/>
      <c r="H124" s="128"/>
    </row>
    <row r="125" spans="2:8" ht="15.6" x14ac:dyDescent="0.3">
      <c r="B125" s="19"/>
      <c r="C125" s="27"/>
      <c r="D125" s="249"/>
      <c r="E125" s="189"/>
      <c r="F125" s="128"/>
      <c r="G125" s="292"/>
      <c r="H125" s="128"/>
    </row>
    <row r="126" spans="2:8" ht="15.6" x14ac:dyDescent="0.3">
      <c r="B126" s="19"/>
      <c r="C126" s="27"/>
      <c r="D126" s="249"/>
      <c r="E126" s="189"/>
      <c r="F126" s="128"/>
      <c r="G126" s="292"/>
      <c r="H126" s="128"/>
    </row>
    <row r="127" spans="2:8" ht="16.2" thickBot="1" x14ac:dyDescent="0.35">
      <c r="B127" s="31"/>
      <c r="C127" s="32"/>
      <c r="D127" s="293"/>
      <c r="E127" s="294"/>
      <c r="F127" s="132"/>
      <c r="G127" s="295"/>
      <c r="H127" s="132"/>
    </row>
    <row r="128" spans="2:8" ht="31.2" x14ac:dyDescent="0.3">
      <c r="B128" s="133" t="s">
        <v>544</v>
      </c>
      <c r="C128" s="764" t="s">
        <v>2</v>
      </c>
      <c r="D128" s="766" t="s">
        <v>3</v>
      </c>
      <c r="E128" s="768" t="s">
        <v>519</v>
      </c>
      <c r="F128" s="770" t="s">
        <v>14</v>
      </c>
      <c r="G128" s="768" t="str">
        <f>$E$3</f>
        <v>Contract Pricing</v>
      </c>
      <c r="H128" s="770" t="s">
        <v>14</v>
      </c>
    </row>
    <row r="129" spans="2:10" ht="16.2" thickBot="1" x14ac:dyDescent="0.35">
      <c r="B129" s="134"/>
      <c r="C129" s="765"/>
      <c r="D129" s="767"/>
      <c r="E129" s="769"/>
      <c r="F129" s="771"/>
      <c r="G129" s="769"/>
      <c r="H129" s="771"/>
    </row>
    <row r="130" spans="2:10" ht="15.6" x14ac:dyDescent="0.3">
      <c r="B130" s="14"/>
      <c r="C130" s="15"/>
      <c r="D130" s="135"/>
      <c r="E130" s="136"/>
      <c r="F130" s="18"/>
      <c r="G130" s="136"/>
      <c r="H130" s="18"/>
    </row>
    <row r="131" spans="2:10" ht="15.6" x14ac:dyDescent="0.3">
      <c r="B131" s="19" t="s">
        <v>521</v>
      </c>
      <c r="C131" s="296" t="s">
        <v>522</v>
      </c>
      <c r="D131" s="297" t="s">
        <v>545</v>
      </c>
      <c r="E131" s="286">
        <v>57495</v>
      </c>
      <c r="F131" s="298">
        <v>2025</v>
      </c>
      <c r="G131" s="286">
        <v>51745.5</v>
      </c>
      <c r="H131" s="272">
        <v>2025</v>
      </c>
    </row>
    <row r="132" spans="2:10" ht="15.6" x14ac:dyDescent="0.3">
      <c r="B132" s="82" t="s">
        <v>541</v>
      </c>
      <c r="C132" s="296" t="s">
        <v>546</v>
      </c>
      <c r="D132" s="297" t="s">
        <v>547</v>
      </c>
      <c r="E132" s="286">
        <v>55300</v>
      </c>
      <c r="F132" s="298">
        <v>2025</v>
      </c>
      <c r="G132" s="286">
        <v>47558</v>
      </c>
      <c r="H132" s="38">
        <v>2025</v>
      </c>
    </row>
    <row r="133" spans="2:10" ht="15.6" x14ac:dyDescent="0.3">
      <c r="B133" s="82" t="s">
        <v>548</v>
      </c>
      <c r="C133" s="296" t="s">
        <v>549</v>
      </c>
      <c r="D133" s="297" t="s">
        <v>550</v>
      </c>
      <c r="E133" s="286">
        <v>56395</v>
      </c>
      <c r="F133" s="298">
        <v>2025</v>
      </c>
      <c r="G133" s="286">
        <v>44291.78</v>
      </c>
      <c r="H133" s="38">
        <v>2025</v>
      </c>
    </row>
    <row r="134" spans="2:10" ht="15.6" x14ac:dyDescent="0.3">
      <c r="B134" s="19" t="s">
        <v>521</v>
      </c>
      <c r="C134" s="263" t="s">
        <v>1767</v>
      </c>
      <c r="D134" s="264" t="s">
        <v>1852</v>
      </c>
      <c r="E134" s="289">
        <v>56795</v>
      </c>
      <c r="F134" s="299">
        <v>2026</v>
      </c>
      <c r="G134" s="289">
        <v>51115.5</v>
      </c>
      <c r="H134" s="299">
        <v>2026</v>
      </c>
      <c r="J134" s="868"/>
    </row>
    <row r="135" spans="2:10" ht="15.6" x14ac:dyDescent="0.3">
      <c r="B135" s="31" t="s">
        <v>521</v>
      </c>
      <c r="C135" s="259" t="s">
        <v>522</v>
      </c>
      <c r="D135" s="260" t="s">
        <v>545</v>
      </c>
      <c r="E135" s="289">
        <v>59795</v>
      </c>
      <c r="F135" s="299">
        <v>2026</v>
      </c>
      <c r="G135" s="289">
        <v>54413.45</v>
      </c>
      <c r="H135" s="299">
        <v>2026</v>
      </c>
      <c r="J135" s="868"/>
    </row>
    <row r="136" spans="2:10" ht="15.6" x14ac:dyDescent="0.3">
      <c r="B136" s="31" t="s">
        <v>541</v>
      </c>
      <c r="C136" s="259" t="s">
        <v>546</v>
      </c>
      <c r="D136" s="260" t="s">
        <v>1853</v>
      </c>
      <c r="E136" s="289">
        <v>55800</v>
      </c>
      <c r="F136" s="299">
        <v>2026</v>
      </c>
      <c r="G136" s="289">
        <v>47558</v>
      </c>
      <c r="H136" s="299">
        <v>2026</v>
      </c>
    </row>
    <row r="137" spans="2:10" ht="15.6" x14ac:dyDescent="0.3">
      <c r="B137" s="82" t="s">
        <v>548</v>
      </c>
      <c r="C137" s="42" t="s">
        <v>549</v>
      </c>
      <c r="D137" s="300" t="s">
        <v>550</v>
      </c>
      <c r="E137" s="286">
        <v>56495</v>
      </c>
      <c r="F137" s="298">
        <v>2026</v>
      </c>
      <c r="G137" s="286">
        <v>45309.279999999999</v>
      </c>
      <c r="H137" s="298">
        <v>2026</v>
      </c>
      <c r="J137" s="868"/>
    </row>
    <row r="138" spans="2:10" ht="15.6" x14ac:dyDescent="0.3">
      <c r="B138" s="82" t="s">
        <v>521</v>
      </c>
      <c r="C138" s="263" t="s">
        <v>522</v>
      </c>
      <c r="D138" s="264" t="s">
        <v>1854</v>
      </c>
      <c r="E138" s="289">
        <v>59895</v>
      </c>
      <c r="F138" s="299">
        <v>2026</v>
      </c>
      <c r="G138" s="289">
        <v>54504.45</v>
      </c>
      <c r="H138" s="299">
        <v>2026</v>
      </c>
      <c r="J138" s="868"/>
    </row>
    <row r="139" spans="2:10" ht="15.6" x14ac:dyDescent="0.3">
      <c r="B139" s="19" t="s">
        <v>541</v>
      </c>
      <c r="C139" s="27" t="s">
        <v>546</v>
      </c>
      <c r="D139" s="301" t="s">
        <v>1855</v>
      </c>
      <c r="E139" s="286">
        <v>52300</v>
      </c>
      <c r="F139" s="298">
        <v>2026</v>
      </c>
      <c r="G139" s="286">
        <v>44978</v>
      </c>
      <c r="H139" s="298">
        <v>2026</v>
      </c>
    </row>
    <row r="140" spans="2:10" ht="15.6" x14ac:dyDescent="0.3">
      <c r="B140" s="82" t="s">
        <v>541</v>
      </c>
      <c r="C140" s="27" t="s">
        <v>1811</v>
      </c>
      <c r="D140" s="301" t="s">
        <v>1856</v>
      </c>
      <c r="E140" s="286">
        <v>52600</v>
      </c>
      <c r="F140" s="298">
        <v>2026</v>
      </c>
      <c r="G140" s="286">
        <v>45762</v>
      </c>
      <c r="H140" s="298">
        <v>2026</v>
      </c>
    </row>
    <row r="141" spans="2:10" ht="15.6" x14ac:dyDescent="0.3">
      <c r="B141" s="82"/>
      <c r="C141" s="302"/>
      <c r="D141" s="283"/>
      <c r="E141" s="286"/>
      <c r="F141" s="298"/>
      <c r="G141" s="286"/>
      <c r="H141" s="128"/>
    </row>
    <row r="142" spans="2:10" ht="16.2" thickBot="1" x14ac:dyDescent="0.35">
      <c r="B142" s="147"/>
      <c r="C142" s="303"/>
      <c r="D142" s="266"/>
      <c r="E142" s="304"/>
      <c r="F142" s="305"/>
      <c r="G142" s="304"/>
      <c r="H142" s="132"/>
    </row>
  </sheetData>
  <mergeCells count="8">
    <mergeCell ref="E2:F2"/>
    <mergeCell ref="G2:H2"/>
    <mergeCell ref="C128:C129"/>
    <mergeCell ref="D128:D129"/>
    <mergeCell ref="E128:E129"/>
    <mergeCell ref="F128:F129"/>
    <mergeCell ref="G128:G129"/>
    <mergeCell ref="H128:H12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E2276-18A2-4268-9EF3-D8711048135E}">
  <dimension ref="A1:H201"/>
  <sheetViews>
    <sheetView workbookViewId="0">
      <selection activeCell="D12" sqref="D12"/>
    </sheetView>
  </sheetViews>
  <sheetFormatPr defaultColWidth="9.109375" defaultRowHeight="15.6" x14ac:dyDescent="0.3"/>
  <cols>
    <col min="1" max="1" width="4.44140625" style="449" customWidth="1"/>
    <col min="2" max="2" width="36.5546875" style="554" bestFit="1" customWidth="1"/>
    <col min="3" max="3" width="12.109375" style="554" bestFit="1" customWidth="1"/>
    <col min="4" max="4" width="74.33203125" style="554" customWidth="1"/>
    <col min="5" max="5" width="14.109375" style="468" customWidth="1"/>
    <col min="6" max="6" width="8.6640625" style="489" bestFit="1" customWidth="1"/>
    <col min="7" max="7" width="16" style="481" bestFit="1" customWidth="1"/>
    <col min="8" max="8" width="8.6640625" style="512" bestFit="1" customWidth="1"/>
    <col min="9" max="9" width="14.5546875" style="456" customWidth="1"/>
    <col min="10" max="16384" width="9.109375" style="456"/>
  </cols>
  <sheetData>
    <row r="1" spans="1:8" s="438" customFormat="1" ht="24" thickBot="1" x14ac:dyDescent="0.35">
      <c r="A1" s="435"/>
      <c r="B1" s="436" t="s">
        <v>0</v>
      </c>
      <c r="C1" s="437"/>
      <c r="D1" s="812" t="s">
        <v>1127</v>
      </c>
      <c r="E1" s="813"/>
      <c r="F1" s="813"/>
      <c r="G1" s="813"/>
      <c r="H1" s="814"/>
    </row>
    <row r="2" spans="1:8" s="438" customFormat="1" ht="36.75" customHeight="1" thickBot="1" x14ac:dyDescent="0.35">
      <c r="A2" s="435"/>
      <c r="B2" s="7" t="s">
        <v>1128</v>
      </c>
      <c r="C2" s="7"/>
      <c r="D2" s="439"/>
      <c r="E2" s="815" t="s">
        <v>1129</v>
      </c>
      <c r="F2" s="816"/>
      <c r="G2" s="817" t="s">
        <v>1129</v>
      </c>
      <c r="H2" s="816"/>
    </row>
    <row r="3" spans="1:8" s="438" customFormat="1" ht="47.4" thickBot="1" x14ac:dyDescent="0.35">
      <c r="A3" s="435"/>
      <c r="B3" s="440" t="s">
        <v>1</v>
      </c>
      <c r="C3" s="10" t="s">
        <v>2</v>
      </c>
      <c r="D3" s="10" t="s">
        <v>3</v>
      </c>
      <c r="E3" s="441" t="s">
        <v>4</v>
      </c>
      <c r="F3" s="442" t="s">
        <v>26</v>
      </c>
      <c r="G3" s="443" t="s">
        <v>4</v>
      </c>
      <c r="H3" s="444" t="s">
        <v>27</v>
      </c>
    </row>
    <row r="4" spans="1:8" s="438" customFormat="1" ht="31.8" thickBot="1" x14ac:dyDescent="0.35">
      <c r="A4" s="435"/>
      <c r="B4" s="154" t="s">
        <v>1098</v>
      </c>
      <c r="C4" s="12"/>
      <c r="D4" s="12"/>
      <c r="E4" s="445"/>
      <c r="F4" s="446"/>
      <c r="G4" s="447"/>
      <c r="H4" s="448"/>
    </row>
    <row r="5" spans="1:8" ht="16.2" thickBot="1" x14ac:dyDescent="0.35">
      <c r="B5" s="450" t="s">
        <v>5</v>
      </c>
      <c r="C5" s="450" t="s">
        <v>568</v>
      </c>
      <c r="D5" s="451" t="s">
        <v>569</v>
      </c>
      <c r="E5" s="452">
        <v>42379.89</v>
      </c>
      <c r="F5" s="453">
        <v>2024</v>
      </c>
      <c r="G5" s="454">
        <v>42812.84</v>
      </c>
      <c r="H5" s="455">
        <v>2026</v>
      </c>
    </row>
    <row r="6" spans="1:8" s="438" customFormat="1" ht="47.4" thickBot="1" x14ac:dyDescent="0.35">
      <c r="A6" s="435"/>
      <c r="B6" s="154" t="s">
        <v>1130</v>
      </c>
      <c r="C6" s="12" t="s">
        <v>1131</v>
      </c>
      <c r="D6" s="12" t="s">
        <v>1132</v>
      </c>
      <c r="E6" s="445" t="s">
        <v>1133</v>
      </c>
      <c r="F6" s="461" t="s">
        <v>26</v>
      </c>
      <c r="G6" s="462" t="s">
        <v>1134</v>
      </c>
      <c r="H6" s="463" t="s">
        <v>27</v>
      </c>
    </row>
    <row r="7" spans="1:8" x14ac:dyDescent="0.3">
      <c r="B7" s="450" t="s">
        <v>1135</v>
      </c>
      <c r="C7" s="450" t="s">
        <v>604</v>
      </c>
      <c r="D7" s="464" t="s">
        <v>1136</v>
      </c>
      <c r="E7" s="465">
        <v>42436.3</v>
      </c>
      <c r="F7" s="453">
        <v>2025</v>
      </c>
      <c r="G7" s="454">
        <v>36575.06</v>
      </c>
      <c r="H7" s="455">
        <v>2026</v>
      </c>
    </row>
    <row r="8" spans="1:8" x14ac:dyDescent="0.3">
      <c r="B8" s="466" t="s">
        <v>1135</v>
      </c>
      <c r="C8" s="466" t="s">
        <v>603</v>
      </c>
      <c r="D8" s="467" t="s">
        <v>1137</v>
      </c>
      <c r="E8" s="468">
        <v>40556.300000000003</v>
      </c>
      <c r="F8" s="469">
        <v>2025</v>
      </c>
      <c r="G8" s="470">
        <v>39718.120000000003</v>
      </c>
      <c r="H8" s="434">
        <v>2026</v>
      </c>
    </row>
    <row r="9" spans="1:8" x14ac:dyDescent="0.3">
      <c r="B9" s="466" t="s">
        <v>613</v>
      </c>
      <c r="C9" s="466" t="s">
        <v>620</v>
      </c>
      <c r="D9" s="467" t="s">
        <v>621</v>
      </c>
      <c r="E9" s="471">
        <v>61750.04</v>
      </c>
      <c r="F9" s="469">
        <v>2025</v>
      </c>
      <c r="G9" s="470">
        <v>61750.04</v>
      </c>
      <c r="H9" s="434">
        <v>2026</v>
      </c>
    </row>
    <row r="10" spans="1:8" x14ac:dyDescent="0.3">
      <c r="B10" s="466" t="s">
        <v>613</v>
      </c>
      <c r="C10" s="466" t="s">
        <v>622</v>
      </c>
      <c r="D10" s="467" t="s">
        <v>623</v>
      </c>
      <c r="E10" s="471">
        <v>64534.94</v>
      </c>
      <c r="F10" s="469">
        <v>2025</v>
      </c>
      <c r="G10" s="470">
        <v>64534.94</v>
      </c>
      <c r="H10" s="434">
        <v>2026</v>
      </c>
    </row>
    <row r="11" spans="1:8" x14ac:dyDescent="0.3">
      <c r="B11" s="466" t="s">
        <v>613</v>
      </c>
      <c r="C11" s="466" t="s">
        <v>614</v>
      </c>
      <c r="D11" s="467" t="s">
        <v>615</v>
      </c>
      <c r="E11" s="471">
        <v>58964.13</v>
      </c>
      <c r="F11" s="469">
        <v>2025</v>
      </c>
      <c r="G11" s="470">
        <v>58964.13</v>
      </c>
      <c r="H11" s="434">
        <v>2026</v>
      </c>
    </row>
    <row r="12" spans="1:8" x14ac:dyDescent="0.3">
      <c r="B12" s="466" t="s">
        <v>613</v>
      </c>
      <c r="C12" s="466" t="s">
        <v>616</v>
      </c>
      <c r="D12" s="467" t="s">
        <v>617</v>
      </c>
      <c r="E12" s="471">
        <v>61750.04</v>
      </c>
      <c r="F12" s="469">
        <v>2025</v>
      </c>
      <c r="G12" s="472">
        <v>61750.053999999996</v>
      </c>
      <c r="H12" s="434">
        <v>2026</v>
      </c>
    </row>
    <row r="13" spans="1:8" x14ac:dyDescent="0.3">
      <c r="B13" s="473" t="s">
        <v>1138</v>
      </c>
      <c r="C13" s="466" t="s">
        <v>618</v>
      </c>
      <c r="D13" s="474" t="s">
        <v>619</v>
      </c>
      <c r="E13" s="471">
        <v>54611.26</v>
      </c>
      <c r="F13" s="469">
        <v>2025</v>
      </c>
      <c r="G13" s="475">
        <v>54611.26</v>
      </c>
      <c r="H13" s="434">
        <v>2026</v>
      </c>
    </row>
    <row r="14" spans="1:8" x14ac:dyDescent="0.3">
      <c r="B14" s="473" t="s">
        <v>1138</v>
      </c>
      <c r="C14" s="466" t="s">
        <v>624</v>
      </c>
      <c r="D14" s="474" t="s">
        <v>625</v>
      </c>
      <c r="E14" s="471">
        <v>58440.11</v>
      </c>
      <c r="F14" s="469">
        <v>2025</v>
      </c>
      <c r="G14" s="470">
        <v>58440.11</v>
      </c>
      <c r="H14" s="434">
        <v>2026</v>
      </c>
    </row>
    <row r="15" spans="1:8" x14ac:dyDescent="0.3">
      <c r="B15" s="433"/>
      <c r="C15" s="476" t="s">
        <v>6</v>
      </c>
      <c r="D15" s="477"/>
      <c r="E15" s="478"/>
      <c r="F15" s="479"/>
      <c r="G15" s="480"/>
      <c r="H15" s="476"/>
    </row>
    <row r="16" spans="1:8" x14ac:dyDescent="0.3">
      <c r="B16" s="466" t="s">
        <v>574</v>
      </c>
      <c r="C16" s="466" t="s">
        <v>575</v>
      </c>
      <c r="D16" s="467" t="s">
        <v>576</v>
      </c>
      <c r="E16" s="471">
        <v>27953.78</v>
      </c>
      <c r="F16" s="469">
        <v>2025</v>
      </c>
      <c r="G16" s="470">
        <v>28143.54</v>
      </c>
      <c r="H16" s="434">
        <v>2026</v>
      </c>
    </row>
    <row r="17" spans="1:8" x14ac:dyDescent="0.3">
      <c r="B17" s="433"/>
      <c r="C17" s="476" t="s">
        <v>6</v>
      </c>
      <c r="D17" s="477"/>
      <c r="E17" s="478"/>
      <c r="F17" s="479"/>
      <c r="G17" s="480"/>
      <c r="H17" s="476"/>
    </row>
    <row r="18" spans="1:8" x14ac:dyDescent="0.3">
      <c r="B18" s="466" t="s">
        <v>580</v>
      </c>
      <c r="C18" s="466" t="s">
        <v>581</v>
      </c>
      <c r="D18" s="467" t="s">
        <v>582</v>
      </c>
      <c r="E18" s="471">
        <v>24689.64</v>
      </c>
      <c r="F18" s="469">
        <v>2025</v>
      </c>
      <c r="G18" s="481">
        <v>26225.55</v>
      </c>
      <c r="H18" s="482">
        <v>2026</v>
      </c>
    </row>
    <row r="19" spans="1:8" x14ac:dyDescent="0.3">
      <c r="B19" s="466" t="s">
        <v>580</v>
      </c>
      <c r="C19" s="466" t="s">
        <v>585</v>
      </c>
      <c r="D19" s="467" t="s">
        <v>1139</v>
      </c>
      <c r="E19" s="471">
        <v>29022.400000000001</v>
      </c>
      <c r="F19" s="469">
        <v>2025</v>
      </c>
      <c r="G19" s="483">
        <v>28166.94</v>
      </c>
      <c r="H19" s="482">
        <v>2026</v>
      </c>
    </row>
    <row r="20" spans="1:8" ht="16.2" thickBot="1" x14ac:dyDescent="0.35">
      <c r="B20" s="457" t="s">
        <v>580</v>
      </c>
      <c r="C20" s="457" t="s">
        <v>583</v>
      </c>
      <c r="D20" s="484" t="s">
        <v>584</v>
      </c>
      <c r="E20" s="485">
        <v>29512.400000000001</v>
      </c>
      <c r="F20" s="458">
        <v>2025</v>
      </c>
      <c r="G20" s="486">
        <v>27524.9</v>
      </c>
      <c r="H20" s="487">
        <v>2026</v>
      </c>
    </row>
    <row r="21" spans="1:8" s="438" customFormat="1" ht="47.4" thickBot="1" x14ac:dyDescent="0.35">
      <c r="A21" s="435"/>
      <c r="B21" s="154" t="s">
        <v>1140</v>
      </c>
      <c r="C21" s="12" t="s">
        <v>1131</v>
      </c>
      <c r="D21" s="12" t="s">
        <v>1132</v>
      </c>
      <c r="E21" s="445" t="s">
        <v>1133</v>
      </c>
      <c r="F21" s="461" t="s">
        <v>26</v>
      </c>
      <c r="G21" s="462" t="s">
        <v>1134</v>
      </c>
      <c r="H21" s="463" t="s">
        <v>27</v>
      </c>
    </row>
    <row r="22" spans="1:8" x14ac:dyDescent="0.3">
      <c r="B22" s="450" t="s">
        <v>628</v>
      </c>
      <c r="C22" s="450" t="s">
        <v>629</v>
      </c>
      <c r="D22" s="464" t="s">
        <v>630</v>
      </c>
      <c r="E22" s="452">
        <v>26247.43</v>
      </c>
      <c r="F22" s="453">
        <v>2025</v>
      </c>
      <c r="G22" s="454">
        <v>26247.43</v>
      </c>
      <c r="H22" s="455">
        <v>2026</v>
      </c>
    </row>
    <row r="23" spans="1:8" x14ac:dyDescent="0.3">
      <c r="B23" s="466" t="s">
        <v>628</v>
      </c>
      <c r="C23" s="466" t="s">
        <v>633</v>
      </c>
      <c r="D23" s="467" t="s">
        <v>634</v>
      </c>
      <c r="E23" s="471">
        <v>26825</v>
      </c>
      <c r="F23" s="469">
        <v>2025</v>
      </c>
      <c r="G23" s="470">
        <v>27598</v>
      </c>
      <c r="H23" s="434">
        <v>2026</v>
      </c>
    </row>
    <row r="24" spans="1:8" x14ac:dyDescent="0.3">
      <c r="B24" s="466" t="s">
        <v>628</v>
      </c>
      <c r="C24" s="466" t="s">
        <v>631</v>
      </c>
      <c r="D24" s="467" t="s">
        <v>632</v>
      </c>
      <c r="E24" s="471">
        <v>27731.96</v>
      </c>
      <c r="F24" s="469">
        <v>2025</v>
      </c>
      <c r="G24" s="470">
        <v>29458.66</v>
      </c>
      <c r="H24" s="434">
        <v>2026</v>
      </c>
    </row>
    <row r="25" spans="1:8" x14ac:dyDescent="0.3">
      <c r="B25" s="466" t="s">
        <v>628</v>
      </c>
      <c r="C25" s="466" t="s">
        <v>635</v>
      </c>
      <c r="D25" s="467" t="s">
        <v>636</v>
      </c>
      <c r="E25" s="471">
        <v>28619.22</v>
      </c>
      <c r="F25" s="469">
        <v>2025</v>
      </c>
      <c r="G25" s="470">
        <v>28619.22</v>
      </c>
      <c r="H25" s="434">
        <v>2026</v>
      </c>
    </row>
    <row r="26" spans="1:8" x14ac:dyDescent="0.3">
      <c r="B26" s="466" t="s">
        <v>628</v>
      </c>
      <c r="C26" s="466" t="s">
        <v>637</v>
      </c>
      <c r="D26" s="467" t="s">
        <v>638</v>
      </c>
      <c r="E26" s="471">
        <v>30103.759999999998</v>
      </c>
      <c r="F26" s="469">
        <v>2025</v>
      </c>
      <c r="G26" s="470">
        <v>30103.759999999998</v>
      </c>
      <c r="H26" s="434">
        <v>2026</v>
      </c>
    </row>
    <row r="27" spans="1:8" x14ac:dyDescent="0.3">
      <c r="B27" s="433"/>
      <c r="C27" s="476" t="s">
        <v>6</v>
      </c>
      <c r="D27" s="477"/>
      <c r="E27" s="478"/>
      <c r="F27" s="479"/>
      <c r="G27" s="480"/>
      <c r="H27" s="476"/>
    </row>
    <row r="28" spans="1:8" x14ac:dyDescent="0.3">
      <c r="B28" s="466" t="s">
        <v>966</v>
      </c>
      <c r="C28" s="466" t="s">
        <v>643</v>
      </c>
      <c r="D28" s="467" t="s">
        <v>644</v>
      </c>
      <c r="E28" s="471">
        <v>35554.5</v>
      </c>
      <c r="F28" s="469">
        <v>2025</v>
      </c>
      <c r="G28" s="472">
        <v>35554.5</v>
      </c>
      <c r="H28" s="488">
        <v>2026</v>
      </c>
    </row>
    <row r="29" spans="1:8" x14ac:dyDescent="0.3">
      <c r="B29" s="466" t="s">
        <v>966</v>
      </c>
      <c r="C29" s="466" t="s">
        <v>645</v>
      </c>
      <c r="D29" s="467" t="s">
        <v>646</v>
      </c>
      <c r="E29" s="471">
        <v>40186.160000000003</v>
      </c>
      <c r="F29" s="469">
        <v>2025</v>
      </c>
      <c r="G29" s="470">
        <v>40186.160000000003</v>
      </c>
      <c r="H29" s="434">
        <v>2026</v>
      </c>
    </row>
    <row r="30" spans="1:8" x14ac:dyDescent="0.3">
      <c r="B30" s="466" t="s">
        <v>966</v>
      </c>
      <c r="C30" s="466" t="s">
        <v>649</v>
      </c>
      <c r="D30" s="467" t="s">
        <v>650</v>
      </c>
      <c r="E30" s="471">
        <v>37260.85</v>
      </c>
      <c r="F30" s="489">
        <v>2025</v>
      </c>
      <c r="G30" s="475">
        <v>37260.85</v>
      </c>
      <c r="H30" s="434">
        <v>2026</v>
      </c>
    </row>
    <row r="31" spans="1:8" x14ac:dyDescent="0.3">
      <c r="B31" s="466" t="s">
        <v>966</v>
      </c>
      <c r="C31" s="466" t="s">
        <v>651</v>
      </c>
      <c r="D31" s="467" t="s">
        <v>652</v>
      </c>
      <c r="E31" s="471">
        <v>40770.21</v>
      </c>
      <c r="F31" s="489">
        <v>2025</v>
      </c>
      <c r="G31" s="470">
        <v>40770.21</v>
      </c>
      <c r="H31" s="434">
        <v>2026</v>
      </c>
    </row>
    <row r="32" spans="1:8" x14ac:dyDescent="0.3">
      <c r="B32" s="466" t="s">
        <v>966</v>
      </c>
      <c r="C32" s="466" t="s">
        <v>663</v>
      </c>
      <c r="D32" s="467" t="s">
        <v>664</v>
      </c>
      <c r="E32" s="471">
        <v>38399.43</v>
      </c>
      <c r="F32" s="489">
        <v>2025</v>
      </c>
      <c r="G32" s="470">
        <v>38399.43</v>
      </c>
      <c r="H32" s="434">
        <v>2026</v>
      </c>
    </row>
    <row r="33" spans="1:8" x14ac:dyDescent="0.3">
      <c r="B33" s="466" t="s">
        <v>966</v>
      </c>
      <c r="C33" s="466" t="s">
        <v>665</v>
      </c>
      <c r="D33" s="467" t="s">
        <v>666</v>
      </c>
      <c r="E33" s="471">
        <v>41987.14</v>
      </c>
      <c r="F33" s="489">
        <v>2025</v>
      </c>
      <c r="G33" s="470">
        <v>41987.14</v>
      </c>
      <c r="H33" s="434">
        <v>2026</v>
      </c>
    </row>
    <row r="34" spans="1:8" x14ac:dyDescent="0.3">
      <c r="B34" s="433"/>
      <c r="C34" s="476" t="s">
        <v>6</v>
      </c>
      <c r="D34" s="477"/>
      <c r="E34" s="478"/>
      <c r="F34" s="479"/>
      <c r="G34" s="480"/>
      <c r="H34" s="476"/>
    </row>
    <row r="35" spans="1:8" x14ac:dyDescent="0.3">
      <c r="B35" s="490" t="s">
        <v>1141</v>
      </c>
      <c r="C35" s="431" t="s">
        <v>677</v>
      </c>
      <c r="D35" s="491" t="s">
        <v>678</v>
      </c>
      <c r="E35" s="471"/>
      <c r="F35" s="469"/>
      <c r="G35" s="334">
        <v>30704.36</v>
      </c>
      <c r="H35" s="434">
        <v>2026</v>
      </c>
    </row>
    <row r="36" spans="1:8" x14ac:dyDescent="0.3">
      <c r="B36" s="490" t="s">
        <v>1141</v>
      </c>
      <c r="C36" s="431" t="s">
        <v>679</v>
      </c>
      <c r="D36" s="491" t="s">
        <v>680</v>
      </c>
      <c r="E36" s="471"/>
      <c r="F36" s="469"/>
      <c r="G36" s="334">
        <v>32792.230000000003</v>
      </c>
      <c r="H36" s="434">
        <v>2026</v>
      </c>
    </row>
    <row r="37" spans="1:8" x14ac:dyDescent="0.3">
      <c r="B37" s="490" t="s">
        <v>1141</v>
      </c>
      <c r="C37" s="431" t="s">
        <v>681</v>
      </c>
      <c r="D37" s="491" t="s">
        <v>682</v>
      </c>
      <c r="E37" s="471"/>
      <c r="F37" s="469"/>
      <c r="G37" s="334">
        <v>35983.769999999997</v>
      </c>
      <c r="H37" s="434">
        <v>2026</v>
      </c>
    </row>
    <row r="38" spans="1:8" ht="16.2" thickBot="1" x14ac:dyDescent="0.35">
      <c r="B38" s="492" t="s">
        <v>1141</v>
      </c>
      <c r="C38" s="432" t="s">
        <v>683</v>
      </c>
      <c r="D38" s="493" t="s">
        <v>684</v>
      </c>
      <c r="E38" s="485"/>
      <c r="F38" s="458"/>
      <c r="G38" s="334">
        <v>34133.64</v>
      </c>
      <c r="H38" s="460">
        <v>2026</v>
      </c>
    </row>
    <row r="39" spans="1:8" s="438" customFormat="1" ht="47.4" thickBot="1" x14ac:dyDescent="0.35">
      <c r="A39" s="435"/>
      <c r="B39" s="154" t="s">
        <v>1142</v>
      </c>
      <c r="C39" s="12" t="s">
        <v>1131</v>
      </c>
      <c r="D39" s="12" t="s">
        <v>1132</v>
      </c>
      <c r="E39" s="445" t="s">
        <v>1133</v>
      </c>
      <c r="F39" s="446" t="s">
        <v>26</v>
      </c>
      <c r="G39" s="462" t="s">
        <v>1134</v>
      </c>
      <c r="H39" s="463" t="s">
        <v>27</v>
      </c>
    </row>
    <row r="40" spans="1:8" x14ac:dyDescent="0.3">
      <c r="B40" s="450" t="s">
        <v>29</v>
      </c>
      <c r="C40" s="450" t="s">
        <v>30</v>
      </c>
      <c r="D40" s="494" t="s">
        <v>31</v>
      </c>
      <c r="E40" s="452">
        <v>42268.5</v>
      </c>
      <c r="F40" s="453">
        <v>2025</v>
      </c>
      <c r="G40" s="454">
        <v>39938.910000000003</v>
      </c>
      <c r="H40" s="455">
        <v>2026</v>
      </c>
    </row>
    <row r="41" spans="1:8" x14ac:dyDescent="0.3">
      <c r="B41" s="466" t="s">
        <v>29</v>
      </c>
      <c r="C41" s="466" t="s">
        <v>32</v>
      </c>
      <c r="D41" s="495" t="s">
        <v>33</v>
      </c>
      <c r="E41" s="471">
        <v>44779.5</v>
      </c>
      <c r="F41" s="469">
        <v>2025</v>
      </c>
      <c r="G41" s="470">
        <v>42499.96</v>
      </c>
      <c r="H41" s="434">
        <v>2026</v>
      </c>
    </row>
    <row r="42" spans="1:8" x14ac:dyDescent="0.3">
      <c r="B42" s="466" t="s">
        <v>29</v>
      </c>
      <c r="C42" s="466" t="s">
        <v>34</v>
      </c>
      <c r="D42" s="495" t="s">
        <v>35</v>
      </c>
      <c r="E42" s="471">
        <v>43618.19</v>
      </c>
      <c r="F42" s="469">
        <v>2025</v>
      </c>
      <c r="G42" s="470">
        <v>42595.6</v>
      </c>
      <c r="H42" s="434">
        <v>2026</v>
      </c>
    </row>
    <row r="43" spans="1:8" x14ac:dyDescent="0.3">
      <c r="B43" s="466" t="s">
        <v>29</v>
      </c>
      <c r="C43" s="466" t="s">
        <v>36</v>
      </c>
      <c r="D43" s="495" t="s">
        <v>37</v>
      </c>
      <c r="E43" s="471">
        <v>46189.41</v>
      </c>
      <c r="F43" s="469">
        <v>2025</v>
      </c>
      <c r="G43" s="470">
        <v>45156.65</v>
      </c>
      <c r="H43" s="434">
        <v>2026</v>
      </c>
    </row>
    <row r="44" spans="1:8" x14ac:dyDescent="0.3">
      <c r="B44" s="466" t="s">
        <v>29</v>
      </c>
      <c r="C44" s="466" t="s">
        <v>38</v>
      </c>
      <c r="D44" s="495" t="s">
        <v>39</v>
      </c>
      <c r="E44" s="471">
        <v>44970</v>
      </c>
      <c r="F44" s="469">
        <v>2025</v>
      </c>
      <c r="G44" s="496">
        <v>44419.98</v>
      </c>
      <c r="H44" s="434">
        <v>2026</v>
      </c>
    </row>
    <row r="45" spans="1:8" x14ac:dyDescent="0.3">
      <c r="B45" s="466" t="s">
        <v>29</v>
      </c>
      <c r="C45" s="466" t="s">
        <v>40</v>
      </c>
      <c r="D45" s="495" t="s">
        <v>41</v>
      </c>
      <c r="E45" s="471">
        <v>47741.22</v>
      </c>
      <c r="F45" s="469">
        <v>2025</v>
      </c>
      <c r="G45" s="497">
        <v>46991.199999999997</v>
      </c>
      <c r="H45" s="434">
        <v>2026</v>
      </c>
    </row>
    <row r="46" spans="1:8" x14ac:dyDescent="0.3">
      <c r="B46" s="433"/>
      <c r="C46" s="476" t="s">
        <v>6</v>
      </c>
      <c r="D46" s="477"/>
      <c r="E46" s="478"/>
      <c r="F46" s="479"/>
      <c r="G46" s="480"/>
      <c r="H46" s="476"/>
    </row>
    <row r="47" spans="1:8" x14ac:dyDescent="0.3">
      <c r="B47" s="466" t="s">
        <v>42</v>
      </c>
      <c r="C47" s="466" t="s">
        <v>43</v>
      </c>
      <c r="D47" s="495" t="s">
        <v>44</v>
      </c>
      <c r="E47" s="471">
        <v>42478.59</v>
      </c>
      <c r="F47" s="469">
        <v>2025</v>
      </c>
      <c r="G47" s="497">
        <v>41381.730000000003</v>
      </c>
      <c r="H47" s="434">
        <v>2026</v>
      </c>
    </row>
    <row r="48" spans="1:8" x14ac:dyDescent="0.3">
      <c r="B48" s="466" t="s">
        <v>42</v>
      </c>
      <c r="C48" s="466" t="s">
        <v>45</v>
      </c>
      <c r="D48" s="495" t="s">
        <v>46</v>
      </c>
      <c r="E48" s="471">
        <v>45052.87</v>
      </c>
      <c r="F48" s="469">
        <v>2025</v>
      </c>
      <c r="G48" s="497">
        <v>43952.95</v>
      </c>
      <c r="H48" s="434">
        <v>2026</v>
      </c>
    </row>
    <row r="49" spans="1:8" x14ac:dyDescent="0.3">
      <c r="B49" s="466" t="s">
        <v>42</v>
      </c>
      <c r="C49" s="466" t="s">
        <v>47</v>
      </c>
      <c r="D49" s="495" t="s">
        <v>48</v>
      </c>
      <c r="E49" s="471">
        <v>44811.72</v>
      </c>
      <c r="F49" s="469">
        <v>2025</v>
      </c>
      <c r="G49" s="497">
        <v>44038.42</v>
      </c>
      <c r="H49" s="434">
        <v>2026</v>
      </c>
    </row>
    <row r="50" spans="1:8" x14ac:dyDescent="0.3">
      <c r="B50" s="466" t="s">
        <v>42</v>
      </c>
      <c r="C50" s="466" t="s">
        <v>49</v>
      </c>
      <c r="D50" s="495" t="s">
        <v>50</v>
      </c>
      <c r="E50" s="471">
        <v>47371.75</v>
      </c>
      <c r="F50" s="469">
        <v>2025</v>
      </c>
      <c r="G50" s="497">
        <v>46609.64</v>
      </c>
      <c r="H50" s="434">
        <v>2026</v>
      </c>
    </row>
    <row r="51" spans="1:8" x14ac:dyDescent="0.3">
      <c r="A51" s="498"/>
      <c r="B51" s="466" t="s">
        <v>42</v>
      </c>
      <c r="C51" s="466" t="s">
        <v>51</v>
      </c>
      <c r="D51" s="495" t="s">
        <v>52</v>
      </c>
      <c r="E51" s="471">
        <v>45967.6</v>
      </c>
      <c r="F51" s="469">
        <v>2025</v>
      </c>
      <c r="G51" s="496">
        <v>45871.95</v>
      </c>
      <c r="H51" s="434">
        <v>2026</v>
      </c>
    </row>
    <row r="52" spans="1:8" x14ac:dyDescent="0.3">
      <c r="B52" s="466" t="s">
        <v>42</v>
      </c>
      <c r="C52" s="466" t="s">
        <v>53</v>
      </c>
      <c r="D52" s="495" t="s">
        <v>54</v>
      </c>
      <c r="E52" s="471">
        <v>48543.91</v>
      </c>
      <c r="F52" s="469">
        <v>2025</v>
      </c>
      <c r="G52" s="496">
        <v>48448.26</v>
      </c>
      <c r="H52" s="434">
        <v>2026</v>
      </c>
    </row>
    <row r="53" spans="1:8" x14ac:dyDescent="0.3">
      <c r="B53" s="466" t="s">
        <v>55</v>
      </c>
      <c r="C53" s="466" t="s">
        <v>56</v>
      </c>
      <c r="D53" s="495" t="s">
        <v>57</v>
      </c>
      <c r="E53" s="471">
        <v>43847.13</v>
      </c>
      <c r="F53" s="469">
        <v>2025</v>
      </c>
      <c r="G53" s="497">
        <v>42750.26</v>
      </c>
      <c r="H53" s="434">
        <v>2026</v>
      </c>
    </row>
    <row r="54" spans="1:8" x14ac:dyDescent="0.3">
      <c r="B54" s="466" t="s">
        <v>55</v>
      </c>
      <c r="C54" s="466" t="s">
        <v>58</v>
      </c>
      <c r="D54" s="495" t="s">
        <v>59</v>
      </c>
      <c r="E54" s="471">
        <v>47055.31</v>
      </c>
      <c r="F54" s="469">
        <v>2025</v>
      </c>
      <c r="G54" s="497">
        <v>45321.49</v>
      </c>
      <c r="H54" s="434">
        <v>2026</v>
      </c>
    </row>
    <row r="55" spans="1:8" x14ac:dyDescent="0.3">
      <c r="B55" s="466" t="s">
        <v>55</v>
      </c>
      <c r="C55" s="466" t="s">
        <v>60</v>
      </c>
      <c r="D55" s="495" t="s">
        <v>61</v>
      </c>
      <c r="E55" s="471">
        <v>56709.65</v>
      </c>
      <c r="F55" s="469">
        <v>2025</v>
      </c>
      <c r="G55" s="497">
        <v>56601.25</v>
      </c>
      <c r="H55" s="434">
        <v>2026</v>
      </c>
    </row>
    <row r="56" spans="1:8" x14ac:dyDescent="0.3">
      <c r="B56" s="466" t="s">
        <v>55</v>
      </c>
      <c r="C56" s="466" t="s">
        <v>62</v>
      </c>
      <c r="D56" s="495" t="s">
        <v>63</v>
      </c>
      <c r="E56" s="471">
        <v>50086.44</v>
      </c>
      <c r="F56" s="469">
        <v>2025</v>
      </c>
      <c r="G56" s="497">
        <v>51763.28</v>
      </c>
      <c r="H56" s="434">
        <v>2026</v>
      </c>
    </row>
    <row r="57" spans="1:8" x14ac:dyDescent="0.3">
      <c r="B57" s="433"/>
      <c r="C57" s="476" t="s">
        <v>6</v>
      </c>
      <c r="D57" s="477"/>
      <c r="E57" s="478"/>
      <c r="F57" s="479"/>
      <c r="G57" s="480"/>
      <c r="H57" s="476"/>
    </row>
    <row r="58" spans="1:8" x14ac:dyDescent="0.3">
      <c r="B58" s="466" t="s">
        <v>64</v>
      </c>
      <c r="C58" s="466" t="s">
        <v>327</v>
      </c>
      <c r="D58" s="495" t="s">
        <v>1143</v>
      </c>
      <c r="E58" s="471">
        <v>54762.16</v>
      </c>
      <c r="F58" s="469">
        <v>2025</v>
      </c>
      <c r="G58" s="475">
        <v>54571.33</v>
      </c>
      <c r="H58" s="434">
        <v>2026</v>
      </c>
    </row>
    <row r="59" spans="1:8" x14ac:dyDescent="0.3">
      <c r="B59" s="466" t="s">
        <v>64</v>
      </c>
      <c r="C59" s="466" t="s">
        <v>329</v>
      </c>
      <c r="D59" s="495" t="s">
        <v>1144</v>
      </c>
      <c r="E59" s="471">
        <v>57801.43</v>
      </c>
      <c r="F59" s="469">
        <v>2025</v>
      </c>
      <c r="G59" s="481">
        <v>57151.71</v>
      </c>
      <c r="H59" s="434">
        <v>2026</v>
      </c>
    </row>
    <row r="60" spans="1:8" x14ac:dyDescent="0.3">
      <c r="B60" s="466" t="s">
        <v>64</v>
      </c>
      <c r="C60" s="466" t="s">
        <v>65</v>
      </c>
      <c r="D60" s="495" t="s">
        <v>66</v>
      </c>
      <c r="E60" s="471">
        <v>59354.13</v>
      </c>
      <c r="F60" s="469">
        <v>2025</v>
      </c>
      <c r="G60" s="481">
        <v>60320.21</v>
      </c>
      <c r="H60" s="434">
        <v>2026</v>
      </c>
    </row>
    <row r="61" spans="1:8" ht="16.2" thickBot="1" x14ac:dyDescent="0.35">
      <c r="B61" s="457" t="s">
        <v>64</v>
      </c>
      <c r="C61" s="457" t="s">
        <v>67</v>
      </c>
      <c r="D61" s="499" t="s">
        <v>68</v>
      </c>
      <c r="E61" s="485">
        <v>62539.93</v>
      </c>
      <c r="F61" s="458">
        <v>2025</v>
      </c>
      <c r="G61" s="486">
        <v>62891.43</v>
      </c>
      <c r="H61" s="460">
        <v>2026</v>
      </c>
    </row>
    <row r="62" spans="1:8" s="438" customFormat="1" ht="47.4" thickBot="1" x14ac:dyDescent="0.35">
      <c r="A62" s="435"/>
      <c r="B62" s="154" t="s">
        <v>1145</v>
      </c>
      <c r="C62" s="12" t="s">
        <v>1131</v>
      </c>
      <c r="D62" s="12" t="s">
        <v>1132</v>
      </c>
      <c r="E62" s="445" t="s">
        <v>1133</v>
      </c>
      <c r="F62" s="446" t="s">
        <v>26</v>
      </c>
      <c r="G62" s="462" t="s">
        <v>1134</v>
      </c>
      <c r="H62" s="463" t="s">
        <v>27</v>
      </c>
    </row>
    <row r="63" spans="1:8" x14ac:dyDescent="0.3">
      <c r="B63" s="500" t="s">
        <v>1146</v>
      </c>
      <c r="C63" s="501" t="s">
        <v>334</v>
      </c>
      <c r="D63" s="502" t="s">
        <v>1147</v>
      </c>
      <c r="E63" s="503">
        <v>42688.800000000003</v>
      </c>
      <c r="F63" s="504">
        <v>2024</v>
      </c>
      <c r="G63" s="505">
        <v>42863.21</v>
      </c>
      <c r="H63" s="428">
        <v>2026</v>
      </c>
    </row>
    <row r="64" spans="1:8" x14ac:dyDescent="0.3">
      <c r="B64" s="450" t="s">
        <v>1146</v>
      </c>
      <c r="C64" s="506" t="s">
        <v>336</v>
      </c>
      <c r="D64" s="507" t="s">
        <v>1148</v>
      </c>
      <c r="E64" s="452">
        <v>47326.98</v>
      </c>
      <c r="F64" s="453">
        <v>2025</v>
      </c>
      <c r="G64" s="454">
        <v>46444.81</v>
      </c>
      <c r="H64" s="455">
        <v>2026</v>
      </c>
    </row>
    <row r="65" spans="2:8" x14ac:dyDescent="0.3">
      <c r="B65" s="466" t="s">
        <v>1146</v>
      </c>
      <c r="C65" s="508" t="s">
        <v>338</v>
      </c>
      <c r="D65" s="509" t="s">
        <v>1149</v>
      </c>
      <c r="E65" s="471">
        <v>45949.279999999999</v>
      </c>
      <c r="F65" s="469">
        <v>2025</v>
      </c>
      <c r="G65" s="481">
        <v>45067.11</v>
      </c>
      <c r="H65" s="434">
        <v>2026</v>
      </c>
    </row>
    <row r="66" spans="2:8" x14ac:dyDescent="0.3">
      <c r="B66" s="466" t="s">
        <v>1146</v>
      </c>
      <c r="C66" s="508" t="s">
        <v>340</v>
      </c>
      <c r="D66" s="509" t="s">
        <v>1150</v>
      </c>
      <c r="E66" s="471">
        <v>49530.879999999997</v>
      </c>
      <c r="F66" s="469">
        <v>2025</v>
      </c>
      <c r="G66" s="481">
        <v>48648.71</v>
      </c>
      <c r="H66" s="434">
        <v>2026</v>
      </c>
    </row>
    <row r="67" spans="2:8" x14ac:dyDescent="0.3">
      <c r="B67" s="510"/>
      <c r="C67" s="476" t="s">
        <v>6</v>
      </c>
      <c r="D67" s="477"/>
      <c r="E67" s="511"/>
      <c r="F67" s="479"/>
      <c r="G67" s="480"/>
      <c r="H67" s="476"/>
    </row>
    <row r="68" spans="2:8" x14ac:dyDescent="0.3">
      <c r="B68" s="466" t="s">
        <v>1151</v>
      </c>
      <c r="C68" s="508" t="s">
        <v>343</v>
      </c>
      <c r="D68" s="509" t="s">
        <v>1147</v>
      </c>
      <c r="E68" s="471">
        <v>44664.18</v>
      </c>
      <c r="F68" s="469">
        <v>2025</v>
      </c>
      <c r="G68" s="481">
        <v>43780.99</v>
      </c>
      <c r="H68" s="434">
        <v>2026</v>
      </c>
    </row>
    <row r="69" spans="2:8" x14ac:dyDescent="0.3">
      <c r="B69" s="466" t="s">
        <v>1151</v>
      </c>
      <c r="C69" s="508" t="s">
        <v>344</v>
      </c>
      <c r="D69" s="509" t="s">
        <v>1148</v>
      </c>
      <c r="E69" s="471">
        <v>48245.78</v>
      </c>
      <c r="F69" s="469">
        <v>2025</v>
      </c>
      <c r="G69" s="481">
        <v>47362.59</v>
      </c>
      <c r="H69" s="434">
        <v>2026</v>
      </c>
    </row>
    <row r="70" spans="2:8" x14ac:dyDescent="0.3">
      <c r="B70" s="466" t="s">
        <v>1151</v>
      </c>
      <c r="C70" s="508" t="s">
        <v>345</v>
      </c>
      <c r="D70" s="509" t="s">
        <v>1149</v>
      </c>
      <c r="E70" s="471">
        <v>46868.09</v>
      </c>
      <c r="F70" s="469">
        <v>2025</v>
      </c>
      <c r="G70" s="470">
        <v>45984.9</v>
      </c>
      <c r="H70" s="434">
        <v>2026</v>
      </c>
    </row>
    <row r="71" spans="2:8" x14ac:dyDescent="0.3">
      <c r="B71" s="466" t="s">
        <v>1151</v>
      </c>
      <c r="C71" s="508" t="s">
        <v>346</v>
      </c>
      <c r="D71" s="509" t="s">
        <v>1150</v>
      </c>
      <c r="E71" s="471">
        <v>50449.69</v>
      </c>
      <c r="F71" s="469">
        <v>2025</v>
      </c>
      <c r="G71" s="481">
        <v>49566.5</v>
      </c>
      <c r="H71" s="434">
        <v>2026</v>
      </c>
    </row>
    <row r="72" spans="2:8" x14ac:dyDescent="0.3">
      <c r="B72" s="466" t="s">
        <v>1151</v>
      </c>
      <c r="C72" s="508" t="s">
        <v>347</v>
      </c>
      <c r="D72" s="509" t="s">
        <v>1152</v>
      </c>
      <c r="E72" s="471">
        <v>47785.87</v>
      </c>
      <c r="F72" s="469">
        <v>2025</v>
      </c>
      <c r="G72" s="481">
        <v>46903.7</v>
      </c>
      <c r="H72" s="434">
        <v>2026</v>
      </c>
    </row>
    <row r="73" spans="2:8" x14ac:dyDescent="0.3">
      <c r="B73" s="466" t="s">
        <v>1151</v>
      </c>
      <c r="C73" s="508" t="s">
        <v>349</v>
      </c>
      <c r="D73" s="509" t="s">
        <v>1153</v>
      </c>
      <c r="E73" s="471">
        <v>51367.47</v>
      </c>
      <c r="F73" s="469">
        <v>2025</v>
      </c>
      <c r="G73" s="481">
        <v>50485.3</v>
      </c>
      <c r="H73" s="434">
        <v>2026</v>
      </c>
    </row>
    <row r="74" spans="2:8" x14ac:dyDescent="0.3">
      <c r="B74" s="466" t="s">
        <v>1151</v>
      </c>
      <c r="C74" s="508" t="s">
        <v>351</v>
      </c>
      <c r="D74" s="509" t="s">
        <v>1154</v>
      </c>
      <c r="E74" s="471">
        <v>48887.82</v>
      </c>
      <c r="F74" s="469">
        <v>2025</v>
      </c>
      <c r="G74" s="481">
        <v>48005.65</v>
      </c>
      <c r="H74" s="434">
        <v>2026</v>
      </c>
    </row>
    <row r="75" spans="2:8" x14ac:dyDescent="0.3">
      <c r="B75" s="466" t="s">
        <v>1151</v>
      </c>
      <c r="C75" s="508" t="s">
        <v>353</v>
      </c>
      <c r="D75" s="509" t="s">
        <v>1155</v>
      </c>
      <c r="E75" s="471">
        <v>52469.42</v>
      </c>
      <c r="F75" s="469">
        <v>2025</v>
      </c>
      <c r="G75" s="481">
        <v>51587.25</v>
      </c>
      <c r="H75" s="434">
        <v>2026</v>
      </c>
    </row>
    <row r="76" spans="2:8" x14ac:dyDescent="0.3">
      <c r="B76" s="510"/>
      <c r="C76" s="476" t="s">
        <v>6</v>
      </c>
      <c r="D76" s="477"/>
      <c r="E76" s="478"/>
      <c r="F76" s="479"/>
      <c r="G76" s="480"/>
      <c r="H76" s="476"/>
    </row>
    <row r="77" spans="2:8" x14ac:dyDescent="0.3">
      <c r="B77" s="466" t="s">
        <v>1156</v>
      </c>
      <c r="C77" s="512" t="s">
        <v>356</v>
      </c>
      <c r="D77" s="513" t="s">
        <v>1157</v>
      </c>
      <c r="E77" s="471">
        <v>52010.53</v>
      </c>
      <c r="F77" s="469">
        <v>2025</v>
      </c>
      <c r="G77" s="822" t="s">
        <v>1158</v>
      </c>
      <c r="H77" s="823"/>
    </row>
    <row r="78" spans="2:8" x14ac:dyDescent="0.3">
      <c r="B78" s="466" t="s">
        <v>1156</v>
      </c>
      <c r="C78" s="508" t="s">
        <v>358</v>
      </c>
      <c r="D78" s="509" t="s">
        <v>1159</v>
      </c>
      <c r="E78" s="471">
        <v>52010.53</v>
      </c>
      <c r="F78" s="469">
        <v>2025</v>
      </c>
      <c r="G78" s="818" t="s">
        <v>1158</v>
      </c>
      <c r="H78" s="819"/>
    </row>
    <row r="79" spans="2:8" x14ac:dyDescent="0.3">
      <c r="B79" s="466" t="s">
        <v>1156</v>
      </c>
      <c r="C79" s="508" t="s">
        <v>360</v>
      </c>
      <c r="D79" s="509" t="s">
        <v>1160</v>
      </c>
      <c r="E79" s="471">
        <v>53642.6</v>
      </c>
      <c r="F79" s="469">
        <v>2025</v>
      </c>
      <c r="G79" s="470">
        <v>54054.69</v>
      </c>
      <c r="H79" s="488">
        <v>2026</v>
      </c>
    </row>
    <row r="80" spans="2:8" x14ac:dyDescent="0.3">
      <c r="B80" s="466" t="s">
        <v>1156</v>
      </c>
      <c r="C80" s="508" t="s">
        <v>362</v>
      </c>
      <c r="D80" s="509" t="s">
        <v>1161</v>
      </c>
      <c r="E80" s="471">
        <v>57499.94</v>
      </c>
      <c r="F80" s="469">
        <v>2025</v>
      </c>
      <c r="G80" s="481">
        <v>57912.03</v>
      </c>
      <c r="H80" s="488">
        <v>2026</v>
      </c>
    </row>
    <row r="81" spans="2:8" x14ac:dyDescent="0.3">
      <c r="B81" s="466" t="s">
        <v>1156</v>
      </c>
      <c r="C81" s="508" t="s">
        <v>1162</v>
      </c>
      <c r="D81" s="509" t="s">
        <v>1163</v>
      </c>
      <c r="E81" s="471">
        <v>52611.65</v>
      </c>
      <c r="F81" s="469">
        <v>2025</v>
      </c>
      <c r="G81" s="820" t="s">
        <v>1158</v>
      </c>
      <c r="H81" s="821"/>
    </row>
    <row r="82" spans="2:8" x14ac:dyDescent="0.3">
      <c r="B82" s="466" t="s">
        <v>1156</v>
      </c>
      <c r="C82" s="508" t="s">
        <v>1164</v>
      </c>
      <c r="D82" s="509" t="s">
        <v>1165</v>
      </c>
      <c r="E82" s="471">
        <v>58417.73</v>
      </c>
      <c r="F82" s="469">
        <v>2025</v>
      </c>
      <c r="G82" s="820" t="s">
        <v>1158</v>
      </c>
      <c r="H82" s="821"/>
    </row>
    <row r="83" spans="2:8" x14ac:dyDescent="0.3">
      <c r="B83" s="466" t="s">
        <v>1156</v>
      </c>
      <c r="C83" s="508" t="s">
        <v>364</v>
      </c>
      <c r="D83" s="509" t="s">
        <v>1166</v>
      </c>
      <c r="E83" s="471">
        <v>55479.19</v>
      </c>
      <c r="F83" s="469">
        <v>2025</v>
      </c>
      <c r="G83" s="481">
        <v>58462.5</v>
      </c>
      <c r="H83" s="488">
        <v>2026</v>
      </c>
    </row>
    <row r="84" spans="2:8" x14ac:dyDescent="0.3">
      <c r="B84" s="466" t="s">
        <v>1156</v>
      </c>
      <c r="C84" s="508" t="s">
        <v>366</v>
      </c>
      <c r="D84" s="509" t="s">
        <v>1167</v>
      </c>
      <c r="E84" s="471">
        <v>61167.01</v>
      </c>
      <c r="F84" s="469">
        <v>2025</v>
      </c>
      <c r="G84" s="475">
        <v>61585.21</v>
      </c>
      <c r="H84" s="488">
        <v>2026</v>
      </c>
    </row>
    <row r="85" spans="2:8" x14ac:dyDescent="0.3">
      <c r="B85" s="466" t="s">
        <v>1156</v>
      </c>
      <c r="C85" s="508" t="s">
        <v>369</v>
      </c>
      <c r="D85" s="509" t="s">
        <v>1168</v>
      </c>
      <c r="E85" s="471">
        <v>52647.49</v>
      </c>
      <c r="F85" s="469">
        <v>2025</v>
      </c>
      <c r="G85" s="470">
        <v>51770.400000000001</v>
      </c>
      <c r="H85" s="488">
        <v>2026</v>
      </c>
    </row>
    <row r="86" spans="2:8" x14ac:dyDescent="0.3">
      <c r="B86" s="466" t="s">
        <v>1156</v>
      </c>
      <c r="C86" s="508" t="s">
        <v>371</v>
      </c>
      <c r="D86" s="509" t="s">
        <v>1169</v>
      </c>
      <c r="E86" s="471">
        <v>57055.3</v>
      </c>
      <c r="F86" s="469">
        <v>2025</v>
      </c>
      <c r="G86" s="481">
        <v>56178.21</v>
      </c>
      <c r="H86" s="488">
        <v>2026</v>
      </c>
    </row>
    <row r="87" spans="2:8" x14ac:dyDescent="0.3">
      <c r="B87" s="466" t="s">
        <v>1156</v>
      </c>
      <c r="C87" s="508" t="s">
        <v>373</v>
      </c>
      <c r="D87" s="509" t="s">
        <v>1147</v>
      </c>
      <c r="E87" s="471">
        <v>46529.26</v>
      </c>
      <c r="F87" s="469">
        <v>2025</v>
      </c>
      <c r="G87" s="470">
        <v>44882.94</v>
      </c>
      <c r="H87" s="488">
        <v>2026</v>
      </c>
    </row>
    <row r="88" spans="2:8" x14ac:dyDescent="0.3">
      <c r="B88" s="466" t="s">
        <v>1156</v>
      </c>
      <c r="C88" s="508" t="s">
        <v>374</v>
      </c>
      <c r="D88" s="509" t="s">
        <v>1148</v>
      </c>
      <c r="E88" s="471">
        <v>49347.73</v>
      </c>
      <c r="F88" s="469">
        <v>2025</v>
      </c>
      <c r="G88" s="481">
        <v>52207.93</v>
      </c>
      <c r="H88" s="488">
        <v>2026</v>
      </c>
    </row>
    <row r="89" spans="2:8" x14ac:dyDescent="0.3">
      <c r="B89" s="466" t="s">
        <v>1156</v>
      </c>
      <c r="C89" s="508" t="s">
        <v>375</v>
      </c>
      <c r="D89" s="509" t="s">
        <v>1170</v>
      </c>
      <c r="E89" s="471">
        <v>48733.16</v>
      </c>
      <c r="F89" s="469">
        <v>2025</v>
      </c>
      <c r="G89" s="481">
        <v>47086.85</v>
      </c>
      <c r="H89" s="488">
        <v>2026</v>
      </c>
    </row>
    <row r="90" spans="2:8" x14ac:dyDescent="0.3">
      <c r="B90" s="466" t="s">
        <v>1156</v>
      </c>
      <c r="C90" s="508" t="s">
        <v>376</v>
      </c>
      <c r="D90" s="509" t="s">
        <v>1171</v>
      </c>
      <c r="E90" s="471">
        <v>51551.64</v>
      </c>
      <c r="F90" s="469">
        <v>2025</v>
      </c>
      <c r="G90" s="470">
        <v>53125.71</v>
      </c>
      <c r="H90" s="488">
        <v>2026</v>
      </c>
    </row>
    <row r="91" spans="2:8" x14ac:dyDescent="0.3">
      <c r="B91" s="466" t="s">
        <v>1156</v>
      </c>
      <c r="C91" s="508" t="s">
        <v>377</v>
      </c>
      <c r="D91" s="509" t="s">
        <v>1172</v>
      </c>
      <c r="E91" s="471">
        <v>49650.95</v>
      </c>
      <c r="F91" s="469">
        <v>2025</v>
      </c>
      <c r="G91" s="481">
        <v>48005.65</v>
      </c>
      <c r="H91" s="488">
        <v>2026</v>
      </c>
    </row>
    <row r="92" spans="2:8" x14ac:dyDescent="0.3">
      <c r="B92" s="466" t="s">
        <v>1156</v>
      </c>
      <c r="C92" s="508" t="s">
        <v>378</v>
      </c>
      <c r="D92" s="509" t="s">
        <v>1173</v>
      </c>
      <c r="E92" s="471">
        <v>52469.42</v>
      </c>
      <c r="F92" s="469">
        <v>2025</v>
      </c>
      <c r="G92" s="481">
        <v>54044.51</v>
      </c>
      <c r="H92" s="488">
        <v>2026</v>
      </c>
    </row>
    <row r="93" spans="2:8" x14ac:dyDescent="0.3">
      <c r="B93" s="466" t="s">
        <v>1156</v>
      </c>
      <c r="C93" s="508" t="s">
        <v>379</v>
      </c>
      <c r="D93" s="509" t="s">
        <v>1154</v>
      </c>
      <c r="E93" s="471">
        <v>50752.9</v>
      </c>
      <c r="F93" s="469">
        <v>2025</v>
      </c>
      <c r="G93" s="470">
        <v>49107.6</v>
      </c>
      <c r="H93" s="488">
        <v>2026</v>
      </c>
    </row>
    <row r="94" spans="2:8" x14ac:dyDescent="0.3">
      <c r="B94" s="466" t="s">
        <v>1156</v>
      </c>
      <c r="C94" s="508" t="s">
        <v>380</v>
      </c>
      <c r="D94" s="509" t="s">
        <v>1155</v>
      </c>
      <c r="E94" s="471">
        <v>53571.38</v>
      </c>
      <c r="F94" s="469">
        <v>2025</v>
      </c>
      <c r="G94" s="470">
        <v>52689.2</v>
      </c>
      <c r="H94" s="488">
        <v>2026</v>
      </c>
    </row>
    <row r="95" spans="2:8" x14ac:dyDescent="0.3">
      <c r="B95" s="466" t="s">
        <v>1156</v>
      </c>
      <c r="C95" s="508" t="s">
        <v>381</v>
      </c>
      <c r="D95" s="509" t="s">
        <v>1174</v>
      </c>
      <c r="E95" s="471">
        <v>50541.26</v>
      </c>
      <c r="F95" s="469">
        <v>2025</v>
      </c>
      <c r="G95" s="481">
        <v>49658.07</v>
      </c>
      <c r="H95" s="488">
        <v>2026</v>
      </c>
    </row>
    <row r="96" spans="2:8" x14ac:dyDescent="0.3">
      <c r="B96" s="466" t="s">
        <v>1156</v>
      </c>
      <c r="C96" s="508" t="s">
        <v>383</v>
      </c>
      <c r="D96" s="509" t="s">
        <v>1175</v>
      </c>
      <c r="E96" s="471">
        <v>54490.18</v>
      </c>
      <c r="F96" s="469">
        <v>2025</v>
      </c>
      <c r="G96" s="481">
        <v>53606.99</v>
      </c>
      <c r="H96" s="488">
        <v>2026</v>
      </c>
    </row>
    <row r="97" spans="1:8" x14ac:dyDescent="0.3">
      <c r="B97" s="466" t="s">
        <v>1156</v>
      </c>
      <c r="C97" s="508" t="s">
        <v>385</v>
      </c>
      <c r="D97" s="509" t="s">
        <v>1176</v>
      </c>
      <c r="E97" s="471">
        <v>47051.24</v>
      </c>
      <c r="F97" s="469">
        <v>2025</v>
      </c>
      <c r="G97" s="481">
        <v>46169.06</v>
      </c>
      <c r="H97" s="488">
        <v>2026</v>
      </c>
    </row>
    <row r="98" spans="1:8" x14ac:dyDescent="0.3">
      <c r="B98" s="466" t="s">
        <v>1156</v>
      </c>
      <c r="C98" s="508" t="s">
        <v>387</v>
      </c>
      <c r="D98" s="509" t="s">
        <v>1177</v>
      </c>
      <c r="E98" s="471">
        <v>50632.84</v>
      </c>
      <c r="F98" s="469">
        <v>2025</v>
      </c>
      <c r="G98" s="481">
        <v>49750.66</v>
      </c>
      <c r="H98" s="488">
        <v>2026</v>
      </c>
    </row>
    <row r="99" spans="1:8" x14ac:dyDescent="0.3">
      <c r="B99" s="466" t="s">
        <v>1156</v>
      </c>
      <c r="C99" s="508" t="s">
        <v>389</v>
      </c>
      <c r="D99" s="509" t="s">
        <v>1178</v>
      </c>
      <c r="E99" s="471">
        <v>48887.82</v>
      </c>
      <c r="F99" s="469">
        <v>2025</v>
      </c>
      <c r="G99" s="481">
        <v>48005.65</v>
      </c>
      <c r="H99" s="488">
        <v>2026</v>
      </c>
    </row>
    <row r="100" spans="1:8" x14ac:dyDescent="0.3">
      <c r="B100" s="466" t="s">
        <v>1156</v>
      </c>
      <c r="C100" s="508" t="s">
        <v>391</v>
      </c>
      <c r="D100" s="509" t="s">
        <v>1179</v>
      </c>
      <c r="E100" s="471">
        <v>52469.42</v>
      </c>
      <c r="F100" s="469">
        <v>2025</v>
      </c>
      <c r="G100" s="481">
        <v>51587.25</v>
      </c>
      <c r="H100" s="488">
        <v>2026</v>
      </c>
    </row>
    <row r="101" spans="1:8" x14ac:dyDescent="0.3">
      <c r="B101" s="466" t="s">
        <v>1156</v>
      </c>
      <c r="C101" s="508" t="s">
        <v>393</v>
      </c>
      <c r="D101" s="509" t="s">
        <v>1180</v>
      </c>
      <c r="E101" s="471">
        <v>47970.04</v>
      </c>
      <c r="F101" s="469">
        <v>2025</v>
      </c>
      <c r="G101" s="475">
        <v>47086.85</v>
      </c>
      <c r="H101" s="488">
        <v>2026</v>
      </c>
    </row>
    <row r="102" spans="1:8" x14ac:dyDescent="0.3">
      <c r="B102" s="466" t="s">
        <v>1156</v>
      </c>
      <c r="C102" s="508" t="s">
        <v>395</v>
      </c>
      <c r="D102" s="509" t="s">
        <v>1181</v>
      </c>
      <c r="E102" s="471">
        <v>49989.78</v>
      </c>
      <c r="F102" s="469">
        <v>2025</v>
      </c>
      <c r="G102" s="470">
        <v>49107.6</v>
      </c>
      <c r="H102" s="488">
        <v>2026</v>
      </c>
    </row>
    <row r="103" spans="1:8" x14ac:dyDescent="0.3">
      <c r="B103" s="466" t="s">
        <v>1156</v>
      </c>
      <c r="C103" s="508" t="s">
        <v>397</v>
      </c>
      <c r="D103" s="509" t="s">
        <v>1182</v>
      </c>
      <c r="E103" s="471">
        <v>51551.64</v>
      </c>
      <c r="F103" s="469">
        <v>2025</v>
      </c>
      <c r="G103" s="481">
        <v>50668.45</v>
      </c>
      <c r="H103" s="488">
        <v>2026</v>
      </c>
    </row>
    <row r="104" spans="1:8" ht="16.2" thickBot="1" x14ac:dyDescent="0.35">
      <c r="B104" s="457" t="s">
        <v>1156</v>
      </c>
      <c r="C104" s="514" t="s">
        <v>399</v>
      </c>
      <c r="D104" s="515" t="s">
        <v>1183</v>
      </c>
      <c r="E104" s="485">
        <v>53571.38</v>
      </c>
      <c r="F104" s="458">
        <v>2025</v>
      </c>
      <c r="G104" s="459">
        <v>52689.2</v>
      </c>
      <c r="H104" s="516">
        <v>2026</v>
      </c>
    </row>
    <row r="105" spans="1:8" s="438" customFormat="1" ht="47.4" thickBot="1" x14ac:dyDescent="0.35">
      <c r="A105" s="435"/>
      <c r="B105" s="517" t="s">
        <v>401</v>
      </c>
      <c r="C105" s="12" t="s">
        <v>1131</v>
      </c>
      <c r="D105" s="12" t="s">
        <v>1132</v>
      </c>
      <c r="E105" s="445" t="s">
        <v>1133</v>
      </c>
      <c r="F105" s="446" t="s">
        <v>26</v>
      </c>
      <c r="G105" s="462" t="s">
        <v>1134</v>
      </c>
      <c r="H105" s="463" t="s">
        <v>27</v>
      </c>
    </row>
    <row r="106" spans="1:8" x14ac:dyDescent="0.3">
      <c r="B106" s="450" t="s">
        <v>402</v>
      </c>
      <c r="C106" s="506" t="s">
        <v>403</v>
      </c>
      <c r="D106" s="494" t="s">
        <v>1184</v>
      </c>
      <c r="E106" s="465">
        <v>36952.275000000001</v>
      </c>
      <c r="F106" s="518">
        <v>2025</v>
      </c>
      <c r="G106" s="519">
        <v>37441.97</v>
      </c>
      <c r="H106" s="455">
        <v>2026</v>
      </c>
    </row>
    <row r="107" spans="1:8" x14ac:dyDescent="0.3">
      <c r="B107" s="466" t="s">
        <v>405</v>
      </c>
      <c r="C107" s="508" t="s">
        <v>406</v>
      </c>
      <c r="D107" s="495" t="s">
        <v>1185</v>
      </c>
      <c r="E107" s="468">
        <v>39431.199999999997</v>
      </c>
      <c r="F107" s="520">
        <v>2025</v>
      </c>
      <c r="G107" s="470">
        <v>39714.04</v>
      </c>
      <c r="H107" s="434">
        <v>2026</v>
      </c>
    </row>
    <row r="108" spans="1:8" x14ac:dyDescent="0.3">
      <c r="B108" s="510"/>
      <c r="C108" s="476" t="s">
        <v>6</v>
      </c>
      <c r="D108" s="477"/>
      <c r="E108" s="511"/>
      <c r="F108" s="479"/>
      <c r="G108" s="480"/>
      <c r="H108" s="476"/>
    </row>
    <row r="109" spans="1:8" s="528" customFormat="1" x14ac:dyDescent="0.3">
      <c r="A109" s="498"/>
      <c r="B109" s="521" t="s">
        <v>454</v>
      </c>
      <c r="C109" s="522" t="s">
        <v>455</v>
      </c>
      <c r="D109" s="523" t="s">
        <v>1186</v>
      </c>
      <c r="E109" s="524">
        <v>61093.2</v>
      </c>
      <c r="F109" s="525">
        <v>2025</v>
      </c>
      <c r="G109" s="526">
        <v>59726.82</v>
      </c>
      <c r="H109" s="527">
        <v>2026</v>
      </c>
    </row>
    <row r="110" spans="1:8" s="528" customFormat="1" x14ac:dyDescent="0.3">
      <c r="A110" s="498"/>
      <c r="B110" s="521" t="s">
        <v>454</v>
      </c>
      <c r="C110" s="522" t="s">
        <v>457</v>
      </c>
      <c r="D110" s="523" t="s">
        <v>1187</v>
      </c>
      <c r="E110" s="524">
        <v>62752.2</v>
      </c>
      <c r="F110" s="525">
        <v>2025</v>
      </c>
      <c r="G110" s="529">
        <v>61431.11</v>
      </c>
      <c r="H110" s="527">
        <v>2026</v>
      </c>
    </row>
    <row r="111" spans="1:8" s="528" customFormat="1" x14ac:dyDescent="0.3">
      <c r="A111" s="498"/>
      <c r="B111" s="521" t="s">
        <v>454</v>
      </c>
      <c r="C111" s="522" t="s">
        <v>459</v>
      </c>
      <c r="D111" s="523" t="s">
        <v>1188</v>
      </c>
      <c r="E111" s="524">
        <v>65087.4</v>
      </c>
      <c r="F111" s="525">
        <v>2025</v>
      </c>
      <c r="G111" s="526">
        <v>63842.61</v>
      </c>
      <c r="H111" s="527">
        <v>2026</v>
      </c>
    </row>
    <row r="112" spans="1:8" s="528" customFormat="1" x14ac:dyDescent="0.3">
      <c r="A112" s="498"/>
      <c r="B112" s="521" t="s">
        <v>454</v>
      </c>
      <c r="C112" s="522" t="s">
        <v>461</v>
      </c>
      <c r="D112" s="523" t="s">
        <v>1189</v>
      </c>
      <c r="E112" s="524">
        <v>68917.8</v>
      </c>
      <c r="F112" s="525">
        <v>2025</v>
      </c>
      <c r="G112" s="526">
        <v>69339.12</v>
      </c>
      <c r="H112" s="527">
        <v>2026</v>
      </c>
    </row>
    <row r="113" spans="1:8" s="528" customFormat="1" x14ac:dyDescent="0.3">
      <c r="A113" s="498"/>
      <c r="B113" s="521" t="s">
        <v>454</v>
      </c>
      <c r="C113" s="522" t="s">
        <v>463</v>
      </c>
      <c r="D113" s="523" t="s">
        <v>1190</v>
      </c>
      <c r="E113" s="524">
        <v>70576.800000000003</v>
      </c>
      <c r="F113" s="525">
        <v>2025</v>
      </c>
      <c r="G113" s="529">
        <v>71052.59</v>
      </c>
      <c r="H113" s="527">
        <v>2026</v>
      </c>
    </row>
    <row r="114" spans="1:8" s="528" customFormat="1" x14ac:dyDescent="0.3">
      <c r="A114" s="498"/>
      <c r="B114" s="521" t="s">
        <v>454</v>
      </c>
      <c r="C114" s="522" t="s">
        <v>465</v>
      </c>
      <c r="D114" s="523" t="s">
        <v>1191</v>
      </c>
      <c r="E114" s="524">
        <v>73312.5</v>
      </c>
      <c r="F114" s="525">
        <v>2025</v>
      </c>
      <c r="G114" s="529">
        <v>73464.070000000007</v>
      </c>
      <c r="H114" s="527">
        <v>2026</v>
      </c>
    </row>
    <row r="115" spans="1:8" x14ac:dyDescent="0.3">
      <c r="B115" s="510"/>
      <c r="C115" s="476" t="s">
        <v>6</v>
      </c>
      <c r="D115" s="477"/>
      <c r="E115" s="511"/>
      <c r="F115" s="479"/>
      <c r="G115" s="480"/>
      <c r="H115" s="476"/>
    </row>
    <row r="116" spans="1:8" s="528" customFormat="1" x14ac:dyDescent="0.3">
      <c r="A116" s="498"/>
      <c r="B116" s="521" t="s">
        <v>1192</v>
      </c>
      <c r="C116" s="522" t="s">
        <v>468</v>
      </c>
      <c r="D116" s="523" t="s">
        <v>1193</v>
      </c>
      <c r="E116" s="524">
        <v>62685</v>
      </c>
      <c r="F116" s="525">
        <v>2025</v>
      </c>
      <c r="G116" s="529">
        <v>61631.95</v>
      </c>
      <c r="H116" s="527">
        <v>2026</v>
      </c>
    </row>
    <row r="117" spans="1:8" s="528" customFormat="1" x14ac:dyDescent="0.3">
      <c r="A117" s="498"/>
      <c r="B117" s="521" t="s">
        <v>1192</v>
      </c>
      <c r="C117" s="522" t="s">
        <v>470</v>
      </c>
      <c r="D117" s="523" t="s">
        <v>1194</v>
      </c>
      <c r="E117" s="524">
        <v>64344</v>
      </c>
      <c r="F117" s="525">
        <v>2025</v>
      </c>
      <c r="G117" s="529">
        <v>63074.400000000001</v>
      </c>
      <c r="H117" s="527">
        <v>2026</v>
      </c>
    </row>
    <row r="118" spans="1:8" s="528" customFormat="1" x14ac:dyDescent="0.3">
      <c r="A118" s="498"/>
      <c r="B118" s="521" t="s">
        <v>1192</v>
      </c>
      <c r="C118" s="522" t="s">
        <v>472</v>
      </c>
      <c r="D118" s="523" t="s">
        <v>1188</v>
      </c>
      <c r="E118" s="524">
        <v>66675</v>
      </c>
      <c r="F118" s="525">
        <v>2025</v>
      </c>
      <c r="G118" s="529">
        <v>65475.7</v>
      </c>
      <c r="H118" s="527">
        <v>2026</v>
      </c>
    </row>
    <row r="119" spans="1:8" s="528" customFormat="1" x14ac:dyDescent="0.3">
      <c r="A119" s="498"/>
      <c r="B119" s="521" t="s">
        <v>1192</v>
      </c>
      <c r="C119" s="522" t="s">
        <v>473</v>
      </c>
      <c r="D119" s="523" t="s">
        <v>1189</v>
      </c>
      <c r="E119" s="524">
        <v>70509.600000000006</v>
      </c>
      <c r="F119" s="525">
        <v>2025</v>
      </c>
      <c r="G119" s="529">
        <v>70893.399999999994</v>
      </c>
      <c r="H119" s="527">
        <v>2026</v>
      </c>
    </row>
    <row r="120" spans="1:8" s="528" customFormat="1" x14ac:dyDescent="0.3">
      <c r="A120" s="498"/>
      <c r="B120" s="521" t="s">
        <v>1192</v>
      </c>
      <c r="C120" s="522" t="s">
        <v>474</v>
      </c>
      <c r="D120" s="523" t="s">
        <v>1190</v>
      </c>
      <c r="E120" s="524">
        <v>73027.75</v>
      </c>
      <c r="F120" s="525">
        <v>2025</v>
      </c>
      <c r="G120" s="526">
        <v>72695.86</v>
      </c>
      <c r="H120" s="527">
        <v>2026</v>
      </c>
    </row>
    <row r="121" spans="1:8" s="528" customFormat="1" x14ac:dyDescent="0.3">
      <c r="A121" s="498"/>
      <c r="B121" s="521" t="s">
        <v>1192</v>
      </c>
      <c r="C121" s="522" t="s">
        <v>475</v>
      </c>
      <c r="D121" s="523" t="s">
        <v>1195</v>
      </c>
      <c r="E121" s="524">
        <v>75386.5</v>
      </c>
      <c r="F121" s="525">
        <v>2025</v>
      </c>
      <c r="G121" s="526">
        <v>75104.28</v>
      </c>
      <c r="H121" s="527">
        <v>2026</v>
      </c>
    </row>
    <row r="122" spans="1:8" x14ac:dyDescent="0.3">
      <c r="B122" s="510"/>
      <c r="C122" s="476" t="s">
        <v>6</v>
      </c>
      <c r="D122" s="477"/>
      <c r="E122" s="511"/>
      <c r="F122" s="479"/>
      <c r="G122" s="480"/>
      <c r="H122" s="476"/>
    </row>
    <row r="123" spans="1:8" x14ac:dyDescent="0.3">
      <c r="B123" s="466" t="s">
        <v>402</v>
      </c>
      <c r="C123" s="508" t="s">
        <v>403</v>
      </c>
      <c r="D123" s="495" t="s">
        <v>1184</v>
      </c>
      <c r="E123" s="530">
        <v>37441.97</v>
      </c>
      <c r="F123" s="520">
        <v>2025</v>
      </c>
      <c r="G123" s="481">
        <v>37441.97</v>
      </c>
      <c r="H123" s="434">
        <v>2026</v>
      </c>
    </row>
    <row r="124" spans="1:8" x14ac:dyDescent="0.3">
      <c r="B124" s="466" t="s">
        <v>405</v>
      </c>
      <c r="C124" s="508" t="s">
        <v>406</v>
      </c>
      <c r="D124" s="495" t="s">
        <v>1185</v>
      </c>
      <c r="E124" s="530">
        <v>39714.04</v>
      </c>
      <c r="F124" s="520">
        <v>2025</v>
      </c>
      <c r="G124" s="481">
        <v>39714.04</v>
      </c>
      <c r="H124" s="434">
        <v>2026</v>
      </c>
    </row>
    <row r="125" spans="1:8" x14ac:dyDescent="0.3">
      <c r="B125" s="510"/>
      <c r="C125" s="476" t="s">
        <v>6</v>
      </c>
      <c r="D125" s="477"/>
      <c r="E125" s="511"/>
      <c r="F125" s="479"/>
      <c r="G125" s="480"/>
      <c r="H125" s="476"/>
    </row>
    <row r="126" spans="1:8" x14ac:dyDescent="0.3">
      <c r="B126" s="466" t="s">
        <v>408</v>
      </c>
      <c r="C126" s="508" t="s">
        <v>409</v>
      </c>
      <c r="D126" s="495" t="s">
        <v>1196</v>
      </c>
      <c r="E126" s="471">
        <v>40347.949999999997</v>
      </c>
      <c r="F126" s="520">
        <v>2025</v>
      </c>
      <c r="G126" s="470">
        <v>41167.03</v>
      </c>
      <c r="H126" s="434">
        <v>2026</v>
      </c>
    </row>
    <row r="127" spans="1:8" x14ac:dyDescent="0.3">
      <c r="B127" s="466" t="s">
        <v>408</v>
      </c>
      <c r="C127" s="508" t="s">
        <v>411</v>
      </c>
      <c r="D127" s="495" t="s">
        <v>1197</v>
      </c>
      <c r="E127" s="471">
        <v>44205.29</v>
      </c>
      <c r="F127" s="520">
        <v>2025</v>
      </c>
      <c r="G127" s="470">
        <v>45023.360000000001</v>
      </c>
      <c r="H127" s="434">
        <v>2026</v>
      </c>
    </row>
    <row r="128" spans="1:8" x14ac:dyDescent="0.3">
      <c r="B128" s="466" t="s">
        <v>1151</v>
      </c>
      <c r="C128" s="508" t="s">
        <v>414</v>
      </c>
      <c r="D128" s="531" t="s">
        <v>1198</v>
      </c>
      <c r="E128" s="471">
        <v>40899.43</v>
      </c>
      <c r="F128" s="520">
        <v>2025</v>
      </c>
      <c r="G128" s="481">
        <v>41717.5</v>
      </c>
      <c r="H128" s="434">
        <v>2026</v>
      </c>
    </row>
    <row r="129" spans="2:8" x14ac:dyDescent="0.3">
      <c r="B129" s="466" t="s">
        <v>1151</v>
      </c>
      <c r="C129" s="508" t="s">
        <v>416</v>
      </c>
      <c r="D129" s="531" t="s">
        <v>1199</v>
      </c>
      <c r="E129" s="471">
        <v>44755.76</v>
      </c>
      <c r="F129" s="520">
        <v>2025</v>
      </c>
      <c r="G129" s="481">
        <v>45574.84</v>
      </c>
      <c r="H129" s="434">
        <v>2026</v>
      </c>
    </row>
    <row r="130" spans="2:8" x14ac:dyDescent="0.3">
      <c r="B130" s="510"/>
      <c r="C130" s="476" t="s">
        <v>6</v>
      </c>
      <c r="D130" s="477"/>
      <c r="E130" s="511"/>
      <c r="F130" s="479"/>
      <c r="G130" s="480"/>
      <c r="H130" s="476"/>
    </row>
    <row r="131" spans="2:8" x14ac:dyDescent="0.3">
      <c r="B131" s="466" t="s">
        <v>418</v>
      </c>
      <c r="C131" s="508" t="s">
        <v>419</v>
      </c>
      <c r="D131" s="531" t="s">
        <v>1196</v>
      </c>
      <c r="E131" s="471">
        <v>41845.71</v>
      </c>
      <c r="F131" s="520">
        <v>2025</v>
      </c>
      <c r="G131" s="481">
        <v>43936.67</v>
      </c>
      <c r="H131" s="434">
        <v>2026</v>
      </c>
    </row>
    <row r="132" spans="2:8" x14ac:dyDescent="0.3">
      <c r="B132" s="466" t="s">
        <v>1156</v>
      </c>
      <c r="C132" s="508" t="s">
        <v>421</v>
      </c>
      <c r="D132" s="531" t="s">
        <v>1200</v>
      </c>
      <c r="E132" s="471">
        <v>43312.94</v>
      </c>
      <c r="F132" s="520">
        <v>2025</v>
      </c>
      <c r="G132" s="481">
        <v>42452.14</v>
      </c>
      <c r="H132" s="434">
        <v>2026</v>
      </c>
    </row>
    <row r="133" spans="2:8" x14ac:dyDescent="0.3">
      <c r="B133" s="466" t="s">
        <v>1156</v>
      </c>
      <c r="C133" s="508" t="s">
        <v>423</v>
      </c>
      <c r="D133" s="531" t="s">
        <v>1201</v>
      </c>
      <c r="E133" s="471">
        <v>45490.39</v>
      </c>
      <c r="F133" s="520">
        <v>2025</v>
      </c>
      <c r="G133" s="481">
        <v>46309.48</v>
      </c>
      <c r="H133" s="434">
        <v>2026</v>
      </c>
    </row>
    <row r="134" spans="2:8" x14ac:dyDescent="0.3">
      <c r="B134" s="466" t="s">
        <v>418</v>
      </c>
      <c r="C134" s="508" t="s">
        <v>437</v>
      </c>
      <c r="D134" s="531" t="s">
        <v>1197</v>
      </c>
      <c r="E134" s="471">
        <v>44939.92</v>
      </c>
      <c r="F134" s="520">
        <v>2025</v>
      </c>
      <c r="G134" s="481">
        <v>45757.99</v>
      </c>
      <c r="H134" s="434">
        <v>2026</v>
      </c>
    </row>
    <row r="135" spans="2:8" x14ac:dyDescent="0.3">
      <c r="B135" s="510"/>
      <c r="C135" s="476" t="s">
        <v>6</v>
      </c>
      <c r="D135" s="477"/>
      <c r="E135" s="511"/>
      <c r="F135" s="479"/>
      <c r="G135" s="480"/>
      <c r="H135" s="476"/>
    </row>
    <row r="136" spans="2:8" x14ac:dyDescent="0.3">
      <c r="B136" s="466" t="s">
        <v>70</v>
      </c>
      <c r="C136" s="508" t="s">
        <v>71</v>
      </c>
      <c r="D136" s="495" t="s">
        <v>72</v>
      </c>
      <c r="E136" s="471">
        <v>47055.31</v>
      </c>
      <c r="F136" s="520">
        <v>2025</v>
      </c>
      <c r="G136" s="481">
        <v>46199.59</v>
      </c>
      <c r="H136" s="434">
        <v>2026</v>
      </c>
    </row>
    <row r="137" spans="2:8" x14ac:dyDescent="0.3">
      <c r="B137" s="466" t="s">
        <v>70</v>
      </c>
      <c r="C137" s="508" t="s">
        <v>73</v>
      </c>
      <c r="D137" s="495" t="s">
        <v>74</v>
      </c>
      <c r="E137" s="471">
        <v>50242.12</v>
      </c>
      <c r="F137" s="520">
        <v>2025</v>
      </c>
      <c r="G137" s="481">
        <v>49413.87</v>
      </c>
      <c r="H137" s="434">
        <v>2026</v>
      </c>
    </row>
    <row r="138" spans="2:8" x14ac:dyDescent="0.3">
      <c r="B138" s="466" t="s">
        <v>70</v>
      </c>
      <c r="C138" s="508" t="s">
        <v>75</v>
      </c>
      <c r="D138" s="495" t="s">
        <v>76</v>
      </c>
      <c r="E138" s="471">
        <v>48668.04</v>
      </c>
      <c r="F138" s="520">
        <v>2025</v>
      </c>
      <c r="G138" s="470">
        <v>48351.6</v>
      </c>
      <c r="H138" s="434">
        <v>2026</v>
      </c>
    </row>
    <row r="139" spans="2:8" x14ac:dyDescent="0.3">
      <c r="B139" s="466" t="s">
        <v>70</v>
      </c>
      <c r="C139" s="508" t="s">
        <v>77</v>
      </c>
      <c r="D139" s="495" t="s">
        <v>78</v>
      </c>
      <c r="E139" s="471">
        <v>51882.33</v>
      </c>
      <c r="F139" s="520">
        <v>2025</v>
      </c>
      <c r="G139" s="481">
        <v>51565.88</v>
      </c>
      <c r="H139" s="434">
        <v>2026</v>
      </c>
    </row>
    <row r="140" spans="2:8" x14ac:dyDescent="0.3">
      <c r="B140" s="466" t="s">
        <v>70</v>
      </c>
      <c r="C140" s="508" t="s">
        <v>79</v>
      </c>
      <c r="D140" s="495" t="s">
        <v>80</v>
      </c>
      <c r="E140" s="471">
        <v>49645.86</v>
      </c>
      <c r="F140" s="520">
        <v>2025</v>
      </c>
      <c r="G140" s="481">
        <v>49817.82</v>
      </c>
      <c r="H140" s="434">
        <v>2026</v>
      </c>
    </row>
    <row r="141" spans="2:8" x14ac:dyDescent="0.3">
      <c r="B141" s="431" t="s">
        <v>70</v>
      </c>
      <c r="C141" s="532" t="s">
        <v>81</v>
      </c>
      <c r="D141" s="533" t="s">
        <v>82</v>
      </c>
      <c r="E141" s="471">
        <v>52860.14</v>
      </c>
      <c r="F141" s="534">
        <v>2025</v>
      </c>
      <c r="G141" s="535">
        <v>53032.1</v>
      </c>
      <c r="H141" s="536">
        <v>2026</v>
      </c>
    </row>
    <row r="142" spans="2:8" x14ac:dyDescent="0.3">
      <c r="B142" s="466" t="s">
        <v>83</v>
      </c>
      <c r="C142" s="508" t="s">
        <v>84</v>
      </c>
      <c r="D142" s="495" t="s">
        <v>85</v>
      </c>
      <c r="E142" s="471">
        <v>48396.37</v>
      </c>
      <c r="F142" s="534">
        <v>2025</v>
      </c>
      <c r="G142" s="475">
        <v>47568.13</v>
      </c>
      <c r="H142" s="434">
        <v>2026</v>
      </c>
    </row>
    <row r="143" spans="2:8" x14ac:dyDescent="0.3">
      <c r="B143" s="510"/>
      <c r="C143" s="476" t="s">
        <v>6</v>
      </c>
      <c r="D143" s="477"/>
      <c r="E143" s="511"/>
      <c r="F143" s="479"/>
      <c r="G143" s="480"/>
      <c r="H143" s="476"/>
    </row>
    <row r="144" spans="2:8" x14ac:dyDescent="0.3">
      <c r="B144" s="466" t="s">
        <v>83</v>
      </c>
      <c r="C144" s="508" t="s">
        <v>86</v>
      </c>
      <c r="D144" s="495" t="s">
        <v>87</v>
      </c>
      <c r="E144" s="468">
        <v>51610.65</v>
      </c>
      <c r="F144" s="534">
        <v>2025</v>
      </c>
      <c r="G144" s="470">
        <v>50782.41</v>
      </c>
      <c r="H144" s="434">
        <v>2026</v>
      </c>
    </row>
    <row r="145" spans="2:8" x14ac:dyDescent="0.3">
      <c r="B145" s="466" t="s">
        <v>83</v>
      </c>
      <c r="C145" s="508" t="s">
        <v>88</v>
      </c>
      <c r="D145" s="495" t="s">
        <v>89</v>
      </c>
      <c r="E145" s="471">
        <v>50032.51</v>
      </c>
      <c r="F145" s="534">
        <v>2025</v>
      </c>
      <c r="G145" s="470">
        <v>49715.05</v>
      </c>
      <c r="H145" s="434">
        <v>2026</v>
      </c>
    </row>
    <row r="146" spans="2:8" x14ac:dyDescent="0.3">
      <c r="B146" s="466" t="s">
        <v>83</v>
      </c>
      <c r="C146" s="508" t="s">
        <v>90</v>
      </c>
      <c r="D146" s="495" t="s">
        <v>91</v>
      </c>
      <c r="E146" s="471">
        <v>53249.85</v>
      </c>
      <c r="F146" s="534">
        <v>2025</v>
      </c>
      <c r="G146" s="470">
        <v>52933.4</v>
      </c>
      <c r="H146" s="434">
        <v>2026</v>
      </c>
    </row>
    <row r="147" spans="2:8" x14ac:dyDescent="0.3">
      <c r="B147" s="466" t="s">
        <v>83</v>
      </c>
      <c r="C147" s="508" t="s">
        <v>92</v>
      </c>
      <c r="D147" s="495" t="s">
        <v>93</v>
      </c>
      <c r="E147" s="471">
        <v>51014.400000000001</v>
      </c>
      <c r="F147" s="534">
        <v>2025</v>
      </c>
      <c r="G147" s="470">
        <v>51186.36</v>
      </c>
      <c r="H147" s="434">
        <v>2026</v>
      </c>
    </row>
    <row r="148" spans="2:8" x14ac:dyDescent="0.3">
      <c r="B148" s="466" t="s">
        <v>83</v>
      </c>
      <c r="C148" s="508" t="s">
        <v>94</v>
      </c>
      <c r="D148" s="495" t="s">
        <v>95</v>
      </c>
      <c r="E148" s="471">
        <v>54228.68</v>
      </c>
      <c r="F148" s="534">
        <v>2025</v>
      </c>
      <c r="G148" s="470">
        <v>54400.639999999999</v>
      </c>
      <c r="H148" s="434">
        <v>2026</v>
      </c>
    </row>
    <row r="149" spans="2:8" x14ac:dyDescent="0.3">
      <c r="B149" s="510"/>
      <c r="C149" s="476" t="s">
        <v>6</v>
      </c>
      <c r="D149" s="477"/>
      <c r="E149" s="511"/>
      <c r="F149" s="479"/>
      <c r="G149" s="480"/>
      <c r="H149" s="476"/>
    </row>
    <row r="150" spans="2:8" x14ac:dyDescent="0.3">
      <c r="B150" s="466" t="s">
        <v>96</v>
      </c>
      <c r="C150" s="508" t="s">
        <v>97</v>
      </c>
      <c r="D150" s="495" t="s">
        <v>98</v>
      </c>
      <c r="E150" s="471">
        <v>52381.919999999998</v>
      </c>
      <c r="F150" s="534">
        <v>2025</v>
      </c>
      <c r="G150" s="470">
        <v>51553.67</v>
      </c>
      <c r="H150" s="434">
        <v>2026</v>
      </c>
    </row>
    <row r="151" spans="2:8" x14ac:dyDescent="0.3">
      <c r="B151" s="466" t="s">
        <v>96</v>
      </c>
      <c r="C151" s="508" t="s">
        <v>99</v>
      </c>
      <c r="D151" s="495" t="s">
        <v>100</v>
      </c>
      <c r="E151" s="471">
        <v>55044.72</v>
      </c>
      <c r="F151" s="534">
        <v>2025</v>
      </c>
      <c r="G151" s="480">
        <v>54216.47</v>
      </c>
      <c r="H151" s="476">
        <v>2026</v>
      </c>
    </row>
    <row r="152" spans="2:8" x14ac:dyDescent="0.3">
      <c r="B152" s="466" t="s">
        <v>96</v>
      </c>
      <c r="C152" s="508" t="s">
        <v>101</v>
      </c>
      <c r="D152" s="495" t="s">
        <v>102</v>
      </c>
      <c r="E152" s="471">
        <v>53567.31</v>
      </c>
      <c r="F152" s="534">
        <v>2025</v>
      </c>
      <c r="G152" s="470">
        <v>53249.85</v>
      </c>
      <c r="H152" s="434">
        <v>2026</v>
      </c>
    </row>
    <row r="153" spans="2:8" x14ac:dyDescent="0.3">
      <c r="B153" s="466" t="s">
        <v>96</v>
      </c>
      <c r="C153" s="508" t="s">
        <v>103</v>
      </c>
      <c r="D153" s="495" t="s">
        <v>104</v>
      </c>
      <c r="E153" s="471">
        <v>56780.57</v>
      </c>
      <c r="F153" s="534">
        <v>2025</v>
      </c>
      <c r="G153" s="470">
        <v>56464.13</v>
      </c>
      <c r="H153" s="434">
        <v>2026</v>
      </c>
    </row>
    <row r="154" spans="2:8" x14ac:dyDescent="0.3">
      <c r="B154" s="466" t="s">
        <v>96</v>
      </c>
      <c r="C154" s="508" t="s">
        <v>105</v>
      </c>
      <c r="D154" s="495" t="s">
        <v>106</v>
      </c>
      <c r="E154" s="471">
        <v>54535.97</v>
      </c>
      <c r="F154" s="534">
        <v>2025</v>
      </c>
      <c r="G154" s="470">
        <v>54707.92</v>
      </c>
      <c r="H154" s="434">
        <v>2026</v>
      </c>
    </row>
    <row r="155" spans="2:8" x14ac:dyDescent="0.3">
      <c r="B155" s="466" t="s">
        <v>96</v>
      </c>
      <c r="C155" s="508" t="s">
        <v>107</v>
      </c>
      <c r="D155" s="495" t="s">
        <v>108</v>
      </c>
      <c r="E155" s="471">
        <v>57754.32</v>
      </c>
      <c r="F155" s="534">
        <v>2025</v>
      </c>
      <c r="G155" s="470">
        <v>57926.28</v>
      </c>
      <c r="H155" s="434">
        <v>2026</v>
      </c>
    </row>
    <row r="156" spans="2:8" x14ac:dyDescent="0.3">
      <c r="B156" s="510"/>
      <c r="C156" s="476" t="s">
        <v>6</v>
      </c>
      <c r="D156" s="477"/>
      <c r="E156" s="511"/>
      <c r="F156" s="479"/>
      <c r="G156" s="480"/>
      <c r="H156" s="476"/>
    </row>
    <row r="157" spans="2:8" x14ac:dyDescent="0.3">
      <c r="B157" s="466" t="s">
        <v>109</v>
      </c>
      <c r="C157" s="508" t="s">
        <v>110</v>
      </c>
      <c r="D157" s="495" t="s">
        <v>98</v>
      </c>
      <c r="E157" s="471">
        <v>52704.47</v>
      </c>
      <c r="F157" s="534">
        <v>2025</v>
      </c>
      <c r="G157" s="470">
        <v>51875.199999999997</v>
      </c>
      <c r="H157" s="434">
        <v>2026</v>
      </c>
    </row>
    <row r="158" spans="2:8" x14ac:dyDescent="0.3">
      <c r="B158" s="466" t="s">
        <v>109</v>
      </c>
      <c r="C158" s="508" t="s">
        <v>112</v>
      </c>
      <c r="D158" s="495" t="s">
        <v>100</v>
      </c>
      <c r="E158" s="471">
        <v>55372.35</v>
      </c>
      <c r="F158" s="534">
        <v>2025</v>
      </c>
      <c r="G158" s="470">
        <v>54542.07</v>
      </c>
      <c r="H158" s="434">
        <v>2026</v>
      </c>
    </row>
    <row r="159" spans="2:8" x14ac:dyDescent="0.3">
      <c r="B159" s="466" t="s">
        <v>109</v>
      </c>
      <c r="C159" s="508" t="s">
        <v>114</v>
      </c>
      <c r="D159" s="495" t="s">
        <v>102</v>
      </c>
      <c r="E159" s="471">
        <v>53888.84</v>
      </c>
      <c r="F159" s="534">
        <v>2025</v>
      </c>
      <c r="G159" s="475">
        <v>53572.39</v>
      </c>
      <c r="H159" s="434">
        <v>2026</v>
      </c>
    </row>
    <row r="160" spans="2:8" x14ac:dyDescent="0.3">
      <c r="B160" s="466" t="s">
        <v>109</v>
      </c>
      <c r="C160" s="508" t="s">
        <v>116</v>
      </c>
      <c r="D160" s="495" t="s">
        <v>104</v>
      </c>
      <c r="E160" s="471">
        <v>57098.03</v>
      </c>
      <c r="F160" s="534">
        <v>2025</v>
      </c>
      <c r="G160" s="470">
        <v>56780.57</v>
      </c>
      <c r="H160" s="434">
        <v>2026</v>
      </c>
    </row>
    <row r="161" spans="1:8" x14ac:dyDescent="0.3">
      <c r="B161" s="466" t="s">
        <v>109</v>
      </c>
      <c r="C161" s="512" t="s">
        <v>118</v>
      </c>
      <c r="D161" s="495" t="s">
        <v>106</v>
      </c>
      <c r="E161" s="471">
        <v>54857.5</v>
      </c>
      <c r="F161" s="534">
        <v>2025</v>
      </c>
      <c r="G161" s="470">
        <v>55029.45</v>
      </c>
      <c r="H161" s="434">
        <v>2026</v>
      </c>
    </row>
    <row r="162" spans="1:8" x14ac:dyDescent="0.3">
      <c r="B162" s="466" t="s">
        <v>109</v>
      </c>
      <c r="C162" s="508" t="s">
        <v>120</v>
      </c>
      <c r="D162" s="495" t="s">
        <v>108</v>
      </c>
      <c r="E162" s="471">
        <v>58071.78</v>
      </c>
      <c r="F162" s="534">
        <v>2025</v>
      </c>
      <c r="G162" s="470">
        <v>58243.74</v>
      </c>
      <c r="H162" s="434">
        <v>2026</v>
      </c>
    </row>
    <row r="163" spans="1:8" x14ac:dyDescent="0.3">
      <c r="B163" s="510"/>
      <c r="C163" s="476" t="s">
        <v>6</v>
      </c>
      <c r="D163" s="477"/>
      <c r="E163" s="511"/>
      <c r="F163" s="479"/>
      <c r="G163" s="480"/>
      <c r="H163" s="476"/>
    </row>
    <row r="164" spans="1:8" x14ac:dyDescent="0.3">
      <c r="B164" s="466" t="s">
        <v>122</v>
      </c>
      <c r="C164" s="508" t="s">
        <v>123</v>
      </c>
      <c r="D164" s="495" t="s">
        <v>124</v>
      </c>
      <c r="E164" s="471">
        <v>54228.68</v>
      </c>
      <c r="F164" s="534">
        <v>2025</v>
      </c>
      <c r="G164" s="470">
        <v>53399.42</v>
      </c>
      <c r="H164" s="434">
        <v>2026</v>
      </c>
    </row>
    <row r="165" spans="1:8" ht="16.2" thickBot="1" x14ac:dyDescent="0.35">
      <c r="B165" s="466" t="s">
        <v>122</v>
      </c>
      <c r="C165" s="508" t="s">
        <v>125</v>
      </c>
      <c r="D165" s="495" t="s">
        <v>126</v>
      </c>
      <c r="E165" s="471">
        <v>56895.55</v>
      </c>
      <c r="F165" s="534">
        <v>2025</v>
      </c>
      <c r="G165" s="470">
        <v>56067.3</v>
      </c>
      <c r="H165" s="434">
        <v>2026</v>
      </c>
    </row>
    <row r="166" spans="1:8" s="538" customFormat="1" ht="63" thickBot="1" x14ac:dyDescent="0.35">
      <c r="A166" s="537"/>
      <c r="B166" s="517" t="s">
        <v>1202</v>
      </c>
      <c r="C166" s="12" t="s">
        <v>1131</v>
      </c>
      <c r="D166" s="12" t="s">
        <v>1132</v>
      </c>
      <c r="E166" s="445" t="s">
        <v>1133</v>
      </c>
      <c r="F166" s="446" t="s">
        <v>26</v>
      </c>
      <c r="G166" s="462" t="s">
        <v>1134</v>
      </c>
      <c r="H166" s="463" t="s">
        <v>27</v>
      </c>
    </row>
    <row r="167" spans="1:8" s="540" customFormat="1" x14ac:dyDescent="0.3">
      <c r="A167" s="539"/>
      <c r="B167" s="450" t="s">
        <v>1203</v>
      </c>
      <c r="C167" s="450" t="s">
        <v>559</v>
      </c>
      <c r="D167" s="464" t="s">
        <v>560</v>
      </c>
      <c r="E167" s="465">
        <v>44225.5</v>
      </c>
      <c r="F167" s="518">
        <v>2025</v>
      </c>
      <c r="G167" s="454">
        <v>43384.17</v>
      </c>
      <c r="H167" s="455">
        <v>2026</v>
      </c>
    </row>
    <row r="168" spans="1:8" x14ac:dyDescent="0.3">
      <c r="B168" s="466" t="s">
        <v>1203</v>
      </c>
      <c r="C168" s="466" t="s">
        <v>559</v>
      </c>
      <c r="D168" s="467" t="s">
        <v>561</v>
      </c>
      <c r="E168" s="468">
        <v>41820</v>
      </c>
      <c r="F168" s="520">
        <v>2025</v>
      </c>
      <c r="G168" s="454">
        <v>43384.17</v>
      </c>
      <c r="H168" s="434">
        <v>2026</v>
      </c>
    </row>
    <row r="169" spans="1:8" x14ac:dyDescent="0.3">
      <c r="B169" s="466" t="s">
        <v>1203</v>
      </c>
      <c r="C169" s="466" t="s">
        <v>559</v>
      </c>
      <c r="D169" s="467" t="s">
        <v>562</v>
      </c>
      <c r="E169" s="468">
        <v>45033</v>
      </c>
      <c r="F169" s="520">
        <v>2025</v>
      </c>
      <c r="G169" s="470">
        <v>46235</v>
      </c>
      <c r="H169" s="434">
        <v>26</v>
      </c>
    </row>
    <row r="170" spans="1:8" x14ac:dyDescent="0.3">
      <c r="B170" s="431" t="s">
        <v>1204</v>
      </c>
      <c r="C170" s="431" t="s">
        <v>564</v>
      </c>
      <c r="D170" s="491" t="s">
        <v>565</v>
      </c>
      <c r="E170" s="541">
        <v>45689.82</v>
      </c>
      <c r="F170" s="520">
        <v>2025</v>
      </c>
      <c r="G170" s="470">
        <v>46240.23</v>
      </c>
      <c r="H170" s="434">
        <v>2026</v>
      </c>
    </row>
    <row r="171" spans="1:8" x14ac:dyDescent="0.3">
      <c r="B171" s="431" t="s">
        <v>1205</v>
      </c>
      <c r="C171" s="431" t="s">
        <v>887</v>
      </c>
      <c r="D171" s="491" t="s">
        <v>888</v>
      </c>
      <c r="E171" s="541">
        <v>44358.93</v>
      </c>
      <c r="F171" s="520">
        <v>2025</v>
      </c>
      <c r="G171" s="470" t="s">
        <v>1609</v>
      </c>
      <c r="H171" s="434" t="s">
        <v>1610</v>
      </c>
    </row>
    <row r="172" spans="1:8" x14ac:dyDescent="0.3">
      <c r="B172" s="510"/>
      <c r="C172" s="476" t="s">
        <v>6</v>
      </c>
      <c r="D172" s="477"/>
      <c r="E172" s="511"/>
      <c r="F172" s="479"/>
      <c r="G172" s="480"/>
      <c r="H172" s="476"/>
    </row>
    <row r="173" spans="1:8" x14ac:dyDescent="0.3">
      <c r="B173" s="431" t="s">
        <v>1206</v>
      </c>
      <c r="C173" s="431" t="s">
        <v>891</v>
      </c>
      <c r="D173" s="491" t="s">
        <v>892</v>
      </c>
      <c r="E173" s="541">
        <v>54611.26</v>
      </c>
      <c r="F173" s="520">
        <v>2025</v>
      </c>
      <c r="G173" s="470">
        <v>51949</v>
      </c>
      <c r="H173" s="434">
        <v>2026</v>
      </c>
    </row>
    <row r="174" spans="1:8" x14ac:dyDescent="0.3">
      <c r="B174" s="510"/>
      <c r="C174" s="476" t="s">
        <v>6</v>
      </c>
      <c r="D174" s="477"/>
      <c r="E174" s="511"/>
      <c r="F174" s="479"/>
      <c r="G174" s="480"/>
      <c r="H174" s="476"/>
    </row>
    <row r="175" spans="1:8" s="546" customFormat="1" ht="16.2" thickBot="1" x14ac:dyDescent="0.35">
      <c r="A175" s="542"/>
      <c r="B175" s="432" t="s">
        <v>1206</v>
      </c>
      <c r="C175" s="432" t="s">
        <v>893</v>
      </c>
      <c r="D175" s="493" t="s">
        <v>894</v>
      </c>
      <c r="E175" s="543">
        <v>58440.11</v>
      </c>
      <c r="F175" s="544">
        <v>2025</v>
      </c>
      <c r="G175" s="545">
        <v>55714</v>
      </c>
      <c r="H175" s="460">
        <v>2026</v>
      </c>
    </row>
    <row r="176" spans="1:8" s="538" customFormat="1" ht="63" thickBot="1" x14ac:dyDescent="0.35">
      <c r="A176" s="537"/>
      <c r="B176" s="517" t="s">
        <v>477</v>
      </c>
      <c r="C176" s="12" t="s">
        <v>1131</v>
      </c>
      <c r="D176" s="12" t="s">
        <v>1132</v>
      </c>
      <c r="E176" s="445" t="s">
        <v>1133</v>
      </c>
      <c r="F176" s="446" t="s">
        <v>26</v>
      </c>
      <c r="G176" s="462" t="s">
        <v>1134</v>
      </c>
      <c r="H176" s="463" t="s">
        <v>27</v>
      </c>
    </row>
    <row r="177" spans="1:8" s="540" customFormat="1" x14ac:dyDescent="0.3">
      <c r="A177" s="539"/>
      <c r="B177" s="547" t="s">
        <v>1207</v>
      </c>
      <c r="C177" s="548" t="s">
        <v>559</v>
      </c>
      <c r="D177" s="531" t="s">
        <v>897</v>
      </c>
      <c r="E177" s="465">
        <v>44225.5</v>
      </c>
      <c r="F177" s="518">
        <v>2025</v>
      </c>
      <c r="G177" s="454">
        <v>43384.17</v>
      </c>
      <c r="H177" s="455">
        <v>2026</v>
      </c>
    </row>
    <row r="178" spans="1:8" x14ac:dyDescent="0.3">
      <c r="B178" s="510"/>
      <c r="C178" s="476" t="s">
        <v>6</v>
      </c>
      <c r="D178" s="477"/>
      <c r="E178" s="511"/>
      <c r="F178" s="479"/>
      <c r="G178" s="480"/>
      <c r="H178" s="476"/>
    </row>
    <row r="179" spans="1:8" ht="15.75" customHeight="1" x14ac:dyDescent="0.3">
      <c r="B179" s="466" t="s">
        <v>478</v>
      </c>
      <c r="C179" s="466" t="s">
        <v>373</v>
      </c>
      <c r="D179" s="467" t="s">
        <v>1208</v>
      </c>
      <c r="E179" s="468" t="s">
        <v>1209</v>
      </c>
      <c r="F179" s="518">
        <v>2025</v>
      </c>
      <c r="G179" s="549">
        <v>44882.94</v>
      </c>
      <c r="H179" s="488">
        <v>2026</v>
      </c>
    </row>
    <row r="180" spans="1:8" x14ac:dyDescent="0.3">
      <c r="B180" s="466" t="s">
        <v>478</v>
      </c>
      <c r="C180" s="466" t="s">
        <v>375</v>
      </c>
      <c r="D180" s="467" t="s">
        <v>1210</v>
      </c>
      <c r="E180" s="468" t="s">
        <v>1209</v>
      </c>
      <c r="F180" s="518">
        <v>2025</v>
      </c>
      <c r="G180" s="470">
        <v>47086.85</v>
      </c>
      <c r="H180" s="434">
        <v>2026</v>
      </c>
    </row>
    <row r="181" spans="1:8" x14ac:dyDescent="0.3">
      <c r="B181" s="466" t="s">
        <v>478</v>
      </c>
      <c r="C181" s="466" t="s">
        <v>375</v>
      </c>
      <c r="D181" s="467" t="s">
        <v>1210</v>
      </c>
      <c r="E181" s="468" t="s">
        <v>1209</v>
      </c>
      <c r="F181" s="518">
        <v>2025</v>
      </c>
      <c r="G181" s="470">
        <v>44624</v>
      </c>
      <c r="H181" s="434">
        <v>2026</v>
      </c>
    </row>
    <row r="182" spans="1:8" ht="15.75" customHeight="1" x14ac:dyDescent="0.3">
      <c r="B182" s="466" t="s">
        <v>478</v>
      </c>
      <c r="C182" s="466" t="s">
        <v>377</v>
      </c>
      <c r="D182" s="467" t="s">
        <v>1211</v>
      </c>
      <c r="E182" s="468" t="s">
        <v>1209</v>
      </c>
      <c r="F182" s="518">
        <v>2025</v>
      </c>
      <c r="G182" s="470">
        <v>48005.65</v>
      </c>
      <c r="H182" s="434">
        <v>2026</v>
      </c>
    </row>
    <row r="183" spans="1:8" s="223" customFormat="1" ht="15.75" customHeight="1" x14ac:dyDescent="0.3">
      <c r="A183" s="550"/>
      <c r="B183" s="466" t="s">
        <v>478</v>
      </c>
      <c r="C183" s="466" t="s">
        <v>379</v>
      </c>
      <c r="D183" s="467" t="s">
        <v>1212</v>
      </c>
      <c r="E183" s="468" t="s">
        <v>1209</v>
      </c>
      <c r="F183" s="518">
        <v>2025</v>
      </c>
      <c r="G183" s="470">
        <v>49107.6</v>
      </c>
      <c r="H183" s="434">
        <v>2026</v>
      </c>
    </row>
    <row r="184" spans="1:8" s="223" customFormat="1" ht="15.75" customHeight="1" x14ac:dyDescent="0.3">
      <c r="A184" s="550"/>
      <c r="B184" s="551" t="s">
        <v>478</v>
      </c>
      <c r="C184" s="552" t="s">
        <v>419</v>
      </c>
      <c r="D184" s="531" t="s">
        <v>1213</v>
      </c>
      <c r="E184" s="468" t="s">
        <v>1209</v>
      </c>
      <c r="F184" s="518">
        <v>2025</v>
      </c>
      <c r="G184" s="475">
        <v>43936.67</v>
      </c>
      <c r="H184" s="434">
        <v>2026</v>
      </c>
    </row>
    <row r="185" spans="1:8" s="223" customFormat="1" ht="15.75" customHeight="1" x14ac:dyDescent="0.3">
      <c r="A185" s="550"/>
      <c r="B185" s="466" t="s">
        <v>478</v>
      </c>
      <c r="C185" s="466" t="s">
        <v>421</v>
      </c>
      <c r="D185" s="467" t="s">
        <v>1214</v>
      </c>
      <c r="E185" s="468" t="s">
        <v>1209</v>
      </c>
      <c r="F185" s="518">
        <v>2025</v>
      </c>
      <c r="G185" s="470">
        <v>42452.14</v>
      </c>
      <c r="H185" s="434">
        <v>2026</v>
      </c>
    </row>
    <row r="186" spans="1:8" x14ac:dyDescent="0.3">
      <c r="B186" s="510"/>
      <c r="C186" s="476" t="s">
        <v>6</v>
      </c>
      <c r="D186" s="477"/>
      <c r="E186" s="511"/>
      <c r="F186" s="479"/>
      <c r="G186" s="480"/>
      <c r="H186" s="476"/>
    </row>
    <row r="187" spans="1:8" s="223" customFormat="1" ht="15.75" customHeight="1" x14ac:dyDescent="0.3">
      <c r="A187" s="550"/>
      <c r="B187" s="466" t="s">
        <v>1205</v>
      </c>
      <c r="C187" s="466" t="s">
        <v>924</v>
      </c>
      <c r="D187" s="553" t="s">
        <v>925</v>
      </c>
      <c r="E187" s="541">
        <v>44358.93</v>
      </c>
      <c r="F187" s="518">
        <v>2025</v>
      </c>
      <c r="G187" s="481" t="s">
        <v>1609</v>
      </c>
      <c r="H187" s="512" t="s">
        <v>1610</v>
      </c>
    </row>
    <row r="188" spans="1:8" x14ac:dyDescent="0.3">
      <c r="B188" s="510"/>
      <c r="C188" s="476" t="s">
        <v>6</v>
      </c>
      <c r="D188" s="477"/>
      <c r="E188" s="511"/>
      <c r="F188" s="479"/>
      <c r="G188" s="480"/>
      <c r="H188" s="476"/>
    </row>
    <row r="189" spans="1:8" s="223" customFormat="1" ht="15.75" customHeight="1" x14ac:dyDescent="0.3">
      <c r="A189" s="550"/>
      <c r="B189" s="466" t="s">
        <v>1215</v>
      </c>
      <c r="C189" s="466" t="s">
        <v>900</v>
      </c>
      <c r="D189" s="553" t="s">
        <v>901</v>
      </c>
      <c r="E189" s="541">
        <v>42969.3</v>
      </c>
      <c r="F189" s="518">
        <v>2025</v>
      </c>
      <c r="G189" s="481">
        <v>44873</v>
      </c>
      <c r="H189" s="512">
        <v>2026</v>
      </c>
    </row>
    <row r="190" spans="1:8" x14ac:dyDescent="0.3">
      <c r="B190" s="510"/>
      <c r="C190" s="476" t="s">
        <v>6</v>
      </c>
      <c r="D190" s="477"/>
      <c r="E190" s="511"/>
      <c r="F190" s="479"/>
      <c r="G190" s="480"/>
      <c r="H190" s="476"/>
    </row>
    <row r="191" spans="1:8" s="223" customFormat="1" ht="15.75" customHeight="1" x14ac:dyDescent="0.3">
      <c r="A191" s="550"/>
      <c r="B191" s="466" t="s">
        <v>1089</v>
      </c>
      <c r="C191" s="466" t="s">
        <v>930</v>
      </c>
      <c r="D191" s="553" t="s">
        <v>931</v>
      </c>
      <c r="E191" s="468">
        <v>34582.79</v>
      </c>
      <c r="F191" s="518">
        <v>2025</v>
      </c>
      <c r="G191" s="481">
        <v>37086</v>
      </c>
      <c r="H191" s="512">
        <v>2026</v>
      </c>
    </row>
    <row r="192" spans="1:8" s="223" customFormat="1" ht="15.75" customHeight="1" x14ac:dyDescent="0.3">
      <c r="A192" s="550"/>
      <c r="B192" s="466" t="s">
        <v>1089</v>
      </c>
      <c r="C192" s="466" t="s">
        <v>932</v>
      </c>
      <c r="D192" s="553" t="s">
        <v>933</v>
      </c>
      <c r="E192" s="468">
        <v>37513.19</v>
      </c>
      <c r="F192" s="518">
        <v>2025</v>
      </c>
      <c r="G192" s="481">
        <v>40179</v>
      </c>
      <c r="H192" s="512">
        <v>2026</v>
      </c>
    </row>
    <row r="193" spans="2:8" x14ac:dyDescent="0.3">
      <c r="B193" s="510"/>
      <c r="C193" s="476" t="s">
        <v>6</v>
      </c>
      <c r="D193" s="477"/>
      <c r="E193" s="511"/>
      <c r="F193" s="479"/>
      <c r="G193" s="480"/>
      <c r="H193" s="476"/>
    </row>
    <row r="194" spans="2:8" x14ac:dyDescent="0.3">
      <c r="B194" s="431"/>
      <c r="C194" s="431"/>
      <c r="D194" s="491"/>
    </row>
    <row r="195" spans="2:8" x14ac:dyDescent="0.3">
      <c r="B195" s="431"/>
      <c r="C195" s="431"/>
      <c r="D195" s="491"/>
    </row>
    <row r="196" spans="2:8" x14ac:dyDescent="0.3">
      <c r="B196" s="431"/>
      <c r="C196" s="431"/>
      <c r="D196" s="491"/>
    </row>
    <row r="197" spans="2:8" x14ac:dyDescent="0.3">
      <c r="C197" s="431"/>
      <c r="D197" s="491"/>
    </row>
    <row r="198" spans="2:8" x14ac:dyDescent="0.3">
      <c r="B198" s="555"/>
    </row>
    <row r="199" spans="2:8" x14ac:dyDescent="0.3">
      <c r="B199" s="555"/>
      <c r="C199" s="555"/>
      <c r="D199" s="556"/>
      <c r="E199" s="557"/>
    </row>
    <row r="200" spans="2:8" x14ac:dyDescent="0.3">
      <c r="B200" s="555"/>
      <c r="C200" s="555"/>
      <c r="D200" s="556"/>
      <c r="E200" s="557"/>
    </row>
    <row r="201" spans="2:8" x14ac:dyDescent="0.3">
      <c r="B201" s="555"/>
      <c r="C201" s="555"/>
      <c r="D201" s="556"/>
      <c r="E201" s="557"/>
    </row>
  </sheetData>
  <mergeCells count="7">
    <mergeCell ref="D1:H1"/>
    <mergeCell ref="E2:F2"/>
    <mergeCell ref="G2:H2"/>
    <mergeCell ref="G78:H78"/>
    <mergeCell ref="G82:H82"/>
    <mergeCell ref="G77:H77"/>
    <mergeCell ref="G81:H8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AF85B-B23E-4ED0-9D1C-A6AC900921F5}">
  <dimension ref="A1:I350"/>
  <sheetViews>
    <sheetView workbookViewId="0"/>
  </sheetViews>
  <sheetFormatPr defaultRowHeight="14.4" x14ac:dyDescent="0.3"/>
  <cols>
    <col min="1" max="1" width="4.44140625" customWidth="1"/>
    <col min="2" max="2" width="36.5546875" bestFit="1" customWidth="1"/>
    <col min="3" max="3" width="12.109375" bestFit="1" customWidth="1"/>
    <col min="4" max="4" width="83.33203125" bestFit="1" customWidth="1"/>
    <col min="5" max="5" width="14.109375" customWidth="1"/>
    <col min="6" max="6" width="8.6640625" bestFit="1" customWidth="1"/>
    <col min="7" max="7" width="14.109375" customWidth="1"/>
    <col min="8" max="8" width="8.6640625" bestFit="1" customWidth="1"/>
    <col min="9" max="9" width="2.44140625" customWidth="1"/>
  </cols>
  <sheetData>
    <row r="1" spans="2:8" ht="24" thickBot="1" x14ac:dyDescent="0.35">
      <c r="B1" s="398" t="s">
        <v>0</v>
      </c>
      <c r="C1" s="399"/>
      <c r="D1" s="400" t="s">
        <v>1091</v>
      </c>
      <c r="E1" s="4"/>
      <c r="F1" s="401"/>
      <c r="G1" s="4"/>
      <c r="H1" s="401"/>
    </row>
    <row r="2" spans="2:8" ht="36.75" customHeight="1" thickBot="1" x14ac:dyDescent="0.35">
      <c r="B2" s="402" t="s">
        <v>129</v>
      </c>
      <c r="C2" s="403"/>
      <c r="D2" s="404"/>
      <c r="E2" s="826" t="s">
        <v>129</v>
      </c>
      <c r="F2" s="827"/>
      <c r="G2" s="828" t="s">
        <v>129</v>
      </c>
      <c r="H2" s="827"/>
    </row>
    <row r="3" spans="2:8" ht="54.6" hidden="1" thickBot="1" x14ac:dyDescent="0.35">
      <c r="B3" s="405" t="s">
        <v>1</v>
      </c>
      <c r="C3" s="406" t="s">
        <v>2</v>
      </c>
      <c r="D3" s="406" t="s">
        <v>3</v>
      </c>
      <c r="E3" s="406" t="s">
        <v>4</v>
      </c>
      <c r="F3" s="407" t="s">
        <v>26</v>
      </c>
      <c r="G3" s="406" t="s">
        <v>4</v>
      </c>
      <c r="H3" s="407" t="s">
        <v>27</v>
      </c>
    </row>
    <row r="4" spans="2:8" ht="31.8" hidden="1" thickBot="1" x14ac:dyDescent="0.35">
      <c r="B4" s="408" t="s">
        <v>11</v>
      </c>
      <c r="C4" s="409"/>
      <c r="D4" s="409"/>
      <c r="E4" s="410"/>
      <c r="F4" s="410"/>
      <c r="G4" s="410"/>
      <c r="H4" s="410"/>
    </row>
    <row r="5" spans="2:8" ht="16.2" hidden="1" thickBot="1" x14ac:dyDescent="0.35">
      <c r="B5" s="411" t="s">
        <v>10</v>
      </c>
      <c r="C5" s="15"/>
      <c r="D5" s="16"/>
      <c r="E5" s="17"/>
      <c r="F5" s="18"/>
      <c r="G5" s="17"/>
      <c r="H5" s="18"/>
    </row>
    <row r="6" spans="2:8" ht="16.2" hidden="1" thickBot="1" x14ac:dyDescent="0.35">
      <c r="B6" s="19"/>
      <c r="C6" s="20"/>
      <c r="D6" s="21"/>
      <c r="E6" s="22"/>
      <c r="F6" s="23">
        <v>2023</v>
      </c>
      <c r="G6" s="22">
        <v>46101.78</v>
      </c>
      <c r="H6" s="23"/>
    </row>
    <row r="7" spans="2:8" ht="16.2" hidden="1" thickBot="1" x14ac:dyDescent="0.35">
      <c r="B7" s="19"/>
      <c r="C7" s="24"/>
      <c r="D7" s="25"/>
      <c r="E7" s="22"/>
      <c r="F7" s="23">
        <v>2023</v>
      </c>
      <c r="G7" s="22">
        <v>49155.22</v>
      </c>
      <c r="H7" s="23"/>
    </row>
    <row r="8" spans="2:8" ht="16.2" hidden="1" thickBot="1" x14ac:dyDescent="0.35">
      <c r="B8" s="19"/>
      <c r="C8" s="24"/>
      <c r="D8" s="25"/>
      <c r="E8" s="22"/>
      <c r="F8" s="23">
        <v>2023</v>
      </c>
      <c r="G8" s="22">
        <v>63404.58</v>
      </c>
      <c r="H8" s="23"/>
    </row>
    <row r="9" spans="2:8" ht="16.2" hidden="1" thickBot="1" x14ac:dyDescent="0.35">
      <c r="B9" s="244"/>
      <c r="C9" s="15"/>
      <c r="D9" s="16"/>
      <c r="E9" s="17"/>
      <c r="F9" s="18"/>
      <c r="G9" s="17"/>
      <c r="H9" s="18"/>
    </row>
    <row r="10" spans="2:8" ht="16.2" hidden="1" thickBot="1" x14ac:dyDescent="0.35">
      <c r="B10" s="19"/>
      <c r="C10" s="24"/>
      <c r="D10" s="25"/>
      <c r="E10" s="22"/>
      <c r="F10" s="23"/>
      <c r="G10" s="22"/>
      <c r="H10" s="23"/>
    </row>
    <row r="11" spans="2:8" ht="16.2" hidden="1" thickBot="1" x14ac:dyDescent="0.35">
      <c r="B11" s="19"/>
      <c r="C11" s="24"/>
      <c r="D11" s="25"/>
      <c r="E11" s="22"/>
      <c r="F11" s="23"/>
      <c r="G11" s="22"/>
      <c r="H11" s="23"/>
    </row>
    <row r="12" spans="2:8" ht="16.2" hidden="1" thickBot="1" x14ac:dyDescent="0.35">
      <c r="B12" s="244"/>
      <c r="C12" s="15"/>
      <c r="D12" s="16"/>
      <c r="E12" s="17"/>
      <c r="F12" s="18"/>
      <c r="G12" s="17"/>
      <c r="H12" s="18"/>
    </row>
    <row r="13" spans="2:8" ht="16.2" hidden="1" thickBot="1" x14ac:dyDescent="0.35">
      <c r="B13" s="19"/>
      <c r="C13" s="24"/>
      <c r="D13" s="25"/>
      <c r="E13" s="22"/>
      <c r="F13" s="23"/>
      <c r="G13" s="22"/>
      <c r="H13" s="23"/>
    </row>
    <row r="14" spans="2:8" ht="16.2" hidden="1" thickBot="1" x14ac:dyDescent="0.35">
      <c r="B14" s="19"/>
      <c r="C14" s="24"/>
      <c r="D14" s="25"/>
      <c r="E14" s="22"/>
      <c r="F14" s="23"/>
      <c r="G14" s="22"/>
      <c r="H14" s="23"/>
    </row>
    <row r="15" spans="2:8" ht="16.2" hidden="1" thickBot="1" x14ac:dyDescent="0.35">
      <c r="B15" s="19"/>
      <c r="C15" s="24"/>
      <c r="D15" s="25"/>
      <c r="E15" s="22"/>
      <c r="F15" s="23"/>
      <c r="G15" s="22"/>
      <c r="H15" s="23"/>
    </row>
    <row r="16" spans="2:8" ht="16.2" hidden="1" thickBot="1" x14ac:dyDescent="0.35">
      <c r="B16" s="19"/>
      <c r="C16" s="24"/>
      <c r="D16" s="25"/>
      <c r="E16" s="22"/>
      <c r="F16" s="23"/>
      <c r="G16" s="22"/>
      <c r="H16" s="23"/>
    </row>
    <row r="17" spans="2:8" ht="16.2" hidden="1" thickBot="1" x14ac:dyDescent="0.35">
      <c r="B17" s="19"/>
      <c r="C17" s="24"/>
      <c r="D17" s="25"/>
      <c r="E17" s="22"/>
      <c r="F17" s="23"/>
      <c r="G17" s="22"/>
      <c r="H17" s="23"/>
    </row>
    <row r="18" spans="2:8" ht="16.2" hidden="1" thickBot="1" x14ac:dyDescent="0.35">
      <c r="B18" s="19"/>
      <c r="C18" s="24"/>
      <c r="D18" s="25"/>
      <c r="E18" s="22"/>
      <c r="F18" s="23"/>
      <c r="G18" s="22"/>
      <c r="H18" s="23"/>
    </row>
    <row r="19" spans="2:8" ht="31.8" hidden="1" thickBot="1" x14ac:dyDescent="0.35">
      <c r="B19" s="408" t="s">
        <v>23</v>
      </c>
      <c r="C19" s="409"/>
      <c r="D19" s="409"/>
      <c r="E19" s="410"/>
      <c r="F19" s="410"/>
      <c r="G19" s="410"/>
      <c r="H19" s="410"/>
    </row>
    <row r="20" spans="2:8" ht="16.2" hidden="1" thickBot="1" x14ac:dyDescent="0.35">
      <c r="B20" s="244"/>
      <c r="C20" s="15"/>
      <c r="D20" s="16"/>
      <c r="E20" s="26"/>
      <c r="F20" s="18"/>
      <c r="G20" s="26"/>
      <c r="H20" s="18"/>
    </row>
    <row r="21" spans="2:8" ht="16.2" hidden="1" thickBot="1" x14ac:dyDescent="0.35">
      <c r="B21" s="19"/>
      <c r="C21" s="27"/>
      <c r="D21" s="249"/>
      <c r="E21" s="29"/>
      <c r="F21" s="23"/>
      <c r="G21" s="412" t="s">
        <v>7</v>
      </c>
      <c r="H21" s="23"/>
    </row>
    <row r="22" spans="2:8" ht="16.2" hidden="1" thickBot="1" x14ac:dyDescent="0.35">
      <c r="B22" s="19"/>
      <c r="C22" s="30"/>
      <c r="D22" s="249"/>
      <c r="E22" s="29"/>
      <c r="F22" s="23"/>
      <c r="G22" s="412" t="s">
        <v>7</v>
      </c>
      <c r="H22" s="23"/>
    </row>
    <row r="23" spans="2:8" ht="16.2" hidden="1" thickBot="1" x14ac:dyDescent="0.35">
      <c r="B23" s="19"/>
      <c r="C23" s="30"/>
      <c r="D23" s="249"/>
      <c r="E23" s="29"/>
      <c r="F23" s="23"/>
      <c r="G23" s="412" t="s">
        <v>7</v>
      </c>
      <c r="H23" s="23"/>
    </row>
    <row r="24" spans="2:8" ht="16.2" hidden="1" thickBot="1" x14ac:dyDescent="0.35">
      <c r="B24" s="31"/>
      <c r="C24" s="32"/>
      <c r="D24" s="249"/>
      <c r="E24" s="29"/>
      <c r="F24" s="23"/>
      <c r="G24" s="412" t="s">
        <v>7</v>
      </c>
      <c r="H24" s="23"/>
    </row>
    <row r="25" spans="2:8" ht="16.2" hidden="1" thickBot="1" x14ac:dyDescent="0.35">
      <c r="B25" s="19"/>
      <c r="C25" s="33"/>
      <c r="D25" s="249"/>
      <c r="E25" s="34"/>
      <c r="F25" s="23"/>
      <c r="G25" s="412" t="s">
        <v>7</v>
      </c>
      <c r="H25" s="23"/>
    </row>
    <row r="26" spans="2:8" ht="16.2" hidden="1" thickBot="1" x14ac:dyDescent="0.35">
      <c r="B26" s="244"/>
      <c r="C26" s="15"/>
      <c r="D26" s="16"/>
      <c r="E26" s="17"/>
      <c r="F26" s="18"/>
      <c r="G26" s="17"/>
      <c r="H26" s="18"/>
    </row>
    <row r="27" spans="2:8" ht="16.2" hidden="1" thickBot="1" x14ac:dyDescent="0.35">
      <c r="B27" s="19"/>
      <c r="C27" s="24"/>
      <c r="D27" s="25"/>
      <c r="E27" s="22"/>
      <c r="F27" s="23"/>
      <c r="G27" s="22"/>
      <c r="H27" s="23"/>
    </row>
    <row r="28" spans="2:8" ht="16.2" hidden="1" thickBot="1" x14ac:dyDescent="0.35">
      <c r="B28" s="19"/>
      <c r="C28" s="24"/>
      <c r="D28" s="25"/>
      <c r="E28" s="22"/>
      <c r="F28" s="23"/>
      <c r="G28" s="22"/>
      <c r="H28" s="23"/>
    </row>
    <row r="29" spans="2:8" ht="16.2" hidden="1" thickBot="1" x14ac:dyDescent="0.35">
      <c r="B29" s="244"/>
      <c r="C29" s="15"/>
      <c r="D29" s="16"/>
      <c r="E29" s="17"/>
      <c r="F29" s="18"/>
      <c r="G29" s="17"/>
      <c r="H29" s="18"/>
    </row>
    <row r="30" spans="2:8" ht="16.2" hidden="1" thickBot="1" x14ac:dyDescent="0.35">
      <c r="B30" s="19"/>
      <c r="C30" s="24"/>
      <c r="D30" s="25"/>
      <c r="E30" s="22"/>
      <c r="F30" s="23"/>
      <c r="G30" s="22"/>
      <c r="H30" s="23"/>
    </row>
    <row r="31" spans="2:8" ht="16.2" hidden="1" thickBot="1" x14ac:dyDescent="0.35">
      <c r="B31" s="19"/>
      <c r="C31" s="24"/>
      <c r="D31" s="25"/>
      <c r="E31" s="22"/>
      <c r="F31" s="23"/>
      <c r="G31" s="22"/>
      <c r="H31" s="23"/>
    </row>
    <row r="32" spans="2:8" ht="16.2" hidden="1" thickBot="1" x14ac:dyDescent="0.35">
      <c r="B32" s="19"/>
      <c r="C32" s="24"/>
      <c r="D32" s="25"/>
      <c r="E32" s="22"/>
      <c r="F32" s="23"/>
      <c r="G32" s="22"/>
      <c r="H32" s="23"/>
    </row>
    <row r="33" spans="2:8" ht="16.2" hidden="1" thickBot="1" x14ac:dyDescent="0.35">
      <c r="B33" s="19"/>
      <c r="C33" s="24"/>
      <c r="D33" s="25"/>
      <c r="E33" s="22"/>
      <c r="F33" s="23"/>
      <c r="G33" s="22"/>
      <c r="H33" s="23"/>
    </row>
    <row r="34" spans="2:8" ht="16.2" hidden="1" thickBot="1" x14ac:dyDescent="0.35">
      <c r="B34" s="244"/>
      <c r="C34" s="15"/>
      <c r="D34" s="16"/>
      <c r="E34" s="17"/>
      <c r="F34" s="18"/>
      <c r="G34" s="17"/>
      <c r="H34" s="18"/>
    </row>
    <row r="35" spans="2:8" ht="16.2" hidden="1" thickBot="1" x14ac:dyDescent="0.35">
      <c r="B35" s="19"/>
      <c r="C35" s="24"/>
      <c r="D35" s="25"/>
      <c r="E35" s="22"/>
      <c r="F35" s="23"/>
      <c r="G35" s="22"/>
      <c r="H35" s="23"/>
    </row>
    <row r="36" spans="2:8" ht="54.6" thickBot="1" x14ac:dyDescent="0.35">
      <c r="B36" s="407" t="s">
        <v>950</v>
      </c>
      <c r="C36" s="406" t="s">
        <v>2</v>
      </c>
      <c r="D36" s="406" t="s">
        <v>3</v>
      </c>
      <c r="E36" s="406" t="str">
        <f>$E$3</f>
        <v>Contract Pricing</v>
      </c>
      <c r="F36" s="407" t="s">
        <v>26</v>
      </c>
      <c r="G36" s="406" t="str">
        <f>$E$3</f>
        <v>Contract Pricing</v>
      </c>
      <c r="H36" s="407" t="s">
        <v>27</v>
      </c>
    </row>
    <row r="37" spans="2:8" ht="15.6" x14ac:dyDescent="0.3">
      <c r="B37" s="244" t="s">
        <v>951</v>
      </c>
      <c r="C37" s="15"/>
      <c r="D37" s="16"/>
      <c r="E37" s="17"/>
      <c r="F37" s="18"/>
      <c r="G37" s="17"/>
      <c r="H37" s="18"/>
    </row>
    <row r="38" spans="2:8" ht="15.6" x14ac:dyDescent="0.3">
      <c r="B38" s="19"/>
      <c r="C38" s="53" t="s">
        <v>570</v>
      </c>
      <c r="D38" s="142" t="s">
        <v>952</v>
      </c>
      <c r="E38" s="386">
        <v>31757.27</v>
      </c>
      <c r="F38" s="387">
        <v>2025</v>
      </c>
      <c r="G38" s="386">
        <v>31980.45</v>
      </c>
      <c r="H38" s="387">
        <v>2026</v>
      </c>
    </row>
    <row r="39" spans="2:8" ht="15.6" x14ac:dyDescent="0.3">
      <c r="B39" s="19"/>
      <c r="C39" s="53" t="s">
        <v>953</v>
      </c>
      <c r="D39" s="142" t="s">
        <v>954</v>
      </c>
      <c r="E39" s="386">
        <v>36505.949999999997</v>
      </c>
      <c r="F39" s="387">
        <v>2025</v>
      </c>
      <c r="G39" s="386">
        <v>35348.379999999997</v>
      </c>
      <c r="H39" s="387">
        <v>2026</v>
      </c>
    </row>
    <row r="40" spans="2:8" ht="15.6" x14ac:dyDescent="0.3">
      <c r="B40" s="19"/>
      <c r="C40" s="53" t="s">
        <v>568</v>
      </c>
      <c r="D40" s="142" t="s">
        <v>955</v>
      </c>
      <c r="E40" s="386">
        <v>43866.54</v>
      </c>
      <c r="F40" s="387">
        <v>2025</v>
      </c>
      <c r="G40" s="386">
        <v>44728.71</v>
      </c>
      <c r="H40" s="387">
        <v>2026</v>
      </c>
    </row>
    <row r="41" spans="2:8" ht="15.6" x14ac:dyDescent="0.3">
      <c r="B41" s="19"/>
      <c r="C41" s="53" t="s">
        <v>956</v>
      </c>
      <c r="D41" s="142" t="s">
        <v>957</v>
      </c>
      <c r="E41" s="386">
        <v>48016.95</v>
      </c>
      <c r="F41" s="387">
        <v>2025</v>
      </c>
      <c r="G41" s="386">
        <v>48878.07</v>
      </c>
      <c r="H41" s="387">
        <v>2026</v>
      </c>
    </row>
    <row r="42" spans="2:8" ht="16.2" thickBot="1" x14ac:dyDescent="0.35">
      <c r="B42" s="19"/>
      <c r="C42" s="35"/>
      <c r="D42" s="36"/>
      <c r="E42" s="37"/>
      <c r="F42" s="38"/>
      <c r="G42" s="37"/>
      <c r="H42" s="38"/>
    </row>
    <row r="43" spans="2:8" ht="54.6" thickBot="1" x14ac:dyDescent="0.35">
      <c r="B43" s="407" t="s">
        <v>1092</v>
      </c>
      <c r="C43" s="406" t="s">
        <v>2</v>
      </c>
      <c r="D43" s="406" t="s">
        <v>3</v>
      </c>
      <c r="E43" s="406" t="str">
        <f>$E$3</f>
        <v>Contract Pricing</v>
      </c>
      <c r="F43" s="407" t="s">
        <v>26</v>
      </c>
      <c r="G43" s="406" t="str">
        <f>$E$3</f>
        <v>Contract Pricing</v>
      </c>
      <c r="H43" s="407" t="s">
        <v>27</v>
      </c>
    </row>
    <row r="44" spans="2:8" ht="15.6" x14ac:dyDescent="0.3">
      <c r="B44" s="413" t="s">
        <v>958</v>
      </c>
      <c r="C44" s="40" t="s">
        <v>6</v>
      </c>
      <c r="D44" s="16"/>
      <c r="E44" s="17"/>
      <c r="F44" s="41"/>
      <c r="G44" s="17"/>
      <c r="H44" s="41"/>
    </row>
    <row r="45" spans="2:8" ht="15.6" x14ac:dyDescent="0.3">
      <c r="B45" s="31"/>
      <c r="C45" s="129" t="s">
        <v>598</v>
      </c>
      <c r="D45" s="36" t="s">
        <v>959</v>
      </c>
      <c r="E45" s="37" t="s">
        <v>960</v>
      </c>
      <c r="F45" s="38">
        <v>2025</v>
      </c>
      <c r="G45" s="388">
        <v>36538.870000000003</v>
      </c>
      <c r="H45" s="38">
        <v>2026</v>
      </c>
    </row>
    <row r="46" spans="2:8" ht="15.6" x14ac:dyDescent="0.3">
      <c r="B46" s="31"/>
      <c r="C46" s="129" t="s">
        <v>600</v>
      </c>
      <c r="D46" s="36" t="s">
        <v>961</v>
      </c>
      <c r="E46" s="37" t="s">
        <v>960</v>
      </c>
      <c r="F46" s="38">
        <v>2025</v>
      </c>
      <c r="G46" s="388">
        <v>38363.870000000003</v>
      </c>
      <c r="H46" s="38">
        <v>2026</v>
      </c>
    </row>
    <row r="47" spans="2:8" ht="15.6" x14ac:dyDescent="0.3">
      <c r="B47" s="19"/>
      <c r="C47" s="129" t="s">
        <v>603</v>
      </c>
      <c r="D47" s="36" t="s">
        <v>962</v>
      </c>
      <c r="E47" s="37">
        <v>37305.599999999999</v>
      </c>
      <c r="F47" s="38">
        <v>2025</v>
      </c>
      <c r="G47" s="388">
        <v>38507.74</v>
      </c>
      <c r="H47" s="38">
        <v>2026</v>
      </c>
    </row>
    <row r="48" spans="2:8" ht="15.6" x14ac:dyDescent="0.3">
      <c r="B48" s="19" t="s">
        <v>6</v>
      </c>
      <c r="C48" s="129" t="s">
        <v>604</v>
      </c>
      <c r="D48" s="36" t="s">
        <v>963</v>
      </c>
      <c r="E48" s="37">
        <v>38229.800000000003</v>
      </c>
      <c r="F48" s="38">
        <v>2025</v>
      </c>
      <c r="G48" s="388">
        <v>40364.67</v>
      </c>
      <c r="H48" s="38">
        <v>2026</v>
      </c>
    </row>
    <row r="49" spans="2:8" ht="15.6" x14ac:dyDescent="0.3">
      <c r="B49" s="31"/>
      <c r="C49" s="113"/>
      <c r="D49" s="36"/>
      <c r="E49" s="37"/>
      <c r="F49" s="38"/>
      <c r="G49" s="412"/>
      <c r="H49" s="38"/>
    </row>
    <row r="50" spans="2:8" ht="15.6" x14ac:dyDescent="0.3">
      <c r="B50" s="31"/>
      <c r="C50" s="113"/>
      <c r="D50" s="36"/>
      <c r="E50" s="37"/>
      <c r="F50" s="38"/>
      <c r="G50" s="412"/>
      <c r="H50" s="38"/>
    </row>
    <row r="51" spans="2:8" ht="15.6" x14ac:dyDescent="0.3">
      <c r="B51" s="31"/>
      <c r="C51" s="113"/>
      <c r="D51" s="36"/>
      <c r="E51" s="44"/>
      <c r="F51" s="38"/>
      <c r="G51" s="412"/>
      <c r="H51" s="38"/>
    </row>
    <row r="52" spans="2:8" ht="15.6" x14ac:dyDescent="0.3">
      <c r="B52" s="414" t="s">
        <v>964</v>
      </c>
      <c r="C52" s="46"/>
      <c r="D52" s="47" t="s">
        <v>965</v>
      </c>
      <c r="E52" s="48"/>
      <c r="F52" s="49"/>
      <c r="G52" s="48"/>
      <c r="H52" s="49"/>
    </row>
    <row r="53" spans="2:8" ht="15.6" x14ac:dyDescent="0.3">
      <c r="B53" s="19"/>
      <c r="C53" s="35"/>
      <c r="D53" s="36"/>
      <c r="E53" s="37"/>
      <c r="F53" s="38"/>
      <c r="G53" s="37"/>
      <c r="H53" s="38"/>
    </row>
    <row r="54" spans="2:8" ht="16.2" thickBot="1" x14ac:dyDescent="0.35">
      <c r="B54" s="19"/>
      <c r="C54" s="35"/>
      <c r="D54" s="36"/>
      <c r="E54" s="37"/>
      <c r="F54" s="38"/>
      <c r="G54" s="37"/>
      <c r="H54" s="38"/>
    </row>
    <row r="55" spans="2:8" ht="16.2" hidden="1" thickBot="1" x14ac:dyDescent="0.35">
      <c r="B55" s="414"/>
      <c r="C55" s="50"/>
      <c r="D55" s="51"/>
      <c r="E55" s="48"/>
      <c r="F55" s="49"/>
      <c r="G55" s="48"/>
      <c r="H55" s="49"/>
    </row>
    <row r="56" spans="2:8" ht="16.2" hidden="1" thickBot="1" x14ac:dyDescent="0.35">
      <c r="B56" s="52"/>
      <c r="C56" s="27"/>
      <c r="D56" s="249"/>
      <c r="E56" s="37"/>
      <c r="F56" s="38"/>
      <c r="G56" s="412"/>
      <c r="H56" s="38"/>
    </row>
    <row r="57" spans="2:8" ht="16.2" hidden="1" thickBot="1" x14ac:dyDescent="0.35">
      <c r="B57" s="19"/>
      <c r="C57" s="30"/>
      <c r="D57" s="249"/>
      <c r="E57" s="37"/>
      <c r="F57" s="38"/>
      <c r="G57" s="412"/>
      <c r="H57" s="38"/>
    </row>
    <row r="58" spans="2:8" ht="16.2" hidden="1" thickBot="1" x14ac:dyDescent="0.35">
      <c r="B58" s="31"/>
      <c r="C58" s="32"/>
      <c r="D58" s="249"/>
      <c r="E58" s="37"/>
      <c r="F58" s="38"/>
      <c r="G58" s="412"/>
      <c r="H58" s="38"/>
    </row>
    <row r="59" spans="2:8" ht="16.2" hidden="1" thickBot="1" x14ac:dyDescent="0.35">
      <c r="B59" s="19"/>
      <c r="C59" s="53"/>
      <c r="D59" s="36"/>
      <c r="E59" s="37"/>
      <c r="F59" s="38"/>
      <c r="G59" s="37"/>
      <c r="H59" s="38"/>
    </row>
    <row r="60" spans="2:8" ht="16.2" hidden="1" thickBot="1" x14ac:dyDescent="0.35">
      <c r="B60" s="19"/>
      <c r="C60" s="54"/>
      <c r="D60" s="36"/>
      <c r="E60" s="37"/>
      <c r="F60" s="38"/>
      <c r="G60" s="37"/>
      <c r="H60" s="38"/>
    </row>
    <row r="61" spans="2:8" ht="16.2" hidden="1" thickBot="1" x14ac:dyDescent="0.35">
      <c r="B61" s="414"/>
      <c r="C61" s="50"/>
      <c r="D61" s="51"/>
      <c r="E61" s="48"/>
      <c r="F61" s="49"/>
      <c r="G61" s="48"/>
      <c r="H61" s="49"/>
    </row>
    <row r="62" spans="2:8" ht="16.2" hidden="1" thickBot="1" x14ac:dyDescent="0.35">
      <c r="B62" s="19"/>
      <c r="C62" s="35"/>
      <c r="D62" s="36"/>
      <c r="E62" s="37"/>
      <c r="F62" s="38"/>
      <c r="G62" s="37"/>
      <c r="H62" s="38"/>
    </row>
    <row r="63" spans="2:8" ht="16.2" hidden="1" thickBot="1" x14ac:dyDescent="0.35">
      <c r="B63" s="19"/>
      <c r="C63" s="35"/>
      <c r="D63" s="36"/>
      <c r="E63" s="37"/>
      <c r="F63" s="38"/>
      <c r="G63" s="37"/>
      <c r="H63" s="38"/>
    </row>
    <row r="64" spans="2:8" ht="16.2" hidden="1" thickBot="1" x14ac:dyDescent="0.35">
      <c r="B64" s="19"/>
      <c r="C64" s="35"/>
      <c r="D64" s="36"/>
      <c r="E64" s="37"/>
      <c r="F64" s="38"/>
      <c r="G64" s="37"/>
      <c r="H64" s="38"/>
    </row>
    <row r="65" spans="2:8" ht="16.2" hidden="1" thickBot="1" x14ac:dyDescent="0.35">
      <c r="B65" s="19"/>
      <c r="C65" s="35"/>
      <c r="D65" s="36"/>
      <c r="E65" s="37"/>
      <c r="F65" s="38"/>
      <c r="G65" s="37"/>
      <c r="H65" s="38"/>
    </row>
    <row r="66" spans="2:8" ht="16.2" hidden="1" thickBot="1" x14ac:dyDescent="0.35">
      <c r="B66" s="19"/>
      <c r="C66" s="35"/>
      <c r="D66" s="36"/>
      <c r="E66" s="37"/>
      <c r="F66" s="38"/>
      <c r="G66" s="37"/>
      <c r="H66" s="38"/>
    </row>
    <row r="67" spans="2:8" ht="16.2" hidden="1" thickBot="1" x14ac:dyDescent="0.35">
      <c r="B67" s="19"/>
      <c r="C67" s="35"/>
      <c r="D67" s="36"/>
      <c r="E67" s="37"/>
      <c r="F67" s="38"/>
      <c r="G67" s="37"/>
      <c r="H67" s="38"/>
    </row>
    <row r="68" spans="2:8" ht="16.2" hidden="1" thickBot="1" x14ac:dyDescent="0.35">
      <c r="B68" s="19"/>
      <c r="C68" s="35"/>
      <c r="D68" s="36"/>
      <c r="E68" s="37"/>
      <c r="F68" s="38"/>
      <c r="G68" s="37"/>
      <c r="H68" s="38"/>
    </row>
    <row r="69" spans="2:8" ht="16.2" hidden="1" thickBot="1" x14ac:dyDescent="0.35">
      <c r="B69" s="19"/>
      <c r="C69" s="55"/>
      <c r="D69" s="56"/>
      <c r="E69" s="37"/>
      <c r="F69" s="38"/>
      <c r="G69" s="37"/>
      <c r="H69" s="38"/>
    </row>
    <row r="70" spans="2:8" ht="16.2" hidden="1" thickBot="1" x14ac:dyDescent="0.35">
      <c r="B70" s="415"/>
      <c r="C70" s="58"/>
      <c r="D70" s="59"/>
      <c r="E70" s="48"/>
      <c r="F70" s="49"/>
      <c r="G70" s="48"/>
      <c r="H70" s="49"/>
    </row>
    <row r="71" spans="2:8" ht="16.2" hidden="1" thickBot="1" x14ac:dyDescent="0.35">
      <c r="B71" s="60"/>
      <c r="C71" s="61"/>
      <c r="D71" s="62"/>
      <c r="E71" s="63"/>
      <c r="F71" s="64"/>
      <c r="G71" s="63"/>
      <c r="H71" s="38"/>
    </row>
    <row r="72" spans="2:8" ht="54.6" hidden="1" thickBot="1" x14ac:dyDescent="0.35">
      <c r="B72" s="407" t="s">
        <v>1093</v>
      </c>
      <c r="C72" s="416" t="s">
        <v>2</v>
      </c>
      <c r="D72" s="406" t="s">
        <v>3</v>
      </c>
      <c r="E72" s="406" t="str">
        <f>$E$3</f>
        <v>Contract Pricing</v>
      </c>
      <c r="F72" s="407" t="s">
        <v>16</v>
      </c>
      <c r="G72" s="406" t="str">
        <f>$E$3</f>
        <v>Contract Pricing</v>
      </c>
      <c r="H72" s="407" t="s">
        <v>16</v>
      </c>
    </row>
    <row r="73" spans="2:8" ht="16.2" hidden="1" thickBot="1" x14ac:dyDescent="0.35">
      <c r="B73" s="415"/>
      <c r="C73" s="58" t="s">
        <v>6</v>
      </c>
      <c r="D73" s="59"/>
      <c r="E73" s="66"/>
      <c r="F73" s="49"/>
      <c r="G73" s="66"/>
      <c r="H73" s="49"/>
    </row>
    <row r="74" spans="2:8" ht="16.2" hidden="1" thickBot="1" x14ac:dyDescent="0.35">
      <c r="B74" s="67"/>
      <c r="C74" s="43"/>
      <c r="D74" s="249"/>
      <c r="E74" s="37"/>
      <c r="F74" s="38"/>
      <c r="G74" s="412"/>
      <c r="H74" s="38"/>
    </row>
    <row r="75" spans="2:8" ht="16.2" hidden="1" thickBot="1" x14ac:dyDescent="0.35">
      <c r="B75" s="67"/>
      <c r="C75" s="43"/>
      <c r="D75" s="249"/>
      <c r="E75" s="37"/>
      <c r="F75" s="38"/>
      <c r="G75" s="412"/>
      <c r="H75" s="38"/>
    </row>
    <row r="76" spans="2:8" ht="16.2" hidden="1" thickBot="1" x14ac:dyDescent="0.35">
      <c r="B76" s="67"/>
      <c r="C76" s="43"/>
      <c r="D76" s="249"/>
      <c r="E76" s="37"/>
      <c r="F76" s="38"/>
      <c r="G76" s="412"/>
      <c r="H76" s="38"/>
    </row>
    <row r="77" spans="2:8" ht="16.2" hidden="1" thickBot="1" x14ac:dyDescent="0.35">
      <c r="B77" s="67"/>
      <c r="C77" s="43"/>
      <c r="D77" s="249"/>
      <c r="E77" s="37"/>
      <c r="F77" s="38"/>
      <c r="G77" s="412"/>
      <c r="H77" s="38"/>
    </row>
    <row r="78" spans="2:8" ht="16.2" hidden="1" thickBot="1" x14ac:dyDescent="0.35">
      <c r="B78" s="67"/>
      <c r="C78" s="43"/>
      <c r="D78" s="249"/>
      <c r="E78" s="37"/>
      <c r="F78" s="38"/>
      <c r="G78" s="412"/>
      <c r="H78" s="38"/>
    </row>
    <row r="79" spans="2:8" ht="16.2" hidden="1" thickBot="1" x14ac:dyDescent="0.35">
      <c r="B79" s="67"/>
      <c r="C79" s="43"/>
      <c r="D79" s="249"/>
      <c r="E79" s="37"/>
      <c r="F79" s="38"/>
      <c r="G79" s="412"/>
      <c r="H79" s="38"/>
    </row>
    <row r="80" spans="2:8" ht="16.2" hidden="1" thickBot="1" x14ac:dyDescent="0.35">
      <c r="B80" s="67"/>
      <c r="C80" s="43"/>
      <c r="D80" s="249"/>
      <c r="E80" s="37"/>
      <c r="F80" s="38"/>
      <c r="G80" s="412"/>
      <c r="H80" s="38"/>
    </row>
    <row r="81" spans="1:9" ht="16.2" hidden="1" thickBot="1" x14ac:dyDescent="0.35">
      <c r="B81" s="67"/>
      <c r="C81" s="43"/>
      <c r="D81" s="249"/>
      <c r="E81" s="37"/>
      <c r="F81" s="38"/>
      <c r="G81" s="412"/>
      <c r="H81" s="38"/>
    </row>
    <row r="82" spans="1:9" ht="16.2" hidden="1" thickBot="1" x14ac:dyDescent="0.35">
      <c r="B82" s="67"/>
      <c r="C82" s="43"/>
      <c r="D82" s="249"/>
      <c r="E82" s="37"/>
      <c r="F82" s="38"/>
      <c r="G82" s="412"/>
      <c r="H82" s="38"/>
    </row>
    <row r="83" spans="1:9" ht="16.2" hidden="1" thickBot="1" x14ac:dyDescent="0.35">
      <c r="B83" s="67"/>
      <c r="C83" s="43"/>
      <c r="D83" s="249"/>
      <c r="E83" s="37"/>
      <c r="F83" s="38"/>
      <c r="G83" s="412"/>
      <c r="H83" s="38"/>
    </row>
    <row r="84" spans="1:9" ht="16.2" hidden="1" thickBot="1" x14ac:dyDescent="0.35">
      <c r="B84" s="67"/>
      <c r="C84" s="43"/>
      <c r="D84" s="249"/>
      <c r="E84" s="37"/>
      <c r="F84" s="38"/>
      <c r="G84" s="412"/>
      <c r="H84" s="38"/>
    </row>
    <row r="85" spans="1:9" ht="16.2" hidden="1" thickBot="1" x14ac:dyDescent="0.35">
      <c r="B85" s="67"/>
      <c r="C85" s="43"/>
      <c r="D85" s="249"/>
      <c r="E85" s="68"/>
      <c r="F85" s="69"/>
      <c r="G85" s="412"/>
      <c r="H85" s="38"/>
    </row>
    <row r="86" spans="1:9" ht="54.6" thickBot="1" x14ac:dyDescent="0.35">
      <c r="B86" s="407" t="s">
        <v>1094</v>
      </c>
      <c r="C86" s="416" t="s">
        <v>2</v>
      </c>
      <c r="D86" s="406" t="s">
        <v>3</v>
      </c>
      <c r="E86" s="406" t="str">
        <f>$E$3</f>
        <v>Contract Pricing</v>
      </c>
      <c r="F86" s="407" t="s">
        <v>26</v>
      </c>
      <c r="G86" s="406" t="str">
        <f>$E$3</f>
        <v>Contract Pricing</v>
      </c>
      <c r="H86" s="407" t="s">
        <v>27</v>
      </c>
    </row>
    <row r="87" spans="1:9" ht="15.6" x14ac:dyDescent="0.3">
      <c r="B87" s="244" t="s">
        <v>966</v>
      </c>
      <c r="C87" s="15"/>
      <c r="D87" s="16" t="s">
        <v>965</v>
      </c>
      <c r="E87" s="26"/>
      <c r="F87" s="70"/>
      <c r="G87" s="26"/>
      <c r="H87" s="70"/>
    </row>
    <row r="88" spans="1:9" ht="15.6" x14ac:dyDescent="0.3">
      <c r="A88" s="71"/>
      <c r="B88" s="277"/>
      <c r="C88" s="73"/>
      <c r="D88" s="74"/>
      <c r="E88" s="75"/>
      <c r="F88" s="38"/>
      <c r="G88" s="75"/>
      <c r="H88" s="38"/>
      <c r="I88" s="71"/>
    </row>
    <row r="89" spans="1:9" ht="15.6" x14ac:dyDescent="0.3">
      <c r="A89" s="71"/>
      <c r="B89" s="277"/>
      <c r="C89" s="73"/>
      <c r="D89" s="74"/>
      <c r="E89" s="75"/>
      <c r="F89" s="38"/>
      <c r="G89" s="75"/>
      <c r="H89" s="38"/>
      <c r="I89" s="71"/>
    </row>
    <row r="90" spans="1:9" ht="15.6" x14ac:dyDescent="0.3">
      <c r="B90" s="414" t="s">
        <v>967</v>
      </c>
      <c r="C90" s="50"/>
      <c r="D90" s="51" t="s">
        <v>965</v>
      </c>
      <c r="E90" s="66"/>
      <c r="F90" s="49"/>
      <c r="G90" s="66"/>
      <c r="H90" s="49"/>
    </row>
    <row r="91" spans="1:9" ht="15.6" x14ac:dyDescent="0.3">
      <c r="B91" s="76"/>
      <c r="C91" s="35"/>
      <c r="D91" s="36"/>
      <c r="E91" s="37"/>
      <c r="F91" s="38"/>
      <c r="G91" s="412"/>
      <c r="H91" s="38"/>
    </row>
    <row r="92" spans="1:9" ht="15.6" x14ac:dyDescent="0.3">
      <c r="B92" s="77"/>
      <c r="C92" s="35"/>
      <c r="D92" s="36"/>
      <c r="E92" s="37"/>
      <c r="F92" s="38"/>
      <c r="G92" s="412"/>
      <c r="H92" s="38"/>
    </row>
    <row r="93" spans="1:9" ht="15.6" x14ac:dyDescent="0.3">
      <c r="B93" s="78"/>
      <c r="C93" s="35"/>
      <c r="D93" s="36"/>
      <c r="E93" s="37"/>
      <c r="F93" s="38"/>
      <c r="G93" s="412"/>
      <c r="H93" s="38"/>
    </row>
    <row r="94" spans="1:9" ht="15.6" x14ac:dyDescent="0.3">
      <c r="B94" s="77"/>
      <c r="C94" s="35"/>
      <c r="D94" s="36"/>
      <c r="E94" s="37"/>
      <c r="F94" s="38"/>
      <c r="G94" s="412"/>
      <c r="H94" s="38"/>
    </row>
    <row r="95" spans="1:9" ht="15.6" x14ac:dyDescent="0.3">
      <c r="B95" s="417"/>
      <c r="C95" s="46"/>
      <c r="D95" s="47"/>
      <c r="E95" s="80"/>
      <c r="F95" s="81"/>
      <c r="G95" s="80"/>
      <c r="H95" s="81"/>
    </row>
    <row r="96" spans="1:9" ht="15.6" x14ac:dyDescent="0.3">
      <c r="B96" s="82"/>
      <c r="C96" s="54"/>
      <c r="D96" s="36"/>
      <c r="E96" s="37"/>
      <c r="F96" s="38"/>
      <c r="G96" s="37"/>
      <c r="H96" s="38"/>
    </row>
    <row r="97" spans="2:8" ht="15.6" x14ac:dyDescent="0.3">
      <c r="B97" s="82"/>
      <c r="C97" s="54"/>
      <c r="D97" s="36"/>
      <c r="E97" s="37"/>
      <c r="F97" s="38"/>
      <c r="G97" s="37"/>
      <c r="H97" s="38"/>
    </row>
    <row r="98" spans="2:8" ht="15.6" x14ac:dyDescent="0.3">
      <c r="B98" s="82"/>
      <c r="C98" s="54"/>
      <c r="D98" s="36"/>
      <c r="E98" s="37"/>
      <c r="F98" s="38"/>
      <c r="G98" s="37"/>
      <c r="H98" s="38"/>
    </row>
    <row r="99" spans="2:8" ht="15.6" x14ac:dyDescent="0.3">
      <c r="B99" s="77"/>
      <c r="C99" s="54"/>
      <c r="D99" s="83"/>
      <c r="E99" s="84"/>
      <c r="F99" s="38"/>
      <c r="G99" s="84"/>
      <c r="H99" s="38"/>
    </row>
    <row r="100" spans="2:8" ht="15.6" x14ac:dyDescent="0.3">
      <c r="B100" s="77"/>
      <c r="C100" s="54"/>
      <c r="D100" s="83"/>
      <c r="E100" s="84"/>
      <c r="F100" s="38"/>
      <c r="G100" s="84"/>
      <c r="H100" s="38"/>
    </row>
    <row r="101" spans="2:8" ht="16.2" thickBot="1" x14ac:dyDescent="0.35">
      <c r="B101" s="85"/>
      <c r="C101" s="86"/>
      <c r="D101" s="87"/>
      <c r="E101" s="63"/>
      <c r="F101" s="64"/>
      <c r="G101" s="63"/>
      <c r="H101" s="38"/>
    </row>
    <row r="102" spans="2:8" ht="54.6" thickBot="1" x14ac:dyDescent="0.35">
      <c r="B102" s="418" t="s">
        <v>130</v>
      </c>
      <c r="C102" s="419" t="s">
        <v>2</v>
      </c>
      <c r="D102" s="420" t="s">
        <v>3</v>
      </c>
      <c r="E102" s="420" t="str">
        <f>$E$3</f>
        <v>Contract Pricing</v>
      </c>
      <c r="F102" s="407" t="s">
        <v>26</v>
      </c>
      <c r="G102" s="420" t="str">
        <f>$E$3</f>
        <v>Contract Pricing</v>
      </c>
      <c r="H102" s="407" t="s">
        <v>27</v>
      </c>
    </row>
    <row r="103" spans="2:8" ht="15.6" x14ac:dyDescent="0.3">
      <c r="B103" s="421" t="s">
        <v>131</v>
      </c>
      <c r="C103" s="50"/>
      <c r="D103" s="92"/>
      <c r="E103" s="26"/>
      <c r="F103" s="41"/>
      <c r="G103" s="26"/>
      <c r="H103" s="41"/>
    </row>
    <row r="104" spans="2:8" ht="15.6" x14ac:dyDescent="0.3">
      <c r="B104" s="52"/>
      <c r="C104" s="35" t="s">
        <v>30</v>
      </c>
      <c r="D104" s="36" t="s">
        <v>132</v>
      </c>
      <c r="E104" s="93">
        <v>43114.85</v>
      </c>
      <c r="F104" s="38">
        <v>2025</v>
      </c>
      <c r="G104" s="93">
        <v>42523.27</v>
      </c>
      <c r="H104" s="38">
        <v>2026</v>
      </c>
    </row>
    <row r="105" spans="2:8" ht="15.6" x14ac:dyDescent="0.3">
      <c r="B105" s="19"/>
      <c r="C105" s="163" t="s">
        <v>32</v>
      </c>
      <c r="D105" s="36" t="s">
        <v>133</v>
      </c>
      <c r="E105" s="93">
        <v>46593.69</v>
      </c>
      <c r="F105" s="38">
        <v>2025</v>
      </c>
      <c r="G105" s="93">
        <v>45084.24</v>
      </c>
      <c r="H105" s="38">
        <v>2026</v>
      </c>
    </row>
    <row r="106" spans="2:8" ht="15.6" x14ac:dyDescent="0.3">
      <c r="B106" s="19"/>
      <c r="C106" s="163" t="s">
        <v>134</v>
      </c>
      <c r="D106" s="36" t="s">
        <v>135</v>
      </c>
      <c r="E106" s="93"/>
      <c r="F106" s="38"/>
      <c r="G106" s="93">
        <v>45461.74</v>
      </c>
      <c r="H106" s="38">
        <v>2026</v>
      </c>
    </row>
    <row r="107" spans="2:8" ht="15.6" x14ac:dyDescent="0.3">
      <c r="B107" s="19"/>
      <c r="C107" s="163" t="s">
        <v>136</v>
      </c>
      <c r="D107" s="36" t="s">
        <v>137</v>
      </c>
      <c r="E107" s="93">
        <v>49128.28</v>
      </c>
      <c r="F107" s="38">
        <v>2025</v>
      </c>
      <c r="G107" s="93">
        <v>48027.87</v>
      </c>
      <c r="H107" s="38">
        <v>2026</v>
      </c>
    </row>
    <row r="108" spans="2:8" ht="15.6" x14ac:dyDescent="0.3">
      <c r="B108" s="19"/>
      <c r="C108" s="163" t="s">
        <v>34</v>
      </c>
      <c r="D108" s="36" t="s">
        <v>138</v>
      </c>
      <c r="E108" s="93">
        <v>44466.7</v>
      </c>
      <c r="F108" s="38">
        <v>2024</v>
      </c>
      <c r="G108" s="93">
        <v>45179.89</v>
      </c>
      <c r="H108" s="38">
        <v>2026</v>
      </c>
    </row>
    <row r="109" spans="2:8" ht="15.6" x14ac:dyDescent="0.3">
      <c r="B109" s="19"/>
      <c r="C109" s="163" t="s">
        <v>34</v>
      </c>
      <c r="D109" s="36" t="s">
        <v>139</v>
      </c>
      <c r="E109" s="93">
        <v>45952.66</v>
      </c>
      <c r="F109" s="38">
        <v>2025</v>
      </c>
      <c r="G109" s="93">
        <v>45363.040000000001</v>
      </c>
      <c r="H109" s="38">
        <v>2026</v>
      </c>
    </row>
    <row r="110" spans="2:8" ht="15.6" x14ac:dyDescent="0.3">
      <c r="B110" s="19"/>
      <c r="C110" s="163" t="s">
        <v>36</v>
      </c>
      <c r="D110" s="36" t="s">
        <v>140</v>
      </c>
      <c r="E110" s="165">
        <v>47089.3</v>
      </c>
      <c r="F110" s="38">
        <v>2024</v>
      </c>
      <c r="G110" s="166">
        <v>47740.94</v>
      </c>
      <c r="H110" s="38">
        <v>2026</v>
      </c>
    </row>
    <row r="111" spans="2:8" ht="15.6" x14ac:dyDescent="0.3">
      <c r="B111" s="19"/>
      <c r="C111" s="163" t="s">
        <v>36</v>
      </c>
      <c r="D111" s="36" t="s">
        <v>141</v>
      </c>
      <c r="E111" s="93">
        <v>48523.88</v>
      </c>
      <c r="F111" s="38">
        <v>2025</v>
      </c>
      <c r="G111" s="93">
        <v>47934.26</v>
      </c>
      <c r="H111" s="38">
        <v>2026</v>
      </c>
    </row>
    <row r="112" spans="2:8" ht="15.6" x14ac:dyDescent="0.3">
      <c r="B112" s="19"/>
      <c r="C112" s="163" t="s">
        <v>142</v>
      </c>
      <c r="D112" s="36" t="s">
        <v>143</v>
      </c>
      <c r="E112" s="93"/>
      <c r="F112" s="38"/>
      <c r="G112" s="93">
        <v>48586.48</v>
      </c>
      <c r="H112" s="38">
        <v>2026</v>
      </c>
    </row>
    <row r="113" spans="2:8" ht="15.6" x14ac:dyDescent="0.3">
      <c r="B113" s="19"/>
      <c r="C113" s="163" t="s">
        <v>144</v>
      </c>
      <c r="D113" s="36" t="s">
        <v>145</v>
      </c>
      <c r="E113" s="93">
        <v>50529.7</v>
      </c>
      <c r="F113" s="38">
        <v>2024</v>
      </c>
      <c r="G113" s="93">
        <v>50973.53</v>
      </c>
      <c r="H113" s="38">
        <v>2026</v>
      </c>
    </row>
    <row r="114" spans="2:8" ht="15.6" x14ac:dyDescent="0.3">
      <c r="B114" s="19"/>
      <c r="C114" s="163" t="s">
        <v>144</v>
      </c>
      <c r="D114" s="36" t="s">
        <v>146</v>
      </c>
      <c r="E114" s="93">
        <v>51746.31</v>
      </c>
      <c r="F114" s="38">
        <v>2025</v>
      </c>
      <c r="G114" s="93">
        <v>51157.7</v>
      </c>
      <c r="H114" s="38">
        <v>2026</v>
      </c>
    </row>
    <row r="115" spans="2:8" ht="15.6" x14ac:dyDescent="0.3">
      <c r="B115" s="19"/>
      <c r="C115" s="163" t="s">
        <v>38</v>
      </c>
      <c r="D115" s="36" t="s">
        <v>147</v>
      </c>
      <c r="E115" s="93">
        <v>47613.22</v>
      </c>
      <c r="F115" s="38">
        <v>2025</v>
      </c>
      <c r="G115" s="93">
        <v>47004.27</v>
      </c>
      <c r="H115" s="38">
        <v>2026</v>
      </c>
    </row>
    <row r="116" spans="2:8" ht="15.6" x14ac:dyDescent="0.3">
      <c r="B116" s="19"/>
      <c r="C116" s="163" t="s">
        <v>38</v>
      </c>
      <c r="D116" s="36" t="s">
        <v>148</v>
      </c>
      <c r="E116" s="93">
        <v>47797.39</v>
      </c>
      <c r="F116" s="38">
        <v>2025</v>
      </c>
      <c r="G116" s="93">
        <v>47188.43</v>
      </c>
      <c r="H116" s="38">
        <v>2026</v>
      </c>
    </row>
    <row r="117" spans="2:8" ht="15.6" x14ac:dyDescent="0.3">
      <c r="B117" s="422"/>
      <c r="C117" s="163" t="s">
        <v>40</v>
      </c>
      <c r="D117" s="36" t="s">
        <v>149</v>
      </c>
      <c r="E117" s="165">
        <v>50184.44</v>
      </c>
      <c r="F117" s="38">
        <v>2025</v>
      </c>
      <c r="G117" s="165">
        <v>49575.49</v>
      </c>
      <c r="H117" s="38">
        <v>2026</v>
      </c>
    </row>
    <row r="118" spans="2:8" ht="15.6" x14ac:dyDescent="0.3">
      <c r="B118" s="19"/>
      <c r="C118" s="163" t="s">
        <v>40</v>
      </c>
      <c r="D118" s="36" t="s">
        <v>150</v>
      </c>
      <c r="E118" s="93">
        <v>50390.25</v>
      </c>
      <c r="F118" s="38">
        <v>2025</v>
      </c>
      <c r="G118" s="93">
        <v>49767.8</v>
      </c>
      <c r="H118" s="38">
        <v>2026</v>
      </c>
    </row>
    <row r="119" spans="2:8" ht="15.6" x14ac:dyDescent="0.3">
      <c r="B119" s="19"/>
      <c r="C119" s="163" t="s">
        <v>151</v>
      </c>
      <c r="D119" s="36" t="s">
        <v>152</v>
      </c>
      <c r="E119" s="93"/>
      <c r="F119" s="38"/>
      <c r="G119" s="93">
        <v>50502.43</v>
      </c>
      <c r="H119" s="38">
        <v>2026</v>
      </c>
    </row>
    <row r="120" spans="2:8" ht="15.6" x14ac:dyDescent="0.3">
      <c r="B120" s="19"/>
      <c r="C120" s="163" t="s">
        <v>151</v>
      </c>
      <c r="D120" s="36" t="s">
        <v>153</v>
      </c>
      <c r="E120" s="93"/>
      <c r="F120" s="38"/>
      <c r="G120" s="93">
        <v>50691.69</v>
      </c>
      <c r="H120" s="38">
        <v>2026</v>
      </c>
    </row>
    <row r="121" spans="2:8" ht="15.6" x14ac:dyDescent="0.3">
      <c r="B121" s="19"/>
      <c r="C121" s="163" t="s">
        <v>154</v>
      </c>
      <c r="D121" s="36" t="s">
        <v>155</v>
      </c>
      <c r="E121" s="93">
        <v>53682.61</v>
      </c>
      <c r="F121" s="38">
        <v>2025</v>
      </c>
      <c r="G121" s="93">
        <v>53073.65</v>
      </c>
      <c r="H121" s="38">
        <v>2026</v>
      </c>
    </row>
    <row r="122" spans="2:8" ht="16.2" thickBot="1" x14ac:dyDescent="0.35">
      <c r="B122" s="19"/>
      <c r="C122" s="163" t="s">
        <v>154</v>
      </c>
      <c r="D122" s="36" t="s">
        <v>156</v>
      </c>
      <c r="E122" s="93">
        <v>53871.86</v>
      </c>
      <c r="F122" s="38">
        <v>2025</v>
      </c>
      <c r="G122" s="93">
        <v>53262.91</v>
      </c>
      <c r="H122" s="38">
        <v>2026</v>
      </c>
    </row>
    <row r="123" spans="2:8" ht="16.2" thickBot="1" x14ac:dyDescent="0.35">
      <c r="B123" s="423" t="s">
        <v>157</v>
      </c>
      <c r="C123" s="169"/>
      <c r="D123" s="170"/>
      <c r="E123" s="171"/>
      <c r="F123" s="172"/>
      <c r="G123" s="171"/>
      <c r="H123" s="172"/>
    </row>
    <row r="124" spans="2:8" ht="15.6" x14ac:dyDescent="0.3">
      <c r="B124" s="19"/>
      <c r="C124" s="53" t="s">
        <v>43</v>
      </c>
      <c r="D124" s="142" t="s">
        <v>158</v>
      </c>
      <c r="E124" s="173">
        <v>45321.81</v>
      </c>
      <c r="F124" s="174">
        <v>2025</v>
      </c>
      <c r="G124" s="173">
        <v>44220.39</v>
      </c>
      <c r="H124" s="174">
        <v>2026</v>
      </c>
    </row>
    <row r="125" spans="2:8" ht="15.6" x14ac:dyDescent="0.3">
      <c r="B125" s="19"/>
      <c r="C125" s="163" t="s">
        <v>45</v>
      </c>
      <c r="D125" s="36" t="s">
        <v>159</v>
      </c>
      <c r="E125" s="93">
        <v>48808.78</v>
      </c>
      <c r="F125" s="38">
        <v>2025</v>
      </c>
      <c r="G125" s="93">
        <v>46791.61</v>
      </c>
      <c r="H125" s="38">
        <v>2026</v>
      </c>
    </row>
    <row r="126" spans="2:8" ht="15.6" x14ac:dyDescent="0.3">
      <c r="B126" s="19"/>
      <c r="C126" s="163" t="s">
        <v>160</v>
      </c>
      <c r="D126" s="36" t="s">
        <v>161</v>
      </c>
      <c r="E126" s="93">
        <v>0</v>
      </c>
      <c r="F126" s="38"/>
      <c r="G126" s="93">
        <v>47164.01</v>
      </c>
      <c r="H126" s="38">
        <v>2026</v>
      </c>
    </row>
    <row r="127" spans="2:8" ht="15.6" x14ac:dyDescent="0.3">
      <c r="B127" s="19"/>
      <c r="C127" s="163" t="s">
        <v>162</v>
      </c>
      <c r="D127" s="36" t="s">
        <v>163</v>
      </c>
      <c r="E127" s="93">
        <v>50835.64</v>
      </c>
      <c r="F127" s="38">
        <v>2025</v>
      </c>
      <c r="G127" s="93">
        <v>49735.24</v>
      </c>
      <c r="H127" s="38">
        <v>2026</v>
      </c>
    </row>
    <row r="128" spans="2:8" ht="15.6" x14ac:dyDescent="0.3">
      <c r="B128" s="19"/>
      <c r="C128" s="163" t="s">
        <v>47</v>
      </c>
      <c r="D128" s="36" t="s">
        <v>164</v>
      </c>
      <c r="E128" s="93">
        <v>45444.3</v>
      </c>
      <c r="F128" s="38">
        <v>2025</v>
      </c>
      <c r="G128" s="93">
        <v>46877.08</v>
      </c>
      <c r="H128" s="38">
        <v>2026</v>
      </c>
    </row>
    <row r="129" spans="2:8" ht="15.6" x14ac:dyDescent="0.3">
      <c r="B129" s="19"/>
      <c r="C129" s="163" t="s">
        <v>47</v>
      </c>
      <c r="D129" s="36" t="s">
        <v>165</v>
      </c>
      <c r="E129" s="93">
        <v>47654.94</v>
      </c>
      <c r="F129" s="38">
        <v>2025</v>
      </c>
      <c r="G129" s="93">
        <v>47065.32</v>
      </c>
      <c r="H129" s="38">
        <v>2026</v>
      </c>
    </row>
    <row r="130" spans="2:8" ht="15.6" x14ac:dyDescent="0.3">
      <c r="B130" s="19"/>
      <c r="C130" s="163" t="s">
        <v>49</v>
      </c>
      <c r="D130" s="36" t="s">
        <v>166</v>
      </c>
      <c r="E130" s="165">
        <v>48085.7</v>
      </c>
      <c r="F130" s="38">
        <v>2025</v>
      </c>
      <c r="G130" s="166">
        <v>49448.3</v>
      </c>
      <c r="H130" s="38">
        <v>2026</v>
      </c>
    </row>
    <row r="131" spans="2:8" ht="15.6" x14ac:dyDescent="0.3">
      <c r="B131" s="19"/>
      <c r="C131" s="163" t="s">
        <v>49</v>
      </c>
      <c r="D131" s="36" t="s">
        <v>167</v>
      </c>
      <c r="E131" s="93">
        <v>50215.99</v>
      </c>
      <c r="F131" s="38">
        <v>2025</v>
      </c>
      <c r="G131" s="93">
        <v>49627.38</v>
      </c>
      <c r="H131" s="38">
        <v>2026</v>
      </c>
    </row>
    <row r="132" spans="2:8" ht="15.6" x14ac:dyDescent="0.3">
      <c r="B132" s="19"/>
      <c r="C132" s="163" t="s">
        <v>168</v>
      </c>
      <c r="D132" s="36" t="s">
        <v>169</v>
      </c>
      <c r="E132" s="93">
        <v>0</v>
      </c>
      <c r="F132" s="38"/>
      <c r="G132" s="93">
        <v>50288.76</v>
      </c>
      <c r="H132" s="38">
        <v>2026</v>
      </c>
    </row>
    <row r="133" spans="2:8" ht="15.6" x14ac:dyDescent="0.3">
      <c r="B133" s="19"/>
      <c r="C133" s="163" t="s">
        <v>170</v>
      </c>
      <c r="D133" s="36" t="s">
        <v>171</v>
      </c>
      <c r="E133" s="93">
        <v>51512</v>
      </c>
      <c r="F133" s="38">
        <v>2025</v>
      </c>
      <c r="G133" s="93">
        <v>52670.720000000001</v>
      </c>
      <c r="H133" s="38">
        <v>2026</v>
      </c>
    </row>
    <row r="134" spans="2:8" ht="15.6" x14ac:dyDescent="0.3">
      <c r="B134" s="19"/>
      <c r="C134" s="163" t="s">
        <v>170</v>
      </c>
      <c r="D134" s="36" t="s">
        <v>172</v>
      </c>
      <c r="E134" s="93">
        <v>53962.42</v>
      </c>
      <c r="F134" s="38">
        <v>2025</v>
      </c>
      <c r="G134" s="93">
        <v>52865.07</v>
      </c>
      <c r="H134" s="38">
        <v>2026</v>
      </c>
    </row>
    <row r="135" spans="2:8" ht="15.6" x14ac:dyDescent="0.3">
      <c r="B135" s="19"/>
      <c r="C135" s="163" t="s">
        <v>51</v>
      </c>
      <c r="D135" s="36" t="s">
        <v>173</v>
      </c>
      <c r="E135" s="93">
        <v>48810.82</v>
      </c>
      <c r="F135" s="38">
        <v>2025</v>
      </c>
      <c r="G135" s="93">
        <v>48710.61</v>
      </c>
      <c r="H135" s="38">
        <v>2026</v>
      </c>
    </row>
    <row r="136" spans="2:8" ht="15.6" x14ac:dyDescent="0.3">
      <c r="B136" s="19"/>
      <c r="C136" s="163" t="s">
        <v>51</v>
      </c>
      <c r="D136" s="36" t="s">
        <v>174</v>
      </c>
      <c r="E136" s="93">
        <v>48994.99</v>
      </c>
      <c r="F136" s="38">
        <v>2025</v>
      </c>
      <c r="G136" s="93">
        <v>48984.78</v>
      </c>
      <c r="H136" s="38">
        <v>2026</v>
      </c>
    </row>
    <row r="137" spans="2:8" ht="15.6" x14ac:dyDescent="0.3">
      <c r="B137" s="422"/>
      <c r="C137" s="163" t="s">
        <v>53</v>
      </c>
      <c r="D137" s="36" t="s">
        <v>175</v>
      </c>
      <c r="E137" s="165">
        <v>51387.13</v>
      </c>
      <c r="F137" s="38">
        <v>2025</v>
      </c>
      <c r="G137" s="165">
        <v>51286.92</v>
      </c>
      <c r="H137" s="38">
        <v>2026</v>
      </c>
    </row>
    <row r="138" spans="2:8" ht="15.6" x14ac:dyDescent="0.3">
      <c r="B138" s="19"/>
      <c r="C138" s="163" t="s">
        <v>53</v>
      </c>
      <c r="D138" s="36" t="s">
        <v>176</v>
      </c>
      <c r="E138" s="93">
        <v>51566.21</v>
      </c>
      <c r="F138" s="38">
        <v>2025</v>
      </c>
      <c r="G138" s="93">
        <v>51466</v>
      </c>
      <c r="H138" s="38">
        <v>2026</v>
      </c>
    </row>
    <row r="139" spans="2:8" ht="15.6" x14ac:dyDescent="0.3">
      <c r="B139" s="19"/>
      <c r="C139" s="163" t="s">
        <v>177</v>
      </c>
      <c r="D139" s="36" t="s">
        <v>178</v>
      </c>
      <c r="E139" s="93">
        <v>0</v>
      </c>
      <c r="F139" s="38"/>
      <c r="G139" s="93">
        <v>52209.8</v>
      </c>
      <c r="H139" s="38">
        <v>2026</v>
      </c>
    </row>
    <row r="140" spans="2:8" ht="15.6" x14ac:dyDescent="0.3">
      <c r="B140" s="19"/>
      <c r="C140" s="163" t="s">
        <v>177</v>
      </c>
      <c r="D140" s="36" t="s">
        <v>179</v>
      </c>
      <c r="E140" s="93">
        <v>0</v>
      </c>
      <c r="F140" s="38"/>
      <c r="G140" s="93">
        <v>52388.88</v>
      </c>
      <c r="H140" s="38">
        <v>2026</v>
      </c>
    </row>
    <row r="141" spans="2:8" ht="15.6" x14ac:dyDescent="0.3">
      <c r="B141" s="19"/>
      <c r="C141" s="163" t="s">
        <v>180</v>
      </c>
      <c r="D141" s="36" t="s">
        <v>181</v>
      </c>
      <c r="E141" s="93">
        <v>55384.89</v>
      </c>
      <c r="F141" s="38">
        <v>2025</v>
      </c>
      <c r="G141" s="93">
        <v>54775.93</v>
      </c>
      <c r="H141" s="38">
        <v>2026</v>
      </c>
    </row>
    <row r="142" spans="2:8" ht="16.2" thickBot="1" x14ac:dyDescent="0.35">
      <c r="B142" s="19"/>
      <c r="C142" s="163" t="s">
        <v>180</v>
      </c>
      <c r="D142" s="36" t="s">
        <v>182</v>
      </c>
      <c r="E142" s="93">
        <v>55569.05</v>
      </c>
      <c r="F142" s="38">
        <v>2025</v>
      </c>
      <c r="G142" s="93">
        <v>54960.1</v>
      </c>
      <c r="H142" s="38">
        <v>2026</v>
      </c>
    </row>
    <row r="143" spans="2:8" ht="16.2" thickBot="1" x14ac:dyDescent="0.35">
      <c r="B143" s="423" t="s">
        <v>183</v>
      </c>
      <c r="C143" s="169"/>
      <c r="D143" s="170"/>
      <c r="E143" s="171"/>
      <c r="F143" s="172"/>
      <c r="G143" s="171"/>
      <c r="H143" s="172"/>
    </row>
    <row r="144" spans="2:8" ht="15.6" x14ac:dyDescent="0.3">
      <c r="B144" s="19"/>
      <c r="C144" s="53" t="s">
        <v>56</v>
      </c>
      <c r="D144" s="142" t="s">
        <v>184</v>
      </c>
      <c r="E144" s="173">
        <v>46690.35</v>
      </c>
      <c r="F144" s="174">
        <v>2025</v>
      </c>
      <c r="G144" s="173">
        <v>45588.92</v>
      </c>
      <c r="H144" s="174">
        <v>2026</v>
      </c>
    </row>
    <row r="145" spans="2:8" ht="15.6" x14ac:dyDescent="0.3">
      <c r="B145" s="19"/>
      <c r="C145" s="163" t="s">
        <v>58</v>
      </c>
      <c r="D145" s="36" t="s">
        <v>185</v>
      </c>
      <c r="E145" s="93">
        <v>49261.57</v>
      </c>
      <c r="F145" s="38">
        <v>2025</v>
      </c>
      <c r="G145" s="93">
        <v>48160.15</v>
      </c>
      <c r="H145" s="38">
        <v>2026</v>
      </c>
    </row>
    <row r="146" spans="2:8" ht="15.6" x14ac:dyDescent="0.3">
      <c r="B146" s="19"/>
      <c r="C146" s="53" t="s">
        <v>186</v>
      </c>
      <c r="D146" s="36" t="s">
        <v>187</v>
      </c>
      <c r="E146" s="93"/>
      <c r="F146" s="38"/>
      <c r="G146" s="93">
        <v>48531.53</v>
      </c>
      <c r="H146" s="38">
        <v>2026</v>
      </c>
    </row>
    <row r="147" spans="2:8" ht="15.6" x14ac:dyDescent="0.3">
      <c r="B147" s="19"/>
      <c r="C147" s="163" t="s">
        <v>188</v>
      </c>
      <c r="D147" s="36" t="s">
        <v>189</v>
      </c>
      <c r="E147" s="93">
        <v>52708.86</v>
      </c>
      <c r="F147" s="38">
        <v>2025</v>
      </c>
      <c r="G147" s="93">
        <v>51098.69</v>
      </c>
      <c r="H147" s="38">
        <v>2026</v>
      </c>
    </row>
    <row r="148" spans="2:8" ht="15.6" x14ac:dyDescent="0.3">
      <c r="B148" s="19"/>
      <c r="C148" s="163" t="s">
        <v>60</v>
      </c>
      <c r="D148" s="36" t="s">
        <v>190</v>
      </c>
      <c r="E148" s="93">
        <v>62181.97</v>
      </c>
      <c r="F148" s="38">
        <v>2025</v>
      </c>
      <c r="G148" s="93">
        <v>59439.86</v>
      </c>
      <c r="H148" s="38">
        <v>2026</v>
      </c>
    </row>
    <row r="149" spans="2:8" ht="15.6" x14ac:dyDescent="0.3">
      <c r="B149" s="19"/>
      <c r="C149" s="163" t="s">
        <v>62</v>
      </c>
      <c r="D149" s="36" t="s">
        <v>191</v>
      </c>
      <c r="E149" s="93">
        <v>52929.66</v>
      </c>
      <c r="F149" s="38">
        <v>2025</v>
      </c>
      <c r="G149" s="93">
        <v>52829.45</v>
      </c>
      <c r="H149" s="38">
        <v>2026</v>
      </c>
    </row>
    <row r="150" spans="2:8" ht="15.6" x14ac:dyDescent="0.3">
      <c r="B150" s="19"/>
      <c r="C150" s="163" t="s">
        <v>192</v>
      </c>
      <c r="D150" s="36" t="s">
        <v>193</v>
      </c>
      <c r="E150" s="165">
        <v>62181.97</v>
      </c>
      <c r="F150" s="38">
        <v>2025</v>
      </c>
      <c r="G150" s="166">
        <v>53755.09</v>
      </c>
      <c r="H150" s="38">
        <v>2026</v>
      </c>
    </row>
    <row r="151" spans="2:8" ht="15.6" x14ac:dyDescent="0.3">
      <c r="B151" s="19"/>
      <c r="C151" s="163" t="s">
        <v>194</v>
      </c>
      <c r="D151" s="36" t="s">
        <v>195</v>
      </c>
      <c r="E151" s="93">
        <v>53946.75</v>
      </c>
      <c r="F151" s="38">
        <v>2025</v>
      </c>
      <c r="G151" s="93">
        <v>56337.79</v>
      </c>
      <c r="H151" s="38">
        <v>2026</v>
      </c>
    </row>
    <row r="152" spans="2:8" ht="16.2" thickBot="1" x14ac:dyDescent="0.35">
      <c r="B152" s="31"/>
      <c r="C152" s="175"/>
      <c r="D152" s="176"/>
      <c r="E152" s="177"/>
      <c r="F152" s="178"/>
      <c r="G152" s="177"/>
      <c r="H152" s="178"/>
    </row>
    <row r="153" spans="2:8" ht="72.599999999999994" thickBot="1" x14ac:dyDescent="0.35">
      <c r="B153" s="407" t="s">
        <v>1095</v>
      </c>
      <c r="C153" s="406" t="s">
        <v>2</v>
      </c>
      <c r="D153" s="406" t="s">
        <v>3</v>
      </c>
      <c r="E153" s="406" t="str">
        <f>$E$3</f>
        <v>Contract Pricing</v>
      </c>
      <c r="F153" s="407" t="s">
        <v>26</v>
      </c>
      <c r="G153" s="406" t="str">
        <f>$E$3</f>
        <v>Contract Pricing</v>
      </c>
      <c r="H153" s="407" t="s">
        <v>27</v>
      </c>
    </row>
    <row r="154" spans="2:8" ht="15.6" x14ac:dyDescent="0.3">
      <c r="B154" s="414" t="s">
        <v>968</v>
      </c>
      <c r="C154" s="50"/>
      <c r="D154" s="51"/>
      <c r="E154" s="26"/>
      <c r="F154" s="41"/>
      <c r="G154" s="26"/>
      <c r="H154" s="41"/>
    </row>
    <row r="155" spans="2:8" ht="15.6" x14ac:dyDescent="0.3">
      <c r="B155" s="52"/>
      <c r="C155" s="138" t="s">
        <v>969</v>
      </c>
      <c r="D155" s="139" t="s">
        <v>970</v>
      </c>
      <c r="E155" s="389">
        <v>53878.59</v>
      </c>
      <c r="F155" s="390">
        <v>2025</v>
      </c>
      <c r="G155" s="388">
        <v>54916.35</v>
      </c>
      <c r="H155" s="390">
        <v>2026</v>
      </c>
    </row>
    <row r="156" spans="2:8" ht="15.6" x14ac:dyDescent="0.3">
      <c r="B156" s="19"/>
      <c r="C156" s="138" t="s">
        <v>971</v>
      </c>
      <c r="D156" s="139" t="s">
        <v>972</v>
      </c>
      <c r="E156" s="389">
        <v>57736.08</v>
      </c>
      <c r="F156" s="390">
        <v>2025</v>
      </c>
      <c r="G156" s="389">
        <v>58733.69</v>
      </c>
      <c r="H156" s="390">
        <v>2026</v>
      </c>
    </row>
    <row r="157" spans="2:8" ht="15.6" x14ac:dyDescent="0.3">
      <c r="B157" s="19"/>
      <c r="C157" s="138" t="s">
        <v>973</v>
      </c>
      <c r="D157" s="139" t="s">
        <v>974</v>
      </c>
      <c r="E157" s="389">
        <v>55510</v>
      </c>
      <c r="F157" s="390">
        <v>2025</v>
      </c>
      <c r="G157" s="388">
        <v>56109.87</v>
      </c>
      <c r="H157" s="390">
        <v>2026</v>
      </c>
    </row>
    <row r="158" spans="2:8" ht="15.6" x14ac:dyDescent="0.3">
      <c r="B158" s="19"/>
      <c r="C158" s="138" t="s">
        <v>975</v>
      </c>
      <c r="D158" s="139" t="s">
        <v>976</v>
      </c>
      <c r="E158" s="389">
        <v>59369.64</v>
      </c>
      <c r="F158" s="390">
        <v>2025</v>
      </c>
      <c r="G158" s="389">
        <v>60068.97</v>
      </c>
      <c r="H158" s="390">
        <v>2026</v>
      </c>
    </row>
    <row r="159" spans="2:8" ht="15.6" x14ac:dyDescent="0.3">
      <c r="B159" s="19"/>
      <c r="C159" s="138" t="s">
        <v>977</v>
      </c>
      <c r="D159" s="139" t="s">
        <v>978</v>
      </c>
      <c r="E159" s="389">
        <v>57347</v>
      </c>
      <c r="F159" s="390">
        <v>2025</v>
      </c>
      <c r="G159" s="389">
        <v>58048.21</v>
      </c>
      <c r="H159" s="390">
        <v>2026</v>
      </c>
    </row>
    <row r="160" spans="2:8" ht="15.6" x14ac:dyDescent="0.3">
      <c r="B160" s="19"/>
      <c r="C160" s="138" t="s">
        <v>979</v>
      </c>
      <c r="D160" s="139" t="s">
        <v>980</v>
      </c>
      <c r="E160" s="389">
        <v>63035</v>
      </c>
      <c r="F160" s="390">
        <v>2025</v>
      </c>
      <c r="G160" s="388">
        <v>63945.64</v>
      </c>
      <c r="H160" s="390">
        <v>2026</v>
      </c>
    </row>
    <row r="161" spans="2:8" ht="15.6" x14ac:dyDescent="0.3">
      <c r="B161" s="19"/>
      <c r="C161" s="391" t="s">
        <v>981</v>
      </c>
      <c r="D161" s="139" t="s">
        <v>982</v>
      </c>
      <c r="E161" s="389">
        <v>55531.51</v>
      </c>
      <c r="F161" s="390">
        <v>2025</v>
      </c>
      <c r="G161" s="389">
        <v>57657.49</v>
      </c>
      <c r="H161" s="390">
        <v>2026</v>
      </c>
    </row>
    <row r="162" spans="2:8" ht="15.6" x14ac:dyDescent="0.3">
      <c r="B162" s="19"/>
      <c r="C162" s="391" t="s">
        <v>983</v>
      </c>
      <c r="D162" s="139" t="s">
        <v>984</v>
      </c>
      <c r="E162" s="389">
        <v>59372.14</v>
      </c>
      <c r="F162" s="390">
        <v>2025</v>
      </c>
      <c r="G162" s="388">
        <v>61513.82</v>
      </c>
      <c r="H162" s="390">
        <v>2026</v>
      </c>
    </row>
    <row r="163" spans="2:8" ht="15.6" x14ac:dyDescent="0.3">
      <c r="B163" s="19"/>
      <c r="C163" s="138" t="s">
        <v>985</v>
      </c>
      <c r="D163" s="139" t="s">
        <v>986</v>
      </c>
      <c r="E163" s="389">
        <v>57164</v>
      </c>
      <c r="F163" s="390">
        <v>2025</v>
      </c>
      <c r="G163" s="389">
        <v>58851.02</v>
      </c>
      <c r="H163" s="390">
        <v>2026</v>
      </c>
    </row>
    <row r="164" spans="2:8" ht="15.6" x14ac:dyDescent="0.3">
      <c r="B164" s="19"/>
      <c r="C164" s="391" t="s">
        <v>987</v>
      </c>
      <c r="D164" s="139" t="s">
        <v>988</v>
      </c>
      <c r="E164" s="389">
        <v>61022.559999999998</v>
      </c>
      <c r="F164" s="390">
        <v>2025</v>
      </c>
      <c r="G164" s="389">
        <v>62810.11</v>
      </c>
      <c r="H164" s="390">
        <v>2026</v>
      </c>
    </row>
    <row r="165" spans="2:8" ht="15.6" x14ac:dyDescent="0.3">
      <c r="B165" s="19"/>
      <c r="C165" s="391" t="s">
        <v>989</v>
      </c>
      <c r="D165" s="139" t="s">
        <v>990</v>
      </c>
      <c r="E165" s="389">
        <v>59002</v>
      </c>
      <c r="F165" s="390">
        <v>2025</v>
      </c>
      <c r="G165" s="389">
        <v>60789.36</v>
      </c>
      <c r="H165" s="390">
        <v>2026</v>
      </c>
    </row>
    <row r="166" spans="2:8" ht="15.6" x14ac:dyDescent="0.3">
      <c r="B166" s="19"/>
      <c r="C166" s="138" t="s">
        <v>991</v>
      </c>
      <c r="D166" s="139" t="s">
        <v>992</v>
      </c>
      <c r="E166" s="389">
        <v>64690</v>
      </c>
      <c r="F166" s="390">
        <v>2025</v>
      </c>
      <c r="G166" s="389">
        <v>66483.289999999994</v>
      </c>
      <c r="H166" s="390">
        <v>2026</v>
      </c>
    </row>
    <row r="167" spans="2:8" ht="15.6" x14ac:dyDescent="0.3">
      <c r="B167" s="19"/>
      <c r="C167" s="35"/>
      <c r="D167" s="142"/>
      <c r="E167" s="93"/>
      <c r="F167" s="38"/>
      <c r="G167" s="424"/>
      <c r="H167" s="38"/>
    </row>
    <row r="168" spans="2:8" ht="15.6" x14ac:dyDescent="0.3">
      <c r="B168" s="414" t="s">
        <v>993</v>
      </c>
      <c r="C168" s="50"/>
      <c r="D168" s="47"/>
      <c r="E168" s="425"/>
      <c r="F168" s="81"/>
      <c r="G168" s="425"/>
      <c r="H168" s="81"/>
    </row>
    <row r="169" spans="2:8" ht="15.6" x14ac:dyDescent="0.3">
      <c r="B169" s="52"/>
      <c r="C169" s="138" t="s">
        <v>994</v>
      </c>
      <c r="D169" s="139" t="s">
        <v>995</v>
      </c>
      <c r="E169" s="389">
        <v>46119</v>
      </c>
      <c r="F169" s="390">
        <v>2025</v>
      </c>
      <c r="G169" s="388">
        <v>45732.39</v>
      </c>
      <c r="H169" s="390">
        <v>2026</v>
      </c>
    </row>
    <row r="170" spans="2:8" ht="15.6" x14ac:dyDescent="0.3">
      <c r="B170" s="19"/>
      <c r="C170" s="138" t="s">
        <v>996</v>
      </c>
      <c r="D170" s="139" t="s">
        <v>997</v>
      </c>
      <c r="E170" s="389">
        <v>49702</v>
      </c>
      <c r="F170" s="390">
        <v>2025</v>
      </c>
      <c r="G170" s="389">
        <v>49313.99</v>
      </c>
      <c r="H170" s="390">
        <v>2026</v>
      </c>
    </row>
    <row r="171" spans="2:8" ht="15.6" x14ac:dyDescent="0.3">
      <c r="B171" s="19"/>
      <c r="C171" s="392" t="s">
        <v>998</v>
      </c>
      <c r="D171" s="139" t="s">
        <v>999</v>
      </c>
      <c r="E171" s="389">
        <v>47406</v>
      </c>
      <c r="F171" s="390">
        <v>2025</v>
      </c>
      <c r="G171" s="388">
        <v>47017.49</v>
      </c>
      <c r="H171" s="390">
        <v>2026</v>
      </c>
    </row>
    <row r="172" spans="2:8" ht="15.6" x14ac:dyDescent="0.3">
      <c r="B172" s="19"/>
      <c r="C172" s="391" t="s">
        <v>1000</v>
      </c>
      <c r="D172" s="139" t="s">
        <v>1001</v>
      </c>
      <c r="E172" s="389">
        <v>50989</v>
      </c>
      <c r="F172" s="390">
        <v>2025</v>
      </c>
      <c r="G172" s="389">
        <v>50599.09</v>
      </c>
      <c r="H172" s="390">
        <v>2026</v>
      </c>
    </row>
    <row r="173" spans="2:8" ht="15.6" x14ac:dyDescent="0.3">
      <c r="B173" s="19"/>
      <c r="C173" s="391" t="s">
        <v>1002</v>
      </c>
      <c r="D173" s="139" t="s">
        <v>1003</v>
      </c>
      <c r="E173" s="389">
        <v>47038</v>
      </c>
      <c r="F173" s="390">
        <v>2025</v>
      </c>
      <c r="G173" s="388">
        <v>46650.18</v>
      </c>
      <c r="H173" s="390">
        <v>2026</v>
      </c>
    </row>
    <row r="174" spans="2:8" ht="15.6" x14ac:dyDescent="0.3">
      <c r="B174" s="19"/>
      <c r="C174" s="138" t="s">
        <v>1004</v>
      </c>
      <c r="D174" s="139" t="s">
        <v>1005</v>
      </c>
      <c r="E174" s="389">
        <v>50621</v>
      </c>
      <c r="F174" s="390">
        <v>2025</v>
      </c>
      <c r="G174" s="389">
        <v>50231.78</v>
      </c>
      <c r="H174" s="390">
        <v>2026</v>
      </c>
    </row>
    <row r="175" spans="2:8" ht="15.6" x14ac:dyDescent="0.3">
      <c r="B175" s="19"/>
      <c r="C175" s="138" t="s">
        <v>1006</v>
      </c>
      <c r="D175" s="139" t="s">
        <v>1007</v>
      </c>
      <c r="E175" s="389">
        <v>48324</v>
      </c>
      <c r="F175" s="390">
        <v>2025</v>
      </c>
      <c r="G175" s="388">
        <v>47936.3</v>
      </c>
      <c r="H175" s="390">
        <v>2026</v>
      </c>
    </row>
    <row r="176" spans="2:8" ht="15.6" x14ac:dyDescent="0.3">
      <c r="B176" s="19"/>
      <c r="C176" s="138" t="s">
        <v>1008</v>
      </c>
      <c r="D176" s="139" t="s">
        <v>1009</v>
      </c>
      <c r="E176" s="389">
        <v>51907</v>
      </c>
      <c r="F176" s="390">
        <v>2025</v>
      </c>
      <c r="G176" s="389">
        <v>51517.9</v>
      </c>
      <c r="H176" s="390">
        <v>2026</v>
      </c>
    </row>
    <row r="177" spans="2:8" ht="15.6" x14ac:dyDescent="0.3">
      <c r="B177" s="19"/>
      <c r="C177" s="138" t="s">
        <v>1010</v>
      </c>
      <c r="D177" s="139" t="s">
        <v>1011</v>
      </c>
      <c r="E177" s="389">
        <v>48904</v>
      </c>
      <c r="F177" s="390">
        <v>2025</v>
      </c>
      <c r="G177" s="389">
        <v>47752.13</v>
      </c>
      <c r="H177" s="390">
        <v>2026</v>
      </c>
    </row>
    <row r="178" spans="2:8" ht="15.6" x14ac:dyDescent="0.3">
      <c r="B178" s="19"/>
      <c r="C178" s="138" t="s">
        <v>1012</v>
      </c>
      <c r="D178" s="139" t="s">
        <v>1013</v>
      </c>
      <c r="E178" s="389">
        <v>51723</v>
      </c>
      <c r="F178" s="390">
        <v>2025</v>
      </c>
      <c r="G178" s="388">
        <v>51333.73</v>
      </c>
      <c r="H178" s="390">
        <v>2026</v>
      </c>
    </row>
    <row r="179" spans="2:8" ht="15.6" x14ac:dyDescent="0.3">
      <c r="B179" s="19"/>
      <c r="C179" s="391" t="s">
        <v>1014</v>
      </c>
      <c r="D179" s="139" t="s">
        <v>1015</v>
      </c>
      <c r="E179" s="389">
        <v>50190</v>
      </c>
      <c r="F179" s="390">
        <v>2025</v>
      </c>
      <c r="G179" s="388">
        <v>49038.28</v>
      </c>
      <c r="H179" s="390">
        <v>2026</v>
      </c>
    </row>
    <row r="180" spans="2:8" ht="15.6" x14ac:dyDescent="0.3">
      <c r="B180" s="19"/>
      <c r="C180" s="138" t="s">
        <v>1016</v>
      </c>
      <c r="D180" s="139" t="s">
        <v>1017</v>
      </c>
      <c r="E180" s="389">
        <v>53009</v>
      </c>
      <c r="F180" s="390">
        <v>2025</v>
      </c>
      <c r="G180" s="389">
        <v>52619.85</v>
      </c>
      <c r="H180" s="390">
        <v>2026</v>
      </c>
    </row>
    <row r="181" spans="2:8" ht="15.6" x14ac:dyDescent="0.3">
      <c r="B181" s="19"/>
      <c r="C181" s="138" t="s">
        <v>1018</v>
      </c>
      <c r="D181" s="139" t="s">
        <v>1019</v>
      </c>
      <c r="E181" s="389">
        <v>49426</v>
      </c>
      <c r="F181" s="390">
        <v>2025</v>
      </c>
      <c r="G181" s="389">
        <v>49038.25</v>
      </c>
      <c r="H181" s="390">
        <v>2026</v>
      </c>
    </row>
    <row r="182" spans="2:8" ht="15.6" x14ac:dyDescent="0.3">
      <c r="B182" s="19"/>
      <c r="C182" s="391" t="s">
        <v>1020</v>
      </c>
      <c r="D182" s="139" t="s">
        <v>1021</v>
      </c>
      <c r="E182" s="389">
        <v>53009</v>
      </c>
      <c r="F182" s="390">
        <v>2025</v>
      </c>
      <c r="G182" s="389">
        <v>52619.85</v>
      </c>
      <c r="H182" s="390">
        <v>2026</v>
      </c>
    </row>
    <row r="183" spans="2:8" ht="15.6" x14ac:dyDescent="0.3">
      <c r="B183" s="19"/>
      <c r="C183" s="138" t="s">
        <v>1022</v>
      </c>
      <c r="D183" s="139" t="s">
        <v>1023</v>
      </c>
      <c r="E183" s="389">
        <v>48324</v>
      </c>
      <c r="F183" s="390">
        <v>2025</v>
      </c>
      <c r="G183" s="389">
        <v>48265.97</v>
      </c>
      <c r="H183" s="390">
        <v>2026</v>
      </c>
    </row>
    <row r="184" spans="2:8" ht="15.6" x14ac:dyDescent="0.3">
      <c r="B184" s="31"/>
      <c r="C184" s="393" t="s">
        <v>1024</v>
      </c>
      <c r="D184" s="139" t="s">
        <v>1025</v>
      </c>
      <c r="E184" s="389">
        <v>51907</v>
      </c>
      <c r="F184" s="390">
        <v>2025</v>
      </c>
      <c r="G184" s="389">
        <v>51847.57</v>
      </c>
      <c r="H184" s="390">
        <v>2026</v>
      </c>
    </row>
    <row r="185" spans="2:8" ht="15.6" x14ac:dyDescent="0.3">
      <c r="B185" s="19"/>
      <c r="C185" s="391" t="s">
        <v>1026</v>
      </c>
      <c r="D185" s="139" t="s">
        <v>1027</v>
      </c>
      <c r="E185" s="389">
        <v>49243</v>
      </c>
      <c r="F185" s="390">
        <v>2025</v>
      </c>
      <c r="G185" s="389">
        <v>49183.75</v>
      </c>
      <c r="H185" s="390">
        <v>2026</v>
      </c>
    </row>
    <row r="186" spans="2:8" ht="15.6" x14ac:dyDescent="0.3">
      <c r="B186" s="19"/>
      <c r="C186" s="138" t="s">
        <v>1028</v>
      </c>
      <c r="D186" s="139" t="s">
        <v>1029</v>
      </c>
      <c r="E186" s="389">
        <v>52826</v>
      </c>
      <c r="F186" s="390">
        <v>2025</v>
      </c>
      <c r="G186" s="388">
        <v>52765.35</v>
      </c>
      <c r="H186" s="390">
        <v>2026</v>
      </c>
    </row>
    <row r="187" spans="2:8" ht="15.6" x14ac:dyDescent="0.3">
      <c r="B187" s="19"/>
      <c r="C187" s="391" t="s">
        <v>1030</v>
      </c>
      <c r="D187" s="139" t="s">
        <v>1031</v>
      </c>
      <c r="E187" s="389">
        <v>51078</v>
      </c>
      <c r="F187" s="390">
        <v>2025</v>
      </c>
      <c r="G187" s="389">
        <v>50255.18</v>
      </c>
      <c r="H187" s="390">
        <v>2026</v>
      </c>
    </row>
    <row r="188" spans="2:8" ht="15.6" x14ac:dyDescent="0.3">
      <c r="B188" s="19"/>
      <c r="C188" s="391" t="s">
        <v>1032</v>
      </c>
      <c r="D188" s="139" t="s">
        <v>1033</v>
      </c>
      <c r="E188" s="389">
        <v>53923</v>
      </c>
      <c r="F188" s="390">
        <v>2025</v>
      </c>
      <c r="G188" s="388">
        <v>53867.3</v>
      </c>
      <c r="H188" s="390">
        <v>2026</v>
      </c>
    </row>
    <row r="189" spans="2:8" ht="15.6" x14ac:dyDescent="0.3">
      <c r="B189" s="19"/>
      <c r="C189" s="391" t="s">
        <v>1034</v>
      </c>
      <c r="D189" s="139" t="s">
        <v>1035</v>
      </c>
      <c r="E189" s="389">
        <v>50345</v>
      </c>
      <c r="F189" s="390">
        <v>2025</v>
      </c>
      <c r="G189" s="389">
        <v>50285.7</v>
      </c>
      <c r="H189" s="390">
        <v>2026</v>
      </c>
    </row>
    <row r="190" spans="2:8" ht="15.6" x14ac:dyDescent="0.3">
      <c r="B190" s="19"/>
      <c r="C190" s="391" t="s">
        <v>1036</v>
      </c>
      <c r="D190" s="139" t="s">
        <v>1035</v>
      </c>
      <c r="E190" s="389">
        <v>53927</v>
      </c>
      <c r="F190" s="390">
        <v>2025</v>
      </c>
      <c r="G190" s="389">
        <v>53867.3</v>
      </c>
      <c r="H190" s="390">
        <v>2026</v>
      </c>
    </row>
    <row r="191" spans="2:8" ht="15.6" x14ac:dyDescent="0.3">
      <c r="B191" s="19"/>
      <c r="C191" s="391" t="s">
        <v>1037</v>
      </c>
      <c r="D191" s="139" t="s">
        <v>1038</v>
      </c>
      <c r="E191" s="389">
        <v>50161</v>
      </c>
      <c r="F191" s="390">
        <v>2025</v>
      </c>
      <c r="G191" s="388">
        <v>50102.55</v>
      </c>
      <c r="H191" s="390">
        <v>2026</v>
      </c>
    </row>
    <row r="192" spans="2:8" ht="15.6" x14ac:dyDescent="0.3">
      <c r="B192" s="19"/>
      <c r="C192" s="391" t="s">
        <v>1039</v>
      </c>
      <c r="D192" s="139" t="s">
        <v>1040</v>
      </c>
      <c r="E192" s="389">
        <v>53744</v>
      </c>
      <c r="F192" s="390">
        <v>2025</v>
      </c>
      <c r="G192" s="389">
        <v>53728.92</v>
      </c>
      <c r="H192" s="390">
        <v>2026</v>
      </c>
    </row>
    <row r="193" spans="2:8" ht="15.6" x14ac:dyDescent="0.3">
      <c r="B193" s="19"/>
      <c r="C193" s="391" t="s">
        <v>1041</v>
      </c>
      <c r="D193" s="139" t="s">
        <v>1042</v>
      </c>
      <c r="E193" s="389">
        <v>51263</v>
      </c>
      <c r="F193" s="390">
        <v>2025</v>
      </c>
      <c r="G193" s="388">
        <v>51204.51</v>
      </c>
      <c r="H193" s="390">
        <v>2026</v>
      </c>
    </row>
    <row r="194" spans="2:8" ht="15.6" x14ac:dyDescent="0.3">
      <c r="B194" s="19"/>
      <c r="C194" s="138" t="s">
        <v>1043</v>
      </c>
      <c r="D194" s="139" t="s">
        <v>1044</v>
      </c>
      <c r="E194" s="389">
        <v>54846</v>
      </c>
      <c r="F194" s="390">
        <v>2025</v>
      </c>
      <c r="G194" s="389">
        <v>54786.11</v>
      </c>
      <c r="H194" s="390">
        <v>2026</v>
      </c>
    </row>
    <row r="195" spans="2:8" ht="15.6" x14ac:dyDescent="0.3">
      <c r="B195" s="19"/>
      <c r="C195" s="138" t="s">
        <v>1045</v>
      </c>
      <c r="D195" s="139" t="s">
        <v>1046</v>
      </c>
      <c r="E195" s="389">
        <v>51996</v>
      </c>
      <c r="F195" s="390">
        <v>2025</v>
      </c>
      <c r="G195" s="389">
        <v>51173.98</v>
      </c>
      <c r="H195" s="390">
        <v>2026</v>
      </c>
    </row>
    <row r="196" spans="2:8" ht="15.6" x14ac:dyDescent="0.3">
      <c r="B196" s="19"/>
      <c r="C196" s="138" t="s">
        <v>1047</v>
      </c>
      <c r="D196" s="139" t="s">
        <v>1048</v>
      </c>
      <c r="E196" s="389">
        <v>54846</v>
      </c>
      <c r="F196" s="390">
        <v>2025</v>
      </c>
      <c r="G196" s="388">
        <v>54786.11</v>
      </c>
      <c r="H196" s="390">
        <v>2026</v>
      </c>
    </row>
    <row r="197" spans="2:8" ht="15.6" x14ac:dyDescent="0.3">
      <c r="B197" s="19"/>
      <c r="C197" s="138" t="s">
        <v>1049</v>
      </c>
      <c r="D197" s="139" t="s">
        <v>1050</v>
      </c>
      <c r="E197" s="389">
        <v>53129</v>
      </c>
      <c r="F197" s="390">
        <v>2025</v>
      </c>
      <c r="G197" s="388">
        <v>52306.46</v>
      </c>
      <c r="H197" s="390">
        <v>2026</v>
      </c>
    </row>
    <row r="198" spans="2:8" ht="15.6" x14ac:dyDescent="0.3">
      <c r="B198" s="19"/>
      <c r="C198" s="394" t="s">
        <v>1051</v>
      </c>
      <c r="D198" s="139" t="s">
        <v>1052</v>
      </c>
      <c r="E198" s="389">
        <v>55948</v>
      </c>
      <c r="F198" s="390">
        <v>2025</v>
      </c>
      <c r="G198" s="388">
        <v>55888.06</v>
      </c>
      <c r="H198" s="390">
        <v>2026</v>
      </c>
    </row>
    <row r="199" spans="2:8" ht="15.6" x14ac:dyDescent="0.3">
      <c r="B199" s="19"/>
      <c r="C199" s="138" t="s">
        <v>1053</v>
      </c>
      <c r="D199" s="139" t="s">
        <v>1054</v>
      </c>
      <c r="E199" s="389">
        <v>51263</v>
      </c>
      <c r="F199" s="390">
        <v>2025</v>
      </c>
      <c r="G199" s="388">
        <v>51204.51</v>
      </c>
      <c r="H199" s="390">
        <v>2026</v>
      </c>
    </row>
    <row r="200" spans="2:8" ht="15.6" x14ac:dyDescent="0.3">
      <c r="B200" s="19"/>
      <c r="C200" s="138" t="s">
        <v>1055</v>
      </c>
      <c r="D200" s="139" t="s">
        <v>1056</v>
      </c>
      <c r="E200" s="389">
        <v>54846</v>
      </c>
      <c r="F200" s="390">
        <v>2025</v>
      </c>
      <c r="G200" s="388">
        <v>54786.11</v>
      </c>
      <c r="H200" s="390">
        <v>2026</v>
      </c>
    </row>
    <row r="201" spans="2:8" ht="15.6" x14ac:dyDescent="0.3">
      <c r="B201" s="19"/>
      <c r="C201" s="138" t="s">
        <v>1057</v>
      </c>
      <c r="D201" s="139" t="s">
        <v>1058</v>
      </c>
      <c r="E201" s="389">
        <v>52366</v>
      </c>
      <c r="F201" s="390">
        <v>2025</v>
      </c>
      <c r="G201" s="388">
        <v>52306.46</v>
      </c>
      <c r="H201" s="390">
        <v>2026</v>
      </c>
    </row>
    <row r="202" spans="2:8" ht="15.6" x14ac:dyDescent="0.3">
      <c r="B202" s="19"/>
      <c r="C202" s="138" t="s">
        <v>1059</v>
      </c>
      <c r="D202" s="139" t="s">
        <v>1060</v>
      </c>
      <c r="E202" s="389">
        <v>55948</v>
      </c>
      <c r="F202" s="390">
        <v>2025</v>
      </c>
      <c r="G202" s="389">
        <v>55888.06</v>
      </c>
      <c r="H202" s="390">
        <v>2026</v>
      </c>
    </row>
    <row r="203" spans="2:8" ht="15.6" x14ac:dyDescent="0.3">
      <c r="B203" s="19"/>
      <c r="C203" s="395" t="s">
        <v>1061</v>
      </c>
      <c r="D203" s="139" t="s">
        <v>1062</v>
      </c>
      <c r="E203" s="389">
        <v>52917</v>
      </c>
      <c r="F203" s="390">
        <v>2025</v>
      </c>
      <c r="G203" s="389">
        <v>52856.93</v>
      </c>
      <c r="H203" s="390">
        <v>2026</v>
      </c>
    </row>
    <row r="204" spans="2:8" ht="15.6" x14ac:dyDescent="0.3">
      <c r="B204" s="19"/>
      <c r="C204" s="138" t="s">
        <v>1063</v>
      </c>
      <c r="D204" s="139" t="s">
        <v>1064</v>
      </c>
      <c r="E204" s="389">
        <v>56867</v>
      </c>
      <c r="F204" s="390">
        <v>2025</v>
      </c>
      <c r="G204" s="389">
        <v>56805.84</v>
      </c>
      <c r="H204" s="390">
        <v>2026</v>
      </c>
    </row>
    <row r="205" spans="2:8" ht="15.6" x14ac:dyDescent="0.3">
      <c r="B205" s="19"/>
      <c r="C205" s="138" t="s">
        <v>1065</v>
      </c>
      <c r="D205" s="139" t="s">
        <v>1066</v>
      </c>
      <c r="E205" s="389">
        <v>55024</v>
      </c>
      <c r="F205" s="390">
        <v>2025</v>
      </c>
      <c r="G205" s="389">
        <v>59377.07</v>
      </c>
      <c r="H205" s="390">
        <v>2026</v>
      </c>
    </row>
    <row r="206" spans="2:8" ht="15.6" x14ac:dyDescent="0.3">
      <c r="B206" s="19"/>
      <c r="C206" s="138" t="s">
        <v>1067</v>
      </c>
      <c r="D206" s="139" t="s">
        <v>1068</v>
      </c>
      <c r="E206" s="389">
        <v>59433</v>
      </c>
      <c r="F206" s="390">
        <v>2025</v>
      </c>
      <c r="G206" s="388">
        <v>54969.26</v>
      </c>
      <c r="H206" s="390">
        <v>2026</v>
      </c>
    </row>
    <row r="207" spans="2:8" ht="15.6" x14ac:dyDescent="0.3">
      <c r="B207" s="19"/>
      <c r="C207" s="35"/>
      <c r="D207" s="36"/>
      <c r="E207" s="93"/>
      <c r="F207" s="38"/>
      <c r="G207" s="412"/>
      <c r="H207" s="38"/>
    </row>
    <row r="208" spans="2:8" ht="15.6" x14ac:dyDescent="0.3">
      <c r="B208" s="19"/>
      <c r="C208" s="35"/>
      <c r="D208" s="36"/>
      <c r="E208" s="93"/>
      <c r="F208" s="38"/>
      <c r="G208" s="93"/>
      <c r="H208" s="38"/>
    </row>
    <row r="209" spans="2:8" ht="15.6" x14ac:dyDescent="0.3">
      <c r="B209" s="19"/>
      <c r="C209" s="35"/>
      <c r="D209" s="36"/>
      <c r="E209" s="93"/>
      <c r="F209" s="38"/>
      <c r="G209" s="93"/>
      <c r="H209" s="38"/>
    </row>
    <row r="210" spans="2:8" ht="15.6" x14ac:dyDescent="0.3">
      <c r="B210" s="19"/>
      <c r="C210" s="35"/>
      <c r="D210" s="36"/>
      <c r="E210" s="93"/>
      <c r="F210" s="38"/>
      <c r="G210" s="93"/>
      <c r="H210" s="38"/>
    </row>
    <row r="211" spans="2:8" ht="15.6" x14ac:dyDescent="0.3">
      <c r="B211" s="19"/>
      <c r="C211" s="35"/>
      <c r="D211" s="36"/>
      <c r="E211" s="93"/>
      <c r="F211" s="38"/>
      <c r="G211" s="93"/>
      <c r="H211" s="38"/>
    </row>
    <row r="212" spans="2:8" ht="15.6" x14ac:dyDescent="0.3">
      <c r="B212" s="19"/>
      <c r="C212" s="35"/>
      <c r="D212" s="36"/>
      <c r="E212" s="93"/>
      <c r="F212" s="38"/>
      <c r="G212" s="93"/>
      <c r="H212" s="38"/>
    </row>
    <row r="213" spans="2:8" ht="15.6" x14ac:dyDescent="0.3">
      <c r="B213" s="19"/>
      <c r="C213" s="35"/>
      <c r="D213" s="36"/>
      <c r="E213" s="93"/>
      <c r="F213" s="38"/>
      <c r="G213" s="93"/>
      <c r="H213" s="38"/>
    </row>
    <row r="214" spans="2:8" ht="15.6" x14ac:dyDescent="0.3">
      <c r="B214" s="19"/>
      <c r="C214" s="35"/>
      <c r="D214" s="36"/>
      <c r="E214" s="93"/>
      <c r="F214" s="38"/>
      <c r="G214" s="93"/>
      <c r="H214" s="38"/>
    </row>
    <row r="215" spans="2:8" ht="15.6" x14ac:dyDescent="0.3">
      <c r="B215" s="19"/>
      <c r="C215" s="35"/>
      <c r="D215" s="36"/>
      <c r="E215" s="93"/>
      <c r="F215" s="38"/>
      <c r="G215" s="93"/>
      <c r="H215" s="38"/>
    </row>
    <row r="216" spans="2:8" ht="15.6" x14ac:dyDescent="0.3">
      <c r="B216" s="19"/>
      <c r="C216" s="35"/>
      <c r="D216" s="36"/>
      <c r="E216" s="93"/>
      <c r="F216" s="38"/>
      <c r="G216" s="93"/>
      <c r="H216" s="38"/>
    </row>
    <row r="217" spans="2:8" ht="15.6" x14ac:dyDescent="0.3">
      <c r="B217" s="19"/>
      <c r="C217" s="35"/>
      <c r="D217" s="36"/>
      <c r="E217" s="93"/>
      <c r="F217" s="38"/>
      <c r="G217" s="93"/>
      <c r="H217" s="38"/>
    </row>
    <row r="218" spans="2:8" ht="15.6" x14ac:dyDescent="0.3">
      <c r="B218" s="19"/>
      <c r="C218" s="35"/>
      <c r="D218" s="36"/>
      <c r="E218" s="93"/>
      <c r="F218" s="38"/>
      <c r="G218" s="93"/>
      <c r="H218" s="38"/>
    </row>
    <row r="219" spans="2:8" ht="15.6" x14ac:dyDescent="0.3">
      <c r="B219" s="19"/>
      <c r="C219" s="35"/>
      <c r="D219" s="36"/>
      <c r="E219" s="93"/>
      <c r="F219" s="38"/>
      <c r="G219" s="93"/>
      <c r="H219" s="38"/>
    </row>
    <row r="220" spans="2:8" ht="15.6" x14ac:dyDescent="0.3">
      <c r="B220" s="19"/>
      <c r="C220" s="35"/>
      <c r="D220" s="36"/>
      <c r="E220" s="93"/>
      <c r="F220" s="38"/>
      <c r="G220" s="93"/>
      <c r="H220" s="38"/>
    </row>
    <row r="221" spans="2:8" ht="15.6" x14ac:dyDescent="0.3">
      <c r="B221" s="19"/>
      <c r="C221" s="35"/>
      <c r="D221" s="36"/>
      <c r="E221" s="93"/>
      <c r="F221" s="38"/>
      <c r="G221" s="412"/>
      <c r="H221" s="38"/>
    </row>
    <row r="222" spans="2:8" ht="15.6" x14ac:dyDescent="0.3">
      <c r="B222" s="19"/>
      <c r="C222" s="35"/>
      <c r="D222" s="36"/>
      <c r="E222" s="93"/>
      <c r="F222" s="38"/>
      <c r="G222" s="412"/>
      <c r="H222" s="38"/>
    </row>
    <row r="223" spans="2:8" ht="15.6" x14ac:dyDescent="0.3">
      <c r="B223" s="31"/>
      <c r="C223" s="35"/>
      <c r="D223" s="36"/>
      <c r="E223" s="93"/>
      <c r="F223" s="38"/>
      <c r="G223" s="93"/>
      <c r="H223" s="38"/>
    </row>
    <row r="224" spans="2:8" ht="15.6" x14ac:dyDescent="0.3">
      <c r="B224" s="31"/>
      <c r="C224" s="35"/>
      <c r="D224" s="36"/>
      <c r="E224" s="93"/>
      <c r="F224" s="38"/>
      <c r="G224" s="93"/>
      <c r="H224" s="38"/>
    </row>
    <row r="225" spans="2:8" ht="15.6" x14ac:dyDescent="0.3">
      <c r="B225" s="31"/>
      <c r="C225" s="35"/>
      <c r="D225" s="36"/>
      <c r="E225" s="93"/>
      <c r="F225" s="38"/>
      <c r="G225" s="93"/>
      <c r="H225" s="38"/>
    </row>
    <row r="226" spans="2:8" ht="15.6" x14ac:dyDescent="0.3">
      <c r="B226" s="31"/>
      <c r="C226" s="35"/>
      <c r="D226" s="36"/>
      <c r="E226" s="93"/>
      <c r="F226" s="38"/>
      <c r="G226" s="93"/>
      <c r="H226" s="38"/>
    </row>
    <row r="227" spans="2:8" ht="15.6" x14ac:dyDescent="0.3">
      <c r="B227" s="31"/>
      <c r="C227" s="35"/>
      <c r="D227" s="36"/>
      <c r="E227" s="93"/>
      <c r="F227" s="38"/>
      <c r="G227" s="93"/>
      <c r="H227" s="38"/>
    </row>
    <row r="228" spans="2:8" ht="15.6" x14ac:dyDescent="0.3">
      <c r="B228" s="31"/>
      <c r="C228" s="35"/>
      <c r="D228" s="36"/>
      <c r="E228" s="93"/>
      <c r="F228" s="38"/>
      <c r="G228" s="412"/>
      <c r="H228" s="38"/>
    </row>
    <row r="229" spans="2:8" ht="15.6" x14ac:dyDescent="0.3">
      <c r="B229" s="31"/>
      <c r="C229" s="35"/>
      <c r="D229" s="36"/>
      <c r="E229" s="93"/>
      <c r="F229" s="38"/>
      <c r="G229" s="93"/>
      <c r="H229" s="38"/>
    </row>
    <row r="230" spans="2:8" ht="16.2" thickBot="1" x14ac:dyDescent="0.35">
      <c r="B230" s="31"/>
      <c r="C230" s="35"/>
      <c r="D230" s="105"/>
      <c r="E230" s="99"/>
      <c r="F230" s="64"/>
      <c r="G230" s="99"/>
      <c r="H230" s="38"/>
    </row>
    <row r="231" spans="2:8" ht="54.6" thickBot="1" x14ac:dyDescent="0.35">
      <c r="B231" s="426" t="s">
        <v>1096</v>
      </c>
      <c r="C231" s="416" t="s">
        <v>2</v>
      </c>
      <c r="D231" s="427" t="s">
        <v>3</v>
      </c>
      <c r="E231" s="406" t="str">
        <f>$E$3</f>
        <v>Contract Pricing</v>
      </c>
      <c r="F231" s="407" t="s">
        <v>26</v>
      </c>
      <c r="G231" s="406" t="str">
        <f>$E$3</f>
        <v>Contract Pricing</v>
      </c>
      <c r="H231" s="407" t="s">
        <v>27</v>
      </c>
    </row>
    <row r="232" spans="2:8" ht="16.2" thickBot="1" x14ac:dyDescent="0.35">
      <c r="B232" s="423" t="s">
        <v>197</v>
      </c>
      <c r="C232" s="169"/>
      <c r="D232" s="170"/>
      <c r="E232" s="171"/>
      <c r="F232" s="172"/>
      <c r="G232" s="171"/>
      <c r="H232" s="172"/>
    </row>
    <row r="233" spans="2:8" ht="15.6" x14ac:dyDescent="0.3">
      <c r="B233" s="182"/>
      <c r="C233" s="183" t="s">
        <v>84</v>
      </c>
      <c r="D233" s="114" t="s">
        <v>198</v>
      </c>
      <c r="E233" s="115">
        <v>49586.15</v>
      </c>
      <c r="F233" s="38">
        <v>2025</v>
      </c>
      <c r="G233" s="115">
        <v>49897.87</v>
      </c>
      <c r="H233" s="38">
        <v>2026</v>
      </c>
    </row>
    <row r="234" spans="2:8" ht="15.6" x14ac:dyDescent="0.3">
      <c r="B234" s="118"/>
      <c r="C234" s="184" t="s">
        <v>84</v>
      </c>
      <c r="D234" s="114" t="s">
        <v>199</v>
      </c>
      <c r="E234" s="115">
        <v>48486.44</v>
      </c>
      <c r="F234" s="38">
        <v>2025</v>
      </c>
      <c r="G234" s="115">
        <v>49787.14</v>
      </c>
      <c r="H234" s="38">
        <v>2026</v>
      </c>
    </row>
    <row r="235" spans="2:8" ht="15.6" x14ac:dyDescent="0.3">
      <c r="B235" s="31"/>
      <c r="C235" s="184" t="s">
        <v>200</v>
      </c>
      <c r="D235" s="396" t="s">
        <v>201</v>
      </c>
      <c r="E235" s="187">
        <v>52788.37</v>
      </c>
      <c r="F235" s="38">
        <v>2025</v>
      </c>
      <c r="G235" s="187">
        <v>53112.160000000003</v>
      </c>
      <c r="H235" s="38">
        <v>2026</v>
      </c>
    </row>
    <row r="236" spans="2:8" ht="15.6" x14ac:dyDescent="0.3">
      <c r="B236" s="31"/>
      <c r="C236" s="184" t="s">
        <v>200</v>
      </c>
      <c r="D236" s="36" t="s">
        <v>202</v>
      </c>
      <c r="E236" s="119">
        <v>52669.33</v>
      </c>
      <c r="F236" s="38">
        <v>2025</v>
      </c>
      <c r="G236" s="119">
        <v>52669.33</v>
      </c>
      <c r="H236" s="38">
        <v>2026</v>
      </c>
    </row>
    <row r="237" spans="2:8" ht="15.6" x14ac:dyDescent="0.3">
      <c r="B237" s="31"/>
      <c r="C237" s="184" t="s">
        <v>203</v>
      </c>
      <c r="D237" s="36" t="s">
        <v>204</v>
      </c>
      <c r="E237" s="119">
        <v>51965.07</v>
      </c>
      <c r="F237" s="38">
        <v>2025</v>
      </c>
      <c r="G237" s="119">
        <v>51766</v>
      </c>
      <c r="H237" s="38">
        <v>2026</v>
      </c>
    </row>
    <row r="238" spans="2:8" ht="15.6" x14ac:dyDescent="0.3">
      <c r="B238" s="31"/>
      <c r="C238" s="184" t="s">
        <v>203</v>
      </c>
      <c r="D238" s="36" t="s">
        <v>205</v>
      </c>
      <c r="E238" s="119">
        <v>51762.69</v>
      </c>
      <c r="F238" s="38">
        <v>2025</v>
      </c>
      <c r="G238" s="119">
        <v>51564.54</v>
      </c>
      <c r="H238" s="38">
        <v>2026</v>
      </c>
    </row>
    <row r="239" spans="2:8" ht="15.6" x14ac:dyDescent="0.3">
      <c r="B239" s="31"/>
      <c r="C239" s="184" t="s">
        <v>206</v>
      </c>
      <c r="D239" s="36" t="s">
        <v>207</v>
      </c>
      <c r="E239" s="119">
        <v>55175.43</v>
      </c>
      <c r="F239" s="38">
        <v>2025</v>
      </c>
      <c r="G239" s="119">
        <v>54990.46</v>
      </c>
      <c r="H239" s="38">
        <v>2026</v>
      </c>
    </row>
    <row r="240" spans="2:8" ht="15.6" x14ac:dyDescent="0.3">
      <c r="B240" s="31"/>
      <c r="C240" s="184" t="s">
        <v>206</v>
      </c>
      <c r="D240" s="36" t="s">
        <v>208</v>
      </c>
      <c r="E240" s="119">
        <v>54936.32</v>
      </c>
      <c r="F240" s="38">
        <v>2025</v>
      </c>
      <c r="G240" s="119">
        <v>54651.35</v>
      </c>
      <c r="H240" s="38">
        <v>2026</v>
      </c>
    </row>
    <row r="241" spans="2:8" ht="15.6" x14ac:dyDescent="0.3">
      <c r="B241" s="31"/>
      <c r="C241" s="184" t="s">
        <v>88</v>
      </c>
      <c r="D241" s="36" t="s">
        <v>209</v>
      </c>
      <c r="E241" s="119">
        <v>51233.23</v>
      </c>
      <c r="F241" s="38">
        <v>2025</v>
      </c>
      <c r="G241" s="119">
        <v>51739.55</v>
      </c>
      <c r="H241" s="38">
        <v>2026</v>
      </c>
    </row>
    <row r="242" spans="2:8" ht="15.6" x14ac:dyDescent="0.3">
      <c r="B242" s="31"/>
      <c r="C242" s="184" t="s">
        <v>90</v>
      </c>
      <c r="D242" s="36" t="s">
        <v>210</v>
      </c>
      <c r="E242" s="187">
        <v>54450.57</v>
      </c>
      <c r="F242" s="38">
        <v>2025</v>
      </c>
      <c r="G242" s="187">
        <v>54957.9</v>
      </c>
      <c r="H242" s="38">
        <v>2026</v>
      </c>
    </row>
    <row r="243" spans="2:8" ht="15.6" x14ac:dyDescent="0.3">
      <c r="B243" s="31"/>
      <c r="C243" s="184" t="s">
        <v>211</v>
      </c>
      <c r="D243" s="36" t="s">
        <v>212</v>
      </c>
      <c r="E243" s="119">
        <v>53848.21</v>
      </c>
      <c r="F243" s="38">
        <v>2025</v>
      </c>
      <c r="G243" s="119">
        <v>53846.79</v>
      </c>
      <c r="H243" s="38">
        <v>2026</v>
      </c>
    </row>
    <row r="244" spans="2:8" ht="15.6" x14ac:dyDescent="0.3">
      <c r="B244" s="31"/>
      <c r="C244" s="184" t="s">
        <v>213</v>
      </c>
      <c r="D244" s="36" t="s">
        <v>214</v>
      </c>
      <c r="E244" s="119">
        <v>57057.4</v>
      </c>
      <c r="F244" s="38">
        <v>2025</v>
      </c>
      <c r="G244" s="119">
        <v>56965.99</v>
      </c>
      <c r="H244" s="38">
        <v>2026</v>
      </c>
    </row>
    <row r="245" spans="2:8" ht="15.6" x14ac:dyDescent="0.3">
      <c r="B245" s="31"/>
      <c r="C245" s="184" t="s">
        <v>92</v>
      </c>
      <c r="D245" s="36" t="s">
        <v>215</v>
      </c>
      <c r="E245" s="119">
        <v>52215.12</v>
      </c>
      <c r="F245" s="38">
        <v>2025</v>
      </c>
      <c r="G245" s="119">
        <v>53007.35</v>
      </c>
      <c r="H245" s="38">
        <v>2026</v>
      </c>
    </row>
    <row r="246" spans="2:8" ht="15.6" x14ac:dyDescent="0.3">
      <c r="B246" s="31"/>
      <c r="C246" s="184" t="s">
        <v>94</v>
      </c>
      <c r="D246" s="36" t="s">
        <v>216</v>
      </c>
      <c r="E246" s="119">
        <v>55429.4</v>
      </c>
      <c r="F246" s="38">
        <v>2025</v>
      </c>
      <c r="G246" s="119">
        <v>56221.64</v>
      </c>
      <c r="H246" s="38">
        <v>2026</v>
      </c>
    </row>
    <row r="247" spans="2:8" ht="15.6" x14ac:dyDescent="0.3">
      <c r="B247" s="31"/>
      <c r="C247" s="184" t="s">
        <v>217</v>
      </c>
      <c r="D247" s="36" t="s">
        <v>218</v>
      </c>
      <c r="E247" s="119">
        <v>55284.92</v>
      </c>
      <c r="F247" s="38">
        <v>2025</v>
      </c>
      <c r="G247" s="119">
        <v>55568.4</v>
      </c>
      <c r="H247" s="38">
        <v>2026</v>
      </c>
    </row>
    <row r="248" spans="2:8" ht="15.6" x14ac:dyDescent="0.3">
      <c r="B248" s="31"/>
      <c r="C248" s="184" t="s">
        <v>219</v>
      </c>
      <c r="D248" s="36" t="s">
        <v>220</v>
      </c>
      <c r="E248" s="119">
        <v>58504.29</v>
      </c>
      <c r="F248" s="38">
        <v>2025</v>
      </c>
      <c r="G248" s="119">
        <v>58787.77</v>
      </c>
      <c r="H248" s="38">
        <v>2026</v>
      </c>
    </row>
    <row r="249" spans="2:8" ht="16.2" thickBot="1" x14ac:dyDescent="0.35">
      <c r="B249" s="19"/>
      <c r="C249" s="35"/>
      <c r="D249" s="36"/>
      <c r="E249" s="119"/>
      <c r="F249" s="38"/>
      <c r="G249" s="119"/>
      <c r="H249" s="38"/>
    </row>
    <row r="250" spans="2:8" ht="16.2" thickBot="1" x14ac:dyDescent="0.35">
      <c r="B250" s="423" t="s">
        <v>221</v>
      </c>
      <c r="C250" s="169"/>
      <c r="D250" s="170"/>
      <c r="E250" s="171"/>
      <c r="F250" s="172"/>
      <c r="G250" s="171"/>
      <c r="H250" s="172"/>
    </row>
    <row r="251" spans="2:8" ht="15.6" x14ac:dyDescent="0.3">
      <c r="B251" s="182"/>
      <c r="C251" s="183" t="s">
        <v>97</v>
      </c>
      <c r="D251" s="114" t="s">
        <v>222</v>
      </c>
      <c r="E251" s="115">
        <v>54168.14</v>
      </c>
      <c r="F251" s="38">
        <v>2025</v>
      </c>
      <c r="G251" s="115">
        <v>53883.44</v>
      </c>
      <c r="H251" s="38">
        <v>2026</v>
      </c>
    </row>
    <row r="252" spans="2:8" ht="15.6" x14ac:dyDescent="0.3">
      <c r="B252" s="118"/>
      <c r="C252" s="184" t="s">
        <v>97</v>
      </c>
      <c r="D252" s="114" t="s">
        <v>223</v>
      </c>
      <c r="E252" s="115">
        <v>54333.99</v>
      </c>
      <c r="F252" s="38">
        <v>2025</v>
      </c>
      <c r="G252" s="115">
        <v>54049.27</v>
      </c>
      <c r="H252" s="38">
        <v>2026</v>
      </c>
    </row>
    <row r="253" spans="2:8" ht="15.6" x14ac:dyDescent="0.3">
      <c r="B253" s="31"/>
      <c r="C253" s="184" t="s">
        <v>97</v>
      </c>
      <c r="D253" s="186" t="s">
        <v>224</v>
      </c>
      <c r="E253" s="187">
        <v>54490.69</v>
      </c>
      <c r="F253" s="38">
        <v>2025</v>
      </c>
      <c r="G253" s="187">
        <v>54204.95</v>
      </c>
      <c r="H253" s="38">
        <v>2026</v>
      </c>
    </row>
    <row r="254" spans="2:8" ht="15.6" x14ac:dyDescent="0.3">
      <c r="B254" s="31"/>
      <c r="C254" s="184" t="s">
        <v>97</v>
      </c>
      <c r="D254" s="36" t="s">
        <v>225</v>
      </c>
      <c r="E254" s="119">
        <v>54651.45</v>
      </c>
      <c r="F254" s="38">
        <v>2025</v>
      </c>
      <c r="G254" s="119">
        <v>54364.7</v>
      </c>
      <c r="H254" s="38">
        <v>2026</v>
      </c>
    </row>
    <row r="255" spans="2:8" ht="15.6" x14ac:dyDescent="0.3">
      <c r="B255" s="31"/>
      <c r="C255" s="184" t="s">
        <v>226</v>
      </c>
      <c r="D255" s="36" t="s">
        <v>227</v>
      </c>
      <c r="E255" s="119">
        <v>56830.94</v>
      </c>
      <c r="F255" s="38">
        <v>2025</v>
      </c>
      <c r="G255" s="119">
        <v>56546.22</v>
      </c>
      <c r="H255" s="38">
        <v>2026</v>
      </c>
    </row>
    <row r="256" spans="2:8" ht="15.6" x14ac:dyDescent="0.3">
      <c r="B256" s="31"/>
      <c r="C256" s="184" t="s">
        <v>226</v>
      </c>
      <c r="D256" s="36" t="s">
        <v>228</v>
      </c>
      <c r="E256" s="119">
        <v>56992.72</v>
      </c>
      <c r="F256" s="38">
        <v>2025</v>
      </c>
      <c r="G256" s="119">
        <v>56706.98</v>
      </c>
      <c r="H256" s="38">
        <v>2026</v>
      </c>
    </row>
    <row r="257" spans="2:8" ht="15.6" x14ac:dyDescent="0.3">
      <c r="B257" s="31"/>
      <c r="C257" s="184" t="s">
        <v>226</v>
      </c>
      <c r="D257" s="36" t="s">
        <v>229</v>
      </c>
      <c r="E257" s="119">
        <v>57148.4</v>
      </c>
      <c r="F257" s="38">
        <v>2025</v>
      </c>
      <c r="G257" s="119">
        <v>56863.68</v>
      </c>
      <c r="H257" s="38">
        <v>2026</v>
      </c>
    </row>
    <row r="258" spans="2:8" ht="15.6" x14ac:dyDescent="0.3">
      <c r="B258" s="31"/>
      <c r="C258" s="52" t="s">
        <v>226</v>
      </c>
      <c r="D258" s="36" t="s">
        <v>230</v>
      </c>
      <c r="E258" s="119">
        <v>57309.16</v>
      </c>
      <c r="F258" s="38">
        <v>2025</v>
      </c>
      <c r="G258" s="119">
        <v>57024.44</v>
      </c>
      <c r="H258" s="38">
        <v>2026</v>
      </c>
    </row>
    <row r="259" spans="2:8" ht="15.6" x14ac:dyDescent="0.3">
      <c r="B259" s="31"/>
      <c r="C259" s="188" t="s">
        <v>231</v>
      </c>
      <c r="D259" s="36" t="s">
        <v>232</v>
      </c>
      <c r="E259" s="119">
        <v>56449.37</v>
      </c>
      <c r="F259" s="38">
        <v>2025</v>
      </c>
      <c r="G259" s="119">
        <v>55655.91</v>
      </c>
      <c r="H259" s="38">
        <v>2026</v>
      </c>
    </row>
    <row r="260" spans="2:8" ht="15.6" x14ac:dyDescent="0.3">
      <c r="B260" s="31"/>
      <c r="C260" s="184" t="s">
        <v>231</v>
      </c>
      <c r="D260" s="36" t="s">
        <v>233</v>
      </c>
      <c r="E260" s="187">
        <v>56605.05</v>
      </c>
      <c r="F260" s="38">
        <v>2025</v>
      </c>
      <c r="G260" s="187">
        <v>55811.58</v>
      </c>
      <c r="H260" s="38">
        <v>2026</v>
      </c>
    </row>
    <row r="261" spans="2:8" ht="15.6" x14ac:dyDescent="0.3">
      <c r="B261" s="31"/>
      <c r="C261" s="184" t="s">
        <v>231</v>
      </c>
      <c r="D261" s="36" t="s">
        <v>234</v>
      </c>
      <c r="E261" s="119">
        <v>56774.97</v>
      </c>
      <c r="F261" s="38">
        <v>2025</v>
      </c>
      <c r="G261" s="119">
        <v>55981.51</v>
      </c>
      <c r="H261" s="38">
        <v>2026</v>
      </c>
    </row>
    <row r="262" spans="2:8" ht="15.6" x14ac:dyDescent="0.3">
      <c r="B262" s="31"/>
      <c r="C262" s="184" t="s">
        <v>231</v>
      </c>
      <c r="D262" s="36" t="s">
        <v>235</v>
      </c>
      <c r="E262" s="119">
        <v>56927.6</v>
      </c>
      <c r="F262" s="38">
        <v>2025</v>
      </c>
      <c r="G262" s="119">
        <v>56133.11</v>
      </c>
      <c r="H262" s="38">
        <v>2026</v>
      </c>
    </row>
    <row r="263" spans="2:8" ht="15.6" x14ac:dyDescent="0.3">
      <c r="B263" s="31"/>
      <c r="C263" s="184" t="s">
        <v>236</v>
      </c>
      <c r="D263" s="36" t="s">
        <v>237</v>
      </c>
      <c r="E263" s="119">
        <v>59112.17</v>
      </c>
      <c r="F263" s="38">
        <v>2025</v>
      </c>
      <c r="G263" s="119">
        <v>58318.7</v>
      </c>
      <c r="H263" s="38">
        <v>2026</v>
      </c>
    </row>
    <row r="264" spans="2:8" ht="15.6" x14ac:dyDescent="0.3">
      <c r="B264" s="31"/>
      <c r="C264" s="184" t="s">
        <v>236</v>
      </c>
      <c r="D264" s="36" t="s">
        <v>238</v>
      </c>
      <c r="E264" s="119">
        <v>59305.5</v>
      </c>
      <c r="F264" s="38">
        <v>2025</v>
      </c>
      <c r="G264" s="119">
        <v>58474.38</v>
      </c>
      <c r="H264" s="38">
        <v>2026</v>
      </c>
    </row>
    <row r="265" spans="2:8" ht="15.6" x14ac:dyDescent="0.3">
      <c r="B265" s="31"/>
      <c r="C265" s="184" t="s">
        <v>236</v>
      </c>
      <c r="D265" s="36" t="s">
        <v>239</v>
      </c>
      <c r="E265" s="119">
        <v>59434.720000000001</v>
      </c>
      <c r="F265" s="38">
        <v>2025</v>
      </c>
      <c r="G265" s="119">
        <v>58640.23</v>
      </c>
      <c r="H265" s="38">
        <v>2026</v>
      </c>
    </row>
    <row r="266" spans="2:8" ht="15.6" x14ac:dyDescent="0.3">
      <c r="B266" s="31"/>
      <c r="C266" s="184" t="s">
        <v>236</v>
      </c>
      <c r="D266" s="36" t="s">
        <v>240</v>
      </c>
      <c r="E266" s="119">
        <v>59585.31</v>
      </c>
      <c r="F266" s="38">
        <v>2025</v>
      </c>
      <c r="G266" s="119">
        <v>58791.839999999997</v>
      </c>
      <c r="H266" s="38">
        <v>2026</v>
      </c>
    </row>
    <row r="267" spans="2:8" ht="15.6" x14ac:dyDescent="0.3">
      <c r="B267" s="19"/>
      <c r="C267" s="184" t="s">
        <v>101</v>
      </c>
      <c r="D267" s="36" t="s">
        <v>241</v>
      </c>
      <c r="E267" s="189">
        <v>55353.53</v>
      </c>
      <c r="F267" s="38">
        <v>2025</v>
      </c>
      <c r="G267" s="189">
        <v>54323.68</v>
      </c>
      <c r="H267" s="38">
        <v>2026</v>
      </c>
    </row>
    <row r="268" spans="2:8" ht="15.6" x14ac:dyDescent="0.3">
      <c r="B268" s="19"/>
      <c r="C268" s="184" t="s">
        <v>101</v>
      </c>
      <c r="D268" s="36" t="s">
        <v>242</v>
      </c>
      <c r="E268" s="189">
        <v>64677.79</v>
      </c>
      <c r="F268" s="38">
        <v>2025</v>
      </c>
      <c r="G268" s="189">
        <v>63514.9</v>
      </c>
      <c r="H268" s="38">
        <v>2026</v>
      </c>
    </row>
    <row r="269" spans="2:8" ht="15.6" x14ac:dyDescent="0.3">
      <c r="B269" s="19"/>
      <c r="C269" s="184" t="s">
        <v>243</v>
      </c>
      <c r="D269" s="36" t="s">
        <v>244</v>
      </c>
      <c r="E269" s="189">
        <v>58566.79</v>
      </c>
      <c r="F269" s="38">
        <v>2025</v>
      </c>
      <c r="G269" s="189">
        <v>57482.68</v>
      </c>
      <c r="H269" s="38">
        <v>2026</v>
      </c>
    </row>
    <row r="270" spans="2:8" ht="15.6" x14ac:dyDescent="0.3">
      <c r="B270" s="19"/>
      <c r="C270" s="184" t="s">
        <v>243</v>
      </c>
      <c r="D270" s="36" t="s">
        <v>245</v>
      </c>
      <c r="E270" s="189">
        <v>58723.49</v>
      </c>
      <c r="F270" s="38">
        <v>2025</v>
      </c>
      <c r="G270" s="189">
        <v>58644.3</v>
      </c>
      <c r="H270" s="38">
        <v>2026</v>
      </c>
    </row>
    <row r="271" spans="2:8" ht="15.6" x14ac:dyDescent="0.3">
      <c r="B271" s="19"/>
      <c r="C271" s="184" t="s">
        <v>246</v>
      </c>
      <c r="D271" s="36" t="s">
        <v>247</v>
      </c>
      <c r="E271" s="189">
        <v>57854.54</v>
      </c>
      <c r="F271" s="38">
        <v>2025</v>
      </c>
      <c r="G271" s="189">
        <v>57266.61</v>
      </c>
      <c r="H271" s="38">
        <v>2026</v>
      </c>
    </row>
    <row r="272" spans="2:8" ht="15.6" x14ac:dyDescent="0.3">
      <c r="B272" s="19"/>
      <c r="C272" s="184" t="s">
        <v>246</v>
      </c>
      <c r="D272" s="36" t="s">
        <v>248</v>
      </c>
      <c r="E272" s="189">
        <v>67202.39</v>
      </c>
      <c r="F272" s="38">
        <v>2025</v>
      </c>
      <c r="G272" s="189">
        <v>66624.78</v>
      </c>
      <c r="H272" s="38">
        <v>2026</v>
      </c>
    </row>
    <row r="273" spans="2:8" ht="15.6" x14ac:dyDescent="0.3">
      <c r="B273" s="19"/>
      <c r="C273" s="184" t="s">
        <v>249</v>
      </c>
      <c r="D273" s="36" t="s">
        <v>250</v>
      </c>
      <c r="E273" s="189">
        <v>61076.959999999999</v>
      </c>
      <c r="F273" s="38">
        <v>2025</v>
      </c>
      <c r="G273" s="189">
        <v>60490.05</v>
      </c>
      <c r="H273" s="38">
        <v>2026</v>
      </c>
    </row>
    <row r="274" spans="2:8" ht="15.6" x14ac:dyDescent="0.3">
      <c r="B274" s="19"/>
      <c r="C274" s="184" t="s">
        <v>249</v>
      </c>
      <c r="D274" s="36" t="s">
        <v>251</v>
      </c>
      <c r="E274" s="189">
        <v>61238.75</v>
      </c>
      <c r="F274" s="38">
        <v>2025</v>
      </c>
      <c r="G274" s="189">
        <v>60650.81</v>
      </c>
      <c r="H274" s="38">
        <v>2026</v>
      </c>
    </row>
    <row r="275" spans="2:8" ht="15.6" x14ac:dyDescent="0.3">
      <c r="B275" s="19"/>
      <c r="C275" s="184" t="s">
        <v>105</v>
      </c>
      <c r="D275" s="36" t="s">
        <v>252</v>
      </c>
      <c r="E275" s="189">
        <v>56754.19</v>
      </c>
      <c r="F275" s="38">
        <v>2025</v>
      </c>
      <c r="G275" s="189">
        <v>56528.92</v>
      </c>
      <c r="H275" s="38">
        <v>2026</v>
      </c>
    </row>
    <row r="276" spans="2:8" ht="15.6" x14ac:dyDescent="0.3">
      <c r="B276" s="428"/>
      <c r="C276" s="184" t="s">
        <v>105</v>
      </c>
      <c r="D276" s="36" t="s">
        <v>253</v>
      </c>
      <c r="E276" s="189">
        <v>56920.04</v>
      </c>
      <c r="F276" s="38">
        <v>2025</v>
      </c>
      <c r="G276" s="189">
        <v>56694.77</v>
      </c>
      <c r="H276" s="38">
        <v>2026</v>
      </c>
    </row>
    <row r="277" spans="2:8" ht="15.6" x14ac:dyDescent="0.3">
      <c r="B277" s="19"/>
      <c r="C277" s="184" t="s">
        <v>254</v>
      </c>
      <c r="D277" s="36" t="s">
        <v>255</v>
      </c>
      <c r="E277" s="189">
        <v>59889.1</v>
      </c>
      <c r="F277" s="38">
        <v>2025</v>
      </c>
      <c r="G277" s="189">
        <v>59747.27</v>
      </c>
      <c r="H277" s="38">
        <v>2026</v>
      </c>
    </row>
    <row r="278" spans="2:8" ht="15.6" x14ac:dyDescent="0.3">
      <c r="B278" s="19"/>
      <c r="C278" s="184" t="s">
        <v>254</v>
      </c>
      <c r="D278" s="36" t="s">
        <v>256</v>
      </c>
      <c r="E278" s="189">
        <v>59697.23</v>
      </c>
      <c r="F278" s="38">
        <v>2025</v>
      </c>
      <c r="G278" s="189">
        <v>59903.97</v>
      </c>
      <c r="H278" s="38">
        <v>2026</v>
      </c>
    </row>
    <row r="279" spans="2:8" ht="15.6" x14ac:dyDescent="0.3">
      <c r="B279" s="19"/>
      <c r="C279" s="184" t="s">
        <v>257</v>
      </c>
      <c r="D279" s="36" t="s">
        <v>258</v>
      </c>
      <c r="E279" s="189">
        <v>59733.43</v>
      </c>
      <c r="F279" s="38">
        <v>2025</v>
      </c>
      <c r="G279" s="189">
        <v>58999.41</v>
      </c>
      <c r="H279" s="38">
        <v>2026</v>
      </c>
    </row>
    <row r="280" spans="2:8" ht="15.6" x14ac:dyDescent="0.3">
      <c r="B280" s="19"/>
      <c r="C280" s="184" t="s">
        <v>257</v>
      </c>
      <c r="D280" s="36" t="s">
        <v>259</v>
      </c>
      <c r="E280" s="189">
        <v>59889.1</v>
      </c>
      <c r="F280" s="38">
        <v>2025</v>
      </c>
      <c r="G280" s="189">
        <v>59155.09</v>
      </c>
      <c r="H280" s="38">
        <v>2026</v>
      </c>
    </row>
    <row r="281" spans="2:8" ht="15.6" x14ac:dyDescent="0.3">
      <c r="B281" s="19"/>
      <c r="C281" s="184" t="s">
        <v>260</v>
      </c>
      <c r="D281" s="36" t="s">
        <v>261</v>
      </c>
      <c r="E281" s="189">
        <v>62501.46</v>
      </c>
      <c r="F281" s="38">
        <v>2025</v>
      </c>
      <c r="G281" s="189">
        <v>62199.45</v>
      </c>
      <c r="H281" s="38">
        <v>2026</v>
      </c>
    </row>
    <row r="282" spans="2:8" ht="15.6" x14ac:dyDescent="0.3">
      <c r="B282" s="19"/>
      <c r="C282" s="184" t="s">
        <v>260</v>
      </c>
      <c r="D282" s="36" t="s">
        <v>262</v>
      </c>
      <c r="E282" s="189">
        <v>62671.39</v>
      </c>
      <c r="F282" s="38">
        <v>2025</v>
      </c>
      <c r="G282" s="189">
        <v>62369.37</v>
      </c>
      <c r="H282" s="38">
        <v>2026</v>
      </c>
    </row>
    <row r="283" spans="2:8" ht="16.2" thickBot="1" x14ac:dyDescent="0.35">
      <c r="B283" s="19"/>
      <c r="C283" s="54"/>
      <c r="D283" s="36"/>
      <c r="E283" s="189"/>
      <c r="F283" s="38"/>
      <c r="G283" s="189"/>
      <c r="H283" s="38"/>
    </row>
    <row r="284" spans="2:8" ht="16.2" thickBot="1" x14ac:dyDescent="0.35">
      <c r="B284" s="423" t="s">
        <v>263</v>
      </c>
      <c r="C284" s="169"/>
      <c r="D284" s="170"/>
      <c r="E284" s="171"/>
      <c r="F284" s="172"/>
      <c r="G284" s="171"/>
      <c r="H284" s="172"/>
    </row>
    <row r="285" spans="2:8" ht="15.6" x14ac:dyDescent="0.3">
      <c r="B285" s="182"/>
      <c r="C285" s="183" t="s">
        <v>110</v>
      </c>
      <c r="D285" s="114" t="s">
        <v>264</v>
      </c>
      <c r="E285" s="115">
        <v>54204.95</v>
      </c>
      <c r="F285" s="38">
        <v>2025</v>
      </c>
      <c r="G285" s="115">
        <v>54204.95</v>
      </c>
      <c r="H285" s="38">
        <v>2026</v>
      </c>
    </row>
    <row r="286" spans="2:8" ht="15.6" x14ac:dyDescent="0.3">
      <c r="B286" s="118"/>
      <c r="C286" s="184" t="s">
        <v>110</v>
      </c>
      <c r="D286" s="114" t="s">
        <v>265</v>
      </c>
      <c r="E286" s="115">
        <v>55348.45</v>
      </c>
      <c r="F286" s="38">
        <v>2025</v>
      </c>
      <c r="G286" s="115">
        <v>54364.7</v>
      </c>
      <c r="H286" s="38">
        <v>2026</v>
      </c>
    </row>
    <row r="287" spans="2:8" ht="15.6" x14ac:dyDescent="0.3">
      <c r="B287" s="31"/>
      <c r="C287" s="184" t="s">
        <v>110</v>
      </c>
      <c r="D287" s="396" t="s">
        <v>266</v>
      </c>
      <c r="E287" s="187">
        <v>55508.2</v>
      </c>
      <c r="F287" s="38">
        <v>2025</v>
      </c>
      <c r="G287" s="187">
        <v>54526.48</v>
      </c>
      <c r="H287" s="38">
        <v>2026</v>
      </c>
    </row>
    <row r="288" spans="2:8" ht="15.6" x14ac:dyDescent="0.3">
      <c r="B288" s="31"/>
      <c r="C288" s="184" t="s">
        <v>110</v>
      </c>
      <c r="D288" s="36" t="s">
        <v>267</v>
      </c>
      <c r="E288" s="119">
        <v>55663.8</v>
      </c>
      <c r="F288" s="38">
        <v>2025</v>
      </c>
      <c r="G288" s="119">
        <v>54682.16</v>
      </c>
      <c r="H288" s="38">
        <v>2026</v>
      </c>
    </row>
    <row r="289" spans="2:8" ht="15.6" x14ac:dyDescent="0.3">
      <c r="B289" s="31"/>
      <c r="C289" s="184" t="s">
        <v>268</v>
      </c>
      <c r="D289" s="36" t="s">
        <v>269</v>
      </c>
      <c r="E289" s="119">
        <v>58873.07</v>
      </c>
      <c r="F289" s="38">
        <v>2025</v>
      </c>
      <c r="G289" s="119">
        <v>56871.82</v>
      </c>
      <c r="H289" s="38">
        <v>2026</v>
      </c>
    </row>
    <row r="290" spans="2:8" ht="15.6" x14ac:dyDescent="0.3">
      <c r="B290" s="31"/>
      <c r="C290" s="184" t="s">
        <v>268</v>
      </c>
      <c r="D290" s="36" t="s">
        <v>270</v>
      </c>
      <c r="E290" s="119">
        <v>58011.25</v>
      </c>
      <c r="F290" s="38">
        <v>2025</v>
      </c>
      <c r="G290" s="119">
        <v>57028.51</v>
      </c>
      <c r="H290" s="38">
        <v>2026</v>
      </c>
    </row>
    <row r="291" spans="2:8" ht="15.6" x14ac:dyDescent="0.3">
      <c r="B291" s="31"/>
      <c r="C291" s="184" t="s">
        <v>268</v>
      </c>
      <c r="D291" s="36" t="s">
        <v>271</v>
      </c>
      <c r="E291" s="119">
        <v>58166.93</v>
      </c>
      <c r="F291" s="38">
        <v>2025</v>
      </c>
      <c r="G291" s="119">
        <v>57184.18</v>
      </c>
      <c r="H291" s="38">
        <v>2026</v>
      </c>
    </row>
    <row r="292" spans="2:8" ht="15.6" x14ac:dyDescent="0.3">
      <c r="B292" s="31"/>
      <c r="C292" s="184" t="s">
        <v>268</v>
      </c>
      <c r="D292" s="36" t="s">
        <v>272</v>
      </c>
      <c r="E292" s="119">
        <v>58326.67</v>
      </c>
      <c r="F292" s="38">
        <v>2025</v>
      </c>
      <c r="G292" s="119">
        <v>57344.959999999999</v>
      </c>
      <c r="H292" s="38">
        <v>2026</v>
      </c>
    </row>
    <row r="293" spans="2:8" ht="15.6" x14ac:dyDescent="0.3">
      <c r="B293" s="31"/>
      <c r="C293" s="188" t="s">
        <v>273</v>
      </c>
      <c r="D293" s="36" t="s">
        <v>274</v>
      </c>
      <c r="E293" s="119">
        <v>57463.83</v>
      </c>
      <c r="F293" s="38">
        <v>2025</v>
      </c>
      <c r="G293" s="119">
        <v>55972.35</v>
      </c>
      <c r="H293" s="38">
        <v>2026</v>
      </c>
    </row>
    <row r="294" spans="2:8" ht="15.6" x14ac:dyDescent="0.3">
      <c r="B294" s="31"/>
      <c r="C294" s="188" t="s">
        <v>273</v>
      </c>
      <c r="D294" s="36" t="s">
        <v>275</v>
      </c>
      <c r="E294" s="187">
        <v>57619.51</v>
      </c>
      <c r="F294" s="38">
        <v>2025</v>
      </c>
      <c r="G294" s="187">
        <v>56129.04</v>
      </c>
      <c r="H294" s="38">
        <v>2026</v>
      </c>
    </row>
    <row r="295" spans="2:8" ht="15.6" x14ac:dyDescent="0.3">
      <c r="B295" s="31"/>
      <c r="C295" s="188" t="s">
        <v>273</v>
      </c>
      <c r="D295" s="36" t="s">
        <v>276</v>
      </c>
      <c r="E295" s="119">
        <v>57785.36</v>
      </c>
      <c r="F295" s="38">
        <v>2025</v>
      </c>
      <c r="G295" s="119">
        <v>56293.88</v>
      </c>
      <c r="H295" s="38">
        <v>2026</v>
      </c>
    </row>
    <row r="296" spans="2:8" ht="15.6" x14ac:dyDescent="0.3">
      <c r="B296" s="31"/>
      <c r="C296" s="188" t="s">
        <v>273</v>
      </c>
      <c r="D296" s="36" t="s">
        <v>277</v>
      </c>
      <c r="E296" s="119">
        <v>57941.04</v>
      </c>
      <c r="F296" s="38">
        <v>2025</v>
      </c>
      <c r="G296" s="119">
        <v>56449.56</v>
      </c>
      <c r="H296" s="38">
        <v>2026</v>
      </c>
    </row>
    <row r="297" spans="2:8" ht="15.6" x14ac:dyDescent="0.3">
      <c r="B297" s="31"/>
      <c r="C297" s="184" t="s">
        <v>278</v>
      </c>
      <c r="D297" s="36" t="s">
        <v>279</v>
      </c>
      <c r="E297" s="119">
        <v>60131.72</v>
      </c>
      <c r="F297" s="38">
        <v>2025</v>
      </c>
      <c r="G297" s="119">
        <v>58640.23</v>
      </c>
      <c r="H297" s="38">
        <v>2026</v>
      </c>
    </row>
    <row r="298" spans="2:8" ht="15.6" x14ac:dyDescent="0.3">
      <c r="B298" s="31"/>
      <c r="C298" s="184" t="s">
        <v>278</v>
      </c>
      <c r="D298" s="36" t="s">
        <v>280</v>
      </c>
      <c r="E298" s="119">
        <v>60292.480000000003</v>
      </c>
      <c r="F298" s="38">
        <v>2025</v>
      </c>
      <c r="G298" s="119">
        <v>58801</v>
      </c>
      <c r="H298" s="38">
        <v>2026</v>
      </c>
    </row>
    <row r="299" spans="2:8" ht="15.6" x14ac:dyDescent="0.3">
      <c r="B299" s="31"/>
      <c r="C299" s="184" t="s">
        <v>278</v>
      </c>
      <c r="D299" s="36" t="s">
        <v>281</v>
      </c>
      <c r="E299" s="119">
        <v>60457.32</v>
      </c>
      <c r="F299" s="38">
        <v>2025</v>
      </c>
      <c r="G299" s="119">
        <v>58966.85</v>
      </c>
      <c r="H299" s="38">
        <v>2026</v>
      </c>
    </row>
    <row r="300" spans="2:8" ht="15.6" x14ac:dyDescent="0.3">
      <c r="B300" s="31"/>
      <c r="C300" s="184" t="s">
        <v>278</v>
      </c>
      <c r="D300" s="36" t="s">
        <v>282</v>
      </c>
      <c r="E300" s="119">
        <v>60604.91</v>
      </c>
      <c r="F300" s="38">
        <v>2025</v>
      </c>
      <c r="G300" s="119">
        <v>59117.440000000002</v>
      </c>
      <c r="H300" s="38">
        <v>2026</v>
      </c>
    </row>
    <row r="301" spans="2:8" ht="15.6" x14ac:dyDescent="0.3">
      <c r="B301" s="19"/>
      <c r="C301" s="184" t="s">
        <v>114</v>
      </c>
      <c r="D301" s="36" t="s">
        <v>283</v>
      </c>
      <c r="E301" s="189">
        <v>56372.06</v>
      </c>
      <c r="F301" s="38">
        <v>2025</v>
      </c>
      <c r="G301" s="189">
        <v>55596.89</v>
      </c>
      <c r="H301" s="38">
        <v>2026</v>
      </c>
    </row>
    <row r="302" spans="2:8" ht="15.6" x14ac:dyDescent="0.3">
      <c r="B302" s="19"/>
      <c r="C302" s="184" t="s">
        <v>114</v>
      </c>
      <c r="D302" s="36" t="s">
        <v>284</v>
      </c>
      <c r="E302" s="189">
        <v>65709.73</v>
      </c>
      <c r="F302" s="38">
        <v>2025</v>
      </c>
      <c r="G302" s="189">
        <v>64943.87</v>
      </c>
      <c r="H302" s="38">
        <v>2026</v>
      </c>
    </row>
    <row r="303" spans="2:8" ht="15.6" x14ac:dyDescent="0.3">
      <c r="B303" s="19"/>
      <c r="C303" s="184" t="s">
        <v>285</v>
      </c>
      <c r="D303" s="36" t="s">
        <v>286</v>
      </c>
      <c r="E303" s="189">
        <v>60598.75</v>
      </c>
      <c r="F303" s="38">
        <v>2025</v>
      </c>
      <c r="G303" s="189">
        <v>58805.07</v>
      </c>
      <c r="H303" s="38">
        <v>2026</v>
      </c>
    </row>
    <row r="304" spans="2:8" ht="15.6" x14ac:dyDescent="0.3">
      <c r="B304" s="19"/>
      <c r="C304" s="184" t="s">
        <v>285</v>
      </c>
      <c r="D304" s="36" t="s">
        <v>287</v>
      </c>
      <c r="E304" s="189">
        <v>59742.02</v>
      </c>
      <c r="F304" s="38">
        <v>2025</v>
      </c>
      <c r="G304" s="189">
        <v>58966.85</v>
      </c>
      <c r="H304" s="38">
        <v>2026</v>
      </c>
    </row>
    <row r="305" spans="2:8" ht="15.6" x14ac:dyDescent="0.3">
      <c r="B305" s="19"/>
      <c r="C305" s="184" t="s">
        <v>288</v>
      </c>
      <c r="D305" s="36" t="s">
        <v>289</v>
      </c>
      <c r="E305" s="189">
        <v>58877.14</v>
      </c>
      <c r="F305" s="38">
        <v>2025</v>
      </c>
      <c r="G305" s="189">
        <v>57593.23</v>
      </c>
      <c r="H305" s="38">
        <v>2026</v>
      </c>
    </row>
    <row r="306" spans="2:8" ht="15.6" x14ac:dyDescent="0.3">
      <c r="B306" s="19"/>
      <c r="C306" s="184" t="s">
        <v>288</v>
      </c>
      <c r="D306" s="36" t="s">
        <v>290</v>
      </c>
      <c r="E306" s="189">
        <v>68220.92</v>
      </c>
      <c r="F306" s="38">
        <v>2025</v>
      </c>
      <c r="G306" s="189">
        <v>66945.289999999994</v>
      </c>
      <c r="H306" s="38">
        <v>2026</v>
      </c>
    </row>
    <row r="307" spans="2:8" ht="15.6" x14ac:dyDescent="0.3">
      <c r="B307" s="19"/>
      <c r="C307" s="184" t="s">
        <v>291</v>
      </c>
      <c r="D307" s="36" t="s">
        <v>292</v>
      </c>
      <c r="E307" s="189">
        <v>61076.959999999999</v>
      </c>
      <c r="F307" s="38">
        <v>2025</v>
      </c>
      <c r="G307" s="189">
        <v>60803.44</v>
      </c>
      <c r="H307" s="38">
        <v>2026</v>
      </c>
    </row>
    <row r="308" spans="2:8" ht="15.6" x14ac:dyDescent="0.3">
      <c r="B308" s="19"/>
      <c r="C308" s="184" t="s">
        <v>291</v>
      </c>
      <c r="D308" s="36" t="s">
        <v>293</v>
      </c>
      <c r="E308" s="189">
        <v>62252.19</v>
      </c>
      <c r="F308" s="38">
        <v>2025</v>
      </c>
      <c r="G308" s="189">
        <v>60968.27</v>
      </c>
      <c r="H308" s="38">
        <v>2026</v>
      </c>
    </row>
    <row r="309" spans="2:8" ht="15.6" x14ac:dyDescent="0.3">
      <c r="B309" s="19"/>
      <c r="C309" s="184" t="s">
        <v>118</v>
      </c>
      <c r="D309" s="36" t="s">
        <v>294</v>
      </c>
      <c r="E309" s="189">
        <v>58358.22</v>
      </c>
      <c r="F309" s="38">
        <v>2025</v>
      </c>
      <c r="G309" s="189">
        <v>56850.45</v>
      </c>
      <c r="H309" s="38">
        <v>2026</v>
      </c>
    </row>
    <row r="310" spans="2:8" ht="15.6" x14ac:dyDescent="0.3">
      <c r="B310" s="428"/>
      <c r="C310" s="184" t="s">
        <v>118</v>
      </c>
      <c r="D310" s="36" t="s">
        <v>295</v>
      </c>
      <c r="E310" s="189">
        <v>57500.46</v>
      </c>
      <c r="F310" s="38">
        <v>2025</v>
      </c>
      <c r="G310" s="189">
        <v>57010.2</v>
      </c>
      <c r="H310" s="38">
        <v>2026</v>
      </c>
    </row>
    <row r="311" spans="2:8" ht="15.6" x14ac:dyDescent="0.3">
      <c r="B311" s="19"/>
      <c r="C311" s="184" t="s">
        <v>296</v>
      </c>
      <c r="D311" s="36" t="s">
        <v>297</v>
      </c>
      <c r="E311" s="189">
        <v>61572.5</v>
      </c>
      <c r="F311" s="38">
        <v>2025</v>
      </c>
      <c r="G311" s="189">
        <v>60064.73</v>
      </c>
      <c r="H311" s="38">
        <v>2026</v>
      </c>
    </row>
    <row r="312" spans="2:8" ht="15.6" x14ac:dyDescent="0.3">
      <c r="B312" s="19"/>
      <c r="C312" s="184" t="s">
        <v>296</v>
      </c>
      <c r="D312" s="36" t="s">
        <v>298</v>
      </c>
      <c r="E312" s="189">
        <v>60719.83</v>
      </c>
      <c r="F312" s="38">
        <v>2025</v>
      </c>
      <c r="G312" s="189">
        <v>60229.57</v>
      </c>
      <c r="H312" s="38">
        <v>2026</v>
      </c>
    </row>
    <row r="313" spans="2:8" ht="15.6" x14ac:dyDescent="0.3">
      <c r="B313" s="19"/>
      <c r="C313" s="184" t="s">
        <v>299</v>
      </c>
      <c r="D313" s="36" t="s">
        <v>300</v>
      </c>
      <c r="E313" s="189">
        <v>60304.69</v>
      </c>
      <c r="F313" s="38">
        <v>2025</v>
      </c>
      <c r="G313" s="189">
        <v>59305.68</v>
      </c>
      <c r="H313" s="38">
        <v>2026</v>
      </c>
    </row>
    <row r="314" spans="2:8" ht="15.6" x14ac:dyDescent="0.3">
      <c r="B314" s="19"/>
      <c r="C314" s="184" t="s">
        <v>299</v>
      </c>
      <c r="D314" s="36" t="s">
        <v>301</v>
      </c>
      <c r="E314" s="189">
        <v>60471.56</v>
      </c>
      <c r="F314" s="38">
        <v>2025</v>
      </c>
      <c r="G314" s="189">
        <v>59472.55</v>
      </c>
      <c r="H314" s="38">
        <v>2026</v>
      </c>
    </row>
    <row r="315" spans="2:8" ht="15.6" x14ac:dyDescent="0.3">
      <c r="B315" s="19"/>
      <c r="C315" s="184" t="s">
        <v>302</v>
      </c>
      <c r="D315" s="36" t="s">
        <v>303</v>
      </c>
      <c r="E315" s="189">
        <v>63524.06</v>
      </c>
      <c r="F315" s="38">
        <v>2025</v>
      </c>
      <c r="G315" s="189">
        <v>62525.05</v>
      </c>
      <c r="H315" s="38">
        <v>2026</v>
      </c>
    </row>
    <row r="316" spans="2:8" ht="15.6" x14ac:dyDescent="0.3">
      <c r="B316" s="19"/>
      <c r="C316" s="184" t="s">
        <v>302</v>
      </c>
      <c r="D316" s="36" t="s">
        <v>304</v>
      </c>
      <c r="E316" s="189">
        <v>63679.74</v>
      </c>
      <c r="F316" s="38">
        <v>2025</v>
      </c>
      <c r="G316" s="189">
        <v>62680.73</v>
      </c>
      <c r="H316" s="38">
        <v>2026</v>
      </c>
    </row>
    <row r="317" spans="2:8" ht="15.6" x14ac:dyDescent="0.3">
      <c r="B317" s="19"/>
      <c r="C317" s="54"/>
      <c r="D317" s="36"/>
      <c r="E317" s="189"/>
      <c r="F317" s="38"/>
      <c r="G317" s="189"/>
      <c r="H317" s="38"/>
    </row>
    <row r="318" spans="2:8" ht="16.2" thickBot="1" x14ac:dyDescent="0.35">
      <c r="B318" s="31"/>
      <c r="C318" s="35"/>
      <c r="D318" s="130"/>
      <c r="E318" s="131"/>
      <c r="F318" s="132"/>
      <c r="G318" s="131"/>
      <c r="H318" s="132"/>
    </row>
    <row r="319" spans="2:8" ht="62.4" x14ac:dyDescent="0.3">
      <c r="B319" s="429" t="s">
        <v>1069</v>
      </c>
      <c r="C319" s="829" t="s">
        <v>2</v>
      </c>
      <c r="D319" s="831" t="s">
        <v>3</v>
      </c>
      <c r="E319" s="833" t="str">
        <f>$E$3</f>
        <v>Contract Pricing</v>
      </c>
      <c r="F319" s="824" t="s">
        <v>26</v>
      </c>
      <c r="G319" s="833" t="str">
        <f>$E$3</f>
        <v>Contract Pricing</v>
      </c>
      <c r="H319" s="824" t="s">
        <v>27</v>
      </c>
    </row>
    <row r="320" spans="2:8" ht="16.2" thickBot="1" x14ac:dyDescent="0.35">
      <c r="B320" s="430"/>
      <c r="C320" s="830"/>
      <c r="D320" s="832"/>
      <c r="E320" s="834"/>
      <c r="F320" s="825"/>
      <c r="G320" s="834"/>
      <c r="H320" s="825"/>
    </row>
    <row r="321" spans="2:8" ht="15.6" x14ac:dyDescent="0.3">
      <c r="B321" s="244" t="s">
        <v>1070</v>
      </c>
      <c r="C321" s="15"/>
      <c r="D321" s="135" t="s">
        <v>965</v>
      </c>
      <c r="E321" s="136"/>
      <c r="F321" s="18"/>
      <c r="G321" s="136"/>
      <c r="H321" s="18"/>
    </row>
    <row r="322" spans="2:8" ht="15.6" x14ac:dyDescent="0.3">
      <c r="B322" s="137"/>
      <c r="C322" s="138"/>
      <c r="D322" s="139"/>
      <c r="E322" s="115"/>
      <c r="F322" s="140"/>
      <c r="G322" s="115"/>
      <c r="H322" s="140"/>
    </row>
    <row r="323" spans="2:8" ht="15.6" x14ac:dyDescent="0.3">
      <c r="B323" s="82"/>
      <c r="C323" s="138"/>
      <c r="D323" s="139"/>
      <c r="E323" s="115"/>
      <c r="F323" s="140"/>
      <c r="G323" s="115"/>
      <c r="H323" s="140"/>
    </row>
    <row r="324" spans="2:8" ht="15.6" x14ac:dyDescent="0.3">
      <c r="B324" s="82"/>
      <c r="C324" s="138"/>
      <c r="D324" s="139"/>
      <c r="E324" s="115"/>
      <c r="F324" s="140"/>
      <c r="G324" s="115"/>
      <c r="H324" s="140"/>
    </row>
    <row r="325" spans="2:8" ht="15.6" x14ac:dyDescent="0.3">
      <c r="B325" s="414" t="s">
        <v>1071</v>
      </c>
      <c r="C325" s="50"/>
      <c r="D325" s="92" t="s">
        <v>965</v>
      </c>
      <c r="E325" s="117"/>
      <c r="F325" s="141"/>
      <c r="G325" s="117"/>
      <c r="H325" s="141"/>
    </row>
    <row r="326" spans="2:8" ht="15.6" x14ac:dyDescent="0.3">
      <c r="B326" s="82"/>
      <c r="C326" s="53"/>
      <c r="D326" s="142"/>
      <c r="E326" s="115"/>
      <c r="F326" s="140"/>
      <c r="G326" s="115"/>
      <c r="H326" s="140"/>
    </row>
    <row r="327" spans="2:8" ht="15.6" x14ac:dyDescent="0.3">
      <c r="B327" s="414"/>
      <c r="C327" s="50"/>
      <c r="D327" s="51"/>
      <c r="E327" s="117"/>
      <c r="F327" s="141"/>
      <c r="G327" s="117"/>
      <c r="H327" s="141"/>
    </row>
    <row r="328" spans="2:8" ht="15.6" x14ac:dyDescent="0.3">
      <c r="B328" s="143"/>
      <c r="C328" s="35"/>
      <c r="D328" s="144"/>
      <c r="E328" s="115"/>
      <c r="F328" s="140"/>
      <c r="G328" s="115"/>
      <c r="H328" s="140"/>
    </row>
    <row r="329" spans="2:8" ht="15.6" x14ac:dyDescent="0.3">
      <c r="B329" s="137"/>
      <c r="C329" s="35"/>
      <c r="D329" s="144"/>
      <c r="E329" s="115"/>
      <c r="F329" s="140"/>
      <c r="G329" s="115"/>
      <c r="H329" s="140"/>
    </row>
    <row r="330" spans="2:8" ht="15.6" x14ac:dyDescent="0.3">
      <c r="B330" s="145"/>
      <c r="C330" s="146"/>
      <c r="D330" s="105"/>
      <c r="E330" s="115"/>
      <c r="F330" s="140"/>
      <c r="G330" s="115"/>
      <c r="H330" s="140"/>
    </row>
    <row r="331" spans="2:8" ht="16.2" thickBot="1" x14ac:dyDescent="0.35">
      <c r="B331" s="147"/>
      <c r="C331" s="148"/>
      <c r="D331" s="62"/>
      <c r="E331" s="149"/>
      <c r="F331" s="150"/>
      <c r="G331" s="149"/>
      <c r="H331" s="150"/>
    </row>
    <row r="332" spans="2:8" ht="62.4" x14ac:dyDescent="0.3">
      <c r="B332" s="429" t="s">
        <v>1072</v>
      </c>
      <c r="C332" s="829" t="s">
        <v>2</v>
      </c>
      <c r="D332" s="831" t="s">
        <v>3</v>
      </c>
      <c r="E332" s="833" t="str">
        <f>$E$3</f>
        <v>Contract Pricing</v>
      </c>
      <c r="F332" s="824" t="s">
        <v>26</v>
      </c>
      <c r="G332" s="833" t="str">
        <f>$E$3</f>
        <v>Contract Pricing</v>
      </c>
      <c r="H332" s="824" t="s">
        <v>27</v>
      </c>
    </row>
    <row r="333" spans="2:8" ht="16.2" thickBot="1" x14ac:dyDescent="0.35">
      <c r="B333" s="430"/>
      <c r="C333" s="830"/>
      <c r="D333" s="832"/>
      <c r="E333" s="834"/>
      <c r="F333" s="825"/>
      <c r="G333" s="834"/>
      <c r="H333" s="825"/>
    </row>
    <row r="334" spans="2:8" ht="15.6" x14ac:dyDescent="0.3">
      <c r="B334" s="244" t="s">
        <v>1073</v>
      </c>
      <c r="C334" s="15"/>
      <c r="D334" s="135"/>
      <c r="E334" s="136"/>
      <c r="F334" s="18"/>
      <c r="G334" s="136"/>
      <c r="H334" s="18"/>
    </row>
    <row r="335" spans="2:8" ht="15.6" x14ac:dyDescent="0.3">
      <c r="B335" s="137"/>
      <c r="C335" s="138" t="s">
        <v>1074</v>
      </c>
      <c r="D335" s="139" t="s">
        <v>1075</v>
      </c>
      <c r="E335" s="115" t="s">
        <v>1076</v>
      </c>
      <c r="F335" s="140">
        <v>2025</v>
      </c>
      <c r="G335" s="115">
        <v>46861.19</v>
      </c>
      <c r="H335" s="140">
        <v>2026</v>
      </c>
    </row>
    <row r="336" spans="2:8" ht="15.6" x14ac:dyDescent="0.3">
      <c r="B336" s="397"/>
      <c r="C336" s="138" t="s">
        <v>1074</v>
      </c>
      <c r="D336" s="139" t="s">
        <v>1077</v>
      </c>
      <c r="E336" s="115">
        <v>46915</v>
      </c>
      <c r="F336" s="140">
        <v>2025</v>
      </c>
      <c r="G336" s="115">
        <v>47466.38</v>
      </c>
      <c r="H336" s="140">
        <v>2026</v>
      </c>
    </row>
    <row r="337" spans="2:8" ht="15.6" x14ac:dyDescent="0.3">
      <c r="B337" s="397"/>
      <c r="C337" s="138" t="s">
        <v>1078</v>
      </c>
      <c r="D337" s="139" t="s">
        <v>1079</v>
      </c>
      <c r="E337" s="115" t="s">
        <v>1076</v>
      </c>
      <c r="F337" s="140">
        <v>2025</v>
      </c>
      <c r="G337" s="115">
        <v>47373.78</v>
      </c>
      <c r="H337" s="140">
        <v>2026</v>
      </c>
    </row>
    <row r="338" spans="2:8" ht="15.6" x14ac:dyDescent="0.3">
      <c r="B338" s="397"/>
      <c r="C338" s="138" t="s">
        <v>1078</v>
      </c>
      <c r="D338" s="139" t="s">
        <v>1080</v>
      </c>
      <c r="E338" s="115">
        <v>47379</v>
      </c>
      <c r="F338" s="140">
        <v>2025</v>
      </c>
      <c r="G338" s="115">
        <v>47930.36</v>
      </c>
      <c r="H338" s="140">
        <v>2026</v>
      </c>
    </row>
    <row r="339" spans="2:8" ht="15.6" x14ac:dyDescent="0.3">
      <c r="B339" s="397"/>
      <c r="C339" s="138" t="s">
        <v>1081</v>
      </c>
      <c r="D339" s="139" t="s">
        <v>1082</v>
      </c>
      <c r="E339" s="115">
        <v>51837</v>
      </c>
      <c r="F339" s="140">
        <v>2025</v>
      </c>
      <c r="G339" s="115">
        <v>51192.46</v>
      </c>
      <c r="H339" s="140">
        <v>2026</v>
      </c>
    </row>
    <row r="340" spans="2:8" ht="15.6" x14ac:dyDescent="0.3">
      <c r="B340" s="397"/>
      <c r="C340" s="138" t="s">
        <v>1083</v>
      </c>
      <c r="D340" s="139" t="s">
        <v>1084</v>
      </c>
      <c r="E340" s="115">
        <v>52767</v>
      </c>
      <c r="F340" s="140">
        <v>2025</v>
      </c>
      <c r="G340" s="115">
        <v>52646.47</v>
      </c>
      <c r="H340" s="140">
        <v>2026</v>
      </c>
    </row>
    <row r="341" spans="2:8" ht="15.6" x14ac:dyDescent="0.3">
      <c r="B341" s="397"/>
      <c r="C341" s="138" t="s">
        <v>1085</v>
      </c>
      <c r="D341" s="139" t="s">
        <v>1086</v>
      </c>
      <c r="E341" s="115">
        <v>53695</v>
      </c>
      <c r="F341" s="140">
        <v>2025</v>
      </c>
      <c r="G341" s="115">
        <v>53065.68</v>
      </c>
      <c r="H341" s="140">
        <v>2026</v>
      </c>
    </row>
    <row r="342" spans="2:8" ht="15.6" x14ac:dyDescent="0.3">
      <c r="B342" s="82"/>
      <c r="C342" s="138" t="s">
        <v>1087</v>
      </c>
      <c r="D342" s="139" t="s">
        <v>1088</v>
      </c>
      <c r="E342" s="115">
        <v>54809</v>
      </c>
      <c r="F342" s="140">
        <v>2025</v>
      </c>
      <c r="G342" s="115">
        <v>54179.839999999997</v>
      </c>
      <c r="H342" s="140">
        <v>2026</v>
      </c>
    </row>
    <row r="343" spans="2:8" ht="15.6" x14ac:dyDescent="0.3">
      <c r="B343" s="82"/>
      <c r="C343" s="138"/>
      <c r="D343" s="139"/>
      <c r="E343" s="115"/>
      <c r="F343" s="140"/>
      <c r="G343" s="115"/>
      <c r="H343" s="140"/>
    </row>
    <row r="344" spans="2:8" ht="15.6" x14ac:dyDescent="0.3">
      <c r="B344" s="414" t="s">
        <v>1089</v>
      </c>
      <c r="C344" s="50"/>
      <c r="D344" s="51" t="s">
        <v>965</v>
      </c>
      <c r="E344" s="117"/>
      <c r="F344" s="141"/>
      <c r="G344" s="117"/>
      <c r="H344" s="141"/>
    </row>
    <row r="345" spans="2:8" ht="15.6" x14ac:dyDescent="0.3">
      <c r="B345" s="82"/>
      <c r="C345" s="53"/>
      <c r="D345" s="142"/>
      <c r="E345" s="115"/>
      <c r="F345" s="140"/>
      <c r="G345" s="115"/>
      <c r="H345" s="140"/>
    </row>
    <row r="346" spans="2:8" ht="15.6" x14ac:dyDescent="0.3">
      <c r="B346" s="414" t="s">
        <v>1090</v>
      </c>
      <c r="C346" s="50"/>
      <c r="D346" s="51" t="s">
        <v>965</v>
      </c>
      <c r="E346" s="117"/>
      <c r="F346" s="141"/>
      <c r="G346" s="117"/>
      <c r="H346" s="141"/>
    </row>
    <row r="347" spans="2:8" ht="15.6" x14ac:dyDescent="0.3">
      <c r="B347" s="143"/>
      <c r="C347" s="35"/>
      <c r="D347" s="144"/>
      <c r="E347" s="115"/>
      <c r="F347" s="140"/>
      <c r="G347" s="115"/>
      <c r="H347" s="140"/>
    </row>
    <row r="348" spans="2:8" ht="15.6" x14ac:dyDescent="0.3">
      <c r="B348" s="137"/>
      <c r="C348" s="35"/>
      <c r="D348" s="144"/>
      <c r="E348" s="115"/>
      <c r="F348" s="140"/>
      <c r="G348" s="115"/>
      <c r="H348" s="140"/>
    </row>
    <row r="349" spans="2:8" ht="15.6" x14ac:dyDescent="0.3">
      <c r="B349" s="145"/>
      <c r="C349" s="146"/>
      <c r="D349" s="105"/>
      <c r="E349" s="115"/>
      <c r="F349" s="140"/>
      <c r="G349" s="115"/>
      <c r="H349" s="140"/>
    </row>
    <row r="350" spans="2:8" ht="16.2" thickBot="1" x14ac:dyDescent="0.35">
      <c r="B350" s="147"/>
      <c r="C350" s="148"/>
      <c r="D350" s="62"/>
      <c r="E350" s="149"/>
      <c r="F350" s="150"/>
      <c r="G350" s="149"/>
      <c r="H350" s="150"/>
    </row>
  </sheetData>
  <mergeCells count="14">
    <mergeCell ref="H332:H333"/>
    <mergeCell ref="E2:F2"/>
    <mergeCell ref="G2:H2"/>
    <mergeCell ref="C319:C320"/>
    <mergeCell ref="D319:D320"/>
    <mergeCell ref="E319:E320"/>
    <mergeCell ref="F319:F320"/>
    <mergeCell ref="G319:G320"/>
    <mergeCell ref="H319:H320"/>
    <mergeCell ref="C332:C333"/>
    <mergeCell ref="D332:D333"/>
    <mergeCell ref="E332:E333"/>
    <mergeCell ref="F332:F333"/>
    <mergeCell ref="G332:G33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D861B-45FA-4C07-8786-6E8EC2C4149E}">
  <dimension ref="A1:AQ193"/>
  <sheetViews>
    <sheetView workbookViewId="0">
      <selection activeCell="A3" sqref="A3:F3"/>
    </sheetView>
  </sheetViews>
  <sheetFormatPr defaultColWidth="8.6640625" defaultRowHeight="15.6" x14ac:dyDescent="0.3"/>
  <cols>
    <col min="1" max="1" width="4" style="191" customWidth="1"/>
    <col min="2" max="2" width="14.33203125" style="191" customWidth="1"/>
    <col min="3" max="3" width="37" style="191" customWidth="1"/>
    <col min="4" max="4" width="17.88671875" style="191" customWidth="1"/>
    <col min="5" max="5" width="45.6640625" style="306" customWidth="1"/>
    <col min="6" max="6" width="25.33203125" style="606" customWidth="1"/>
    <col min="7" max="16384" width="8.6640625" style="191"/>
  </cols>
  <sheetData>
    <row r="1" spans="1:6" ht="16.2" thickBot="1" x14ac:dyDescent="0.35"/>
    <row r="2" spans="1:6" ht="115.5" customHeight="1" thickBot="1" x14ac:dyDescent="0.9">
      <c r="A2" s="786"/>
      <c r="B2" s="787"/>
      <c r="C2" s="787"/>
      <c r="D2" s="787"/>
      <c r="E2" s="787"/>
      <c r="F2" s="788"/>
    </row>
    <row r="3" spans="1:6" ht="42" customHeight="1" thickBot="1" x14ac:dyDescent="0.35">
      <c r="A3" s="789" t="s">
        <v>551</v>
      </c>
      <c r="B3" s="790"/>
      <c r="C3" s="790"/>
      <c r="D3" s="790"/>
      <c r="E3" s="790"/>
      <c r="F3" s="791"/>
    </row>
    <row r="4" spans="1:6" ht="42" customHeight="1" thickBot="1" x14ac:dyDescent="0.35">
      <c r="A4" s="838" t="s">
        <v>552</v>
      </c>
      <c r="B4" s="839"/>
      <c r="C4" s="839"/>
      <c r="D4" s="839"/>
      <c r="E4" s="839"/>
      <c r="F4" s="840"/>
    </row>
    <row r="5" spans="1:6" ht="42" customHeight="1" thickBot="1" x14ac:dyDescent="0.35">
      <c r="A5" s="841" t="s">
        <v>553</v>
      </c>
      <c r="B5" s="842"/>
      <c r="C5" s="842"/>
      <c r="D5" s="842"/>
      <c r="E5" s="842"/>
      <c r="F5" s="843"/>
    </row>
    <row r="6" spans="1:6" ht="42" customHeight="1" thickBot="1" x14ac:dyDescent="0.35">
      <c r="A6" s="838" t="s">
        <v>1415</v>
      </c>
      <c r="B6" s="839"/>
      <c r="C6" s="839"/>
      <c r="D6" s="839"/>
      <c r="E6" s="839"/>
      <c r="F6" s="840"/>
    </row>
    <row r="7" spans="1:6" ht="16.2" thickBot="1" x14ac:dyDescent="0.35">
      <c r="B7" s="193"/>
      <c r="C7" s="607"/>
      <c r="D7" s="193"/>
      <c r="E7" s="608"/>
      <c r="F7" s="609"/>
    </row>
    <row r="8" spans="1:6" ht="45" customHeight="1" thickBot="1" x14ac:dyDescent="0.35">
      <c r="A8" s="798" t="s">
        <v>555</v>
      </c>
      <c r="B8" s="799"/>
      <c r="C8" s="799"/>
      <c r="D8" s="799"/>
      <c r="E8" s="799"/>
      <c r="F8" s="799"/>
    </row>
    <row r="9" spans="1:6" ht="33.9" customHeight="1" thickBot="1" x14ac:dyDescent="0.5">
      <c r="B9" s="844" t="s">
        <v>1416</v>
      </c>
      <c r="C9" s="845"/>
      <c r="D9" s="845"/>
      <c r="E9" s="846"/>
      <c r="F9" s="610" t="s">
        <v>1537</v>
      </c>
    </row>
    <row r="10" spans="1:6" x14ac:dyDescent="0.3">
      <c r="B10" s="611" t="s">
        <v>314</v>
      </c>
      <c r="C10" s="612" t="s">
        <v>315</v>
      </c>
      <c r="D10" s="612" t="s">
        <v>2</v>
      </c>
      <c r="E10" s="613" t="s">
        <v>3</v>
      </c>
      <c r="F10" s="614" t="s">
        <v>316</v>
      </c>
    </row>
    <row r="11" spans="1:6" ht="30" customHeight="1" x14ac:dyDescent="0.35">
      <c r="B11" s="615">
        <v>2026</v>
      </c>
      <c r="C11" s="207" t="s">
        <v>1417</v>
      </c>
      <c r="D11" s="207" t="s">
        <v>1235</v>
      </c>
      <c r="E11" s="225" t="s">
        <v>1418</v>
      </c>
      <c r="F11" s="616">
        <v>41981.679189900002</v>
      </c>
    </row>
    <row r="12" spans="1:6" ht="30" customHeight="1" x14ac:dyDescent="0.35">
      <c r="B12" s="615">
        <v>2026</v>
      </c>
      <c r="C12" s="207" t="s">
        <v>1417</v>
      </c>
      <c r="D12" s="207" t="s">
        <v>1233</v>
      </c>
      <c r="E12" s="225" t="s">
        <v>1419</v>
      </c>
      <c r="F12" s="616">
        <v>39093.119407182996</v>
      </c>
    </row>
    <row r="13" spans="1:6" ht="16.2" thickBot="1" x14ac:dyDescent="0.35"/>
    <row r="14" spans="1:6" ht="45" customHeight="1" thickBot="1" x14ac:dyDescent="0.35">
      <c r="A14" s="847" t="s">
        <v>1420</v>
      </c>
      <c r="B14" s="848"/>
      <c r="C14" s="848"/>
      <c r="D14" s="848"/>
      <c r="E14" s="848"/>
      <c r="F14" s="848"/>
    </row>
    <row r="15" spans="1:6" ht="33.9" customHeight="1" thickBot="1" x14ac:dyDescent="0.5">
      <c r="B15" s="844" t="s">
        <v>1421</v>
      </c>
      <c r="C15" s="845"/>
      <c r="D15" s="845"/>
      <c r="E15" s="846"/>
      <c r="F15" s="610" t="s">
        <v>1537</v>
      </c>
    </row>
    <row r="16" spans="1:6" ht="16.2" thickBot="1" x14ac:dyDescent="0.35"/>
    <row r="17" spans="1:6" ht="45" customHeight="1" thickBot="1" x14ac:dyDescent="0.35">
      <c r="A17" s="847" t="s">
        <v>572</v>
      </c>
      <c r="B17" s="848"/>
      <c r="C17" s="848"/>
      <c r="D17" s="848"/>
      <c r="E17" s="848"/>
      <c r="F17" s="848"/>
    </row>
    <row r="18" spans="1:6" ht="33.9" customHeight="1" thickBot="1" x14ac:dyDescent="0.5">
      <c r="B18" s="844" t="s">
        <v>1422</v>
      </c>
      <c r="C18" s="845"/>
      <c r="D18" s="845"/>
      <c r="E18" s="846"/>
      <c r="F18" s="610" t="s">
        <v>1537</v>
      </c>
    </row>
    <row r="19" spans="1:6" x14ac:dyDescent="0.3">
      <c r="B19" s="611" t="s">
        <v>314</v>
      </c>
      <c r="C19" s="612" t="s">
        <v>315</v>
      </c>
      <c r="D19" s="612" t="s">
        <v>2</v>
      </c>
      <c r="E19" s="613" t="s">
        <v>3</v>
      </c>
      <c r="F19" s="614" t="s">
        <v>316</v>
      </c>
    </row>
    <row r="20" spans="1:6" ht="33" customHeight="1" x14ac:dyDescent="0.35">
      <c r="B20" s="615">
        <v>2026</v>
      </c>
      <c r="C20" s="207" t="s">
        <v>1423</v>
      </c>
      <c r="D20" s="207" t="s">
        <v>1225</v>
      </c>
      <c r="E20" s="225" t="s">
        <v>1424</v>
      </c>
      <c r="F20" s="616">
        <v>34805.088893200002</v>
      </c>
    </row>
    <row r="21" spans="1:6" ht="33" customHeight="1" x14ac:dyDescent="0.35">
      <c r="B21" s="615">
        <v>2026</v>
      </c>
      <c r="C21" s="207" t="s">
        <v>1425</v>
      </c>
      <c r="D21" s="207" t="s">
        <v>1225</v>
      </c>
      <c r="E21" s="225" t="s">
        <v>1426</v>
      </c>
      <c r="F21" s="616">
        <v>36711.450207299997</v>
      </c>
    </row>
    <row r="22" spans="1:6" ht="33" customHeight="1" x14ac:dyDescent="0.35">
      <c r="B22" s="615">
        <v>2026</v>
      </c>
      <c r="C22" s="207" t="s">
        <v>1427</v>
      </c>
      <c r="D22" s="207" t="s">
        <v>1225</v>
      </c>
      <c r="E22" s="225" t="s">
        <v>1428</v>
      </c>
      <c r="F22" s="616">
        <v>45765.903090499996</v>
      </c>
    </row>
    <row r="23" spans="1:6" customFormat="1" ht="9.9" customHeight="1" x14ac:dyDescent="0.3"/>
    <row r="24" spans="1:6" customFormat="1" ht="9.9" customHeight="1" thickBot="1" x14ac:dyDescent="0.35"/>
    <row r="25" spans="1:6" ht="33.9" customHeight="1" thickBot="1" x14ac:dyDescent="0.5">
      <c r="B25" s="835" t="s">
        <v>1429</v>
      </c>
      <c r="C25" s="836"/>
      <c r="D25" s="836"/>
      <c r="E25" s="837"/>
      <c r="F25" s="610" t="s">
        <v>1537</v>
      </c>
    </row>
    <row r="26" spans="1:6" x14ac:dyDescent="0.3">
      <c r="B26" s="611" t="s">
        <v>314</v>
      </c>
      <c r="C26" s="612" t="s">
        <v>315</v>
      </c>
      <c r="D26" s="612" t="s">
        <v>2</v>
      </c>
      <c r="E26" s="613" t="s">
        <v>3</v>
      </c>
      <c r="F26" s="614" t="s">
        <v>316</v>
      </c>
    </row>
    <row r="27" spans="1:6" ht="30" customHeight="1" x14ac:dyDescent="0.35">
      <c r="B27" s="615">
        <v>2026</v>
      </c>
      <c r="C27" s="207" t="s">
        <v>1430</v>
      </c>
      <c r="D27" s="223" t="s">
        <v>1431</v>
      </c>
      <c r="E27" s="617" t="s">
        <v>1538</v>
      </c>
      <c r="F27" s="616">
        <v>28334.8599163</v>
      </c>
    </row>
    <row r="28" spans="1:6" ht="30" customHeight="1" x14ac:dyDescent="0.35">
      <c r="B28" s="615">
        <v>2026</v>
      </c>
      <c r="C28" s="207" t="s">
        <v>1430</v>
      </c>
      <c r="D28" s="223" t="s">
        <v>1352</v>
      </c>
      <c r="E28" s="617" t="s">
        <v>1539</v>
      </c>
      <c r="F28" s="616">
        <v>32200.508752900001</v>
      </c>
    </row>
    <row r="29" spans="1:6" customFormat="1" ht="9.9" customHeight="1" thickBot="1" x14ac:dyDescent="0.35"/>
    <row r="30" spans="1:6" ht="33.75" customHeight="1" thickBot="1" x14ac:dyDescent="0.5">
      <c r="B30" s="835" t="s">
        <v>1432</v>
      </c>
      <c r="C30" s="836"/>
      <c r="D30" s="836"/>
      <c r="E30" s="837"/>
      <c r="F30" s="610" t="s">
        <v>1537</v>
      </c>
    </row>
    <row r="31" spans="1:6" x14ac:dyDescent="0.3">
      <c r="B31" s="611" t="s">
        <v>314</v>
      </c>
      <c r="C31" s="612" t="s">
        <v>315</v>
      </c>
      <c r="D31" s="612" t="s">
        <v>2</v>
      </c>
      <c r="E31" s="613" t="s">
        <v>3</v>
      </c>
      <c r="F31" s="614" t="s">
        <v>316</v>
      </c>
    </row>
    <row r="32" spans="1:6" ht="30" customHeight="1" x14ac:dyDescent="0.35">
      <c r="B32" s="615">
        <v>2026</v>
      </c>
      <c r="C32" s="618" t="s">
        <v>1433</v>
      </c>
      <c r="D32" s="618" t="s">
        <v>1360</v>
      </c>
      <c r="E32" s="619" t="s">
        <v>1540</v>
      </c>
      <c r="F32" s="616">
        <v>39036.132130099999</v>
      </c>
    </row>
    <row r="33" spans="2:6" ht="30" customHeight="1" x14ac:dyDescent="0.35">
      <c r="B33" s="615">
        <v>2026</v>
      </c>
      <c r="C33" s="618" t="s">
        <v>1433</v>
      </c>
      <c r="D33" s="618" t="s">
        <v>1362</v>
      </c>
      <c r="E33" s="619" t="s">
        <v>1541</v>
      </c>
      <c r="F33" s="616">
        <v>37897.200837800003</v>
      </c>
    </row>
    <row r="34" spans="2:6" ht="30" customHeight="1" x14ac:dyDescent="0.35">
      <c r="B34" s="615">
        <v>2026</v>
      </c>
      <c r="C34" s="618" t="s">
        <v>1434</v>
      </c>
      <c r="D34" s="618" t="s">
        <v>1355</v>
      </c>
      <c r="E34" s="619" t="s">
        <v>1542</v>
      </c>
      <c r="F34" s="616">
        <v>40949.618126100002</v>
      </c>
    </row>
    <row r="35" spans="2:6" ht="30" customHeight="1" x14ac:dyDescent="0.35">
      <c r="B35" s="615">
        <v>2026</v>
      </c>
      <c r="C35" s="618" t="s">
        <v>1434</v>
      </c>
      <c r="D35" s="618" t="s">
        <v>1357</v>
      </c>
      <c r="E35" s="619" t="s">
        <v>1543</v>
      </c>
      <c r="F35" s="616">
        <v>39810.686833799999</v>
      </c>
    </row>
    <row r="36" spans="2:6" customFormat="1" ht="9.9" customHeight="1" thickBot="1" x14ac:dyDescent="0.35"/>
    <row r="37" spans="2:6" ht="33.75" customHeight="1" thickBot="1" x14ac:dyDescent="0.5">
      <c r="B37" s="835" t="s">
        <v>1435</v>
      </c>
      <c r="C37" s="836"/>
      <c r="D37" s="836"/>
      <c r="E37" s="837"/>
      <c r="F37" s="610" t="s">
        <v>1537</v>
      </c>
    </row>
    <row r="38" spans="2:6" x14ac:dyDescent="0.3">
      <c r="B38" s="611" t="s">
        <v>314</v>
      </c>
      <c r="C38" s="612" t="s">
        <v>315</v>
      </c>
      <c r="D38" s="612" t="s">
        <v>2</v>
      </c>
      <c r="E38" s="613" t="s">
        <v>3</v>
      </c>
      <c r="F38" s="614" t="s">
        <v>316</v>
      </c>
    </row>
    <row r="39" spans="2:6" ht="30" customHeight="1" x14ac:dyDescent="0.35">
      <c r="B39" s="615">
        <v>2026</v>
      </c>
      <c r="C39" s="618" t="s">
        <v>1436</v>
      </c>
      <c r="D39" s="618" t="s">
        <v>1437</v>
      </c>
      <c r="E39" s="619" t="s">
        <v>1544</v>
      </c>
      <c r="F39" s="616">
        <v>56917.048075699997</v>
      </c>
    </row>
    <row r="40" spans="2:6" ht="30" customHeight="1" x14ac:dyDescent="0.35">
      <c r="B40" s="615">
        <v>2026</v>
      </c>
      <c r="C40" s="618" t="s">
        <v>1436</v>
      </c>
      <c r="D40" s="618" t="s">
        <v>1438</v>
      </c>
      <c r="E40" s="619" t="s">
        <v>1545</v>
      </c>
      <c r="F40" s="616">
        <v>59753.689283599997</v>
      </c>
    </row>
    <row r="41" spans="2:6" ht="30" customHeight="1" x14ac:dyDescent="0.35">
      <c r="B41" s="615">
        <v>2026</v>
      </c>
      <c r="C41" s="618" t="s">
        <v>1439</v>
      </c>
      <c r="D41" s="618" t="s">
        <v>1440</v>
      </c>
      <c r="E41" s="619" t="s">
        <v>1546</v>
      </c>
      <c r="F41" s="616">
        <v>59753.689283599997</v>
      </c>
    </row>
    <row r="42" spans="2:6" ht="30" customHeight="1" x14ac:dyDescent="0.35">
      <c r="B42" s="615">
        <v>2026</v>
      </c>
      <c r="C42" s="618" t="s">
        <v>1439</v>
      </c>
      <c r="D42" s="618" t="s">
        <v>1441</v>
      </c>
      <c r="E42" s="619" t="s">
        <v>1547</v>
      </c>
      <c r="F42" s="616">
        <v>62590.330491499997</v>
      </c>
    </row>
    <row r="43" spans="2:6" customFormat="1" ht="9.9" customHeight="1" thickBot="1" x14ac:dyDescent="0.35"/>
    <row r="44" spans="2:6" ht="33.75" customHeight="1" thickBot="1" x14ac:dyDescent="0.5">
      <c r="B44" s="835" t="s">
        <v>1442</v>
      </c>
      <c r="C44" s="836"/>
      <c r="D44" s="836"/>
      <c r="E44" s="837"/>
      <c r="F44" s="610" t="s">
        <v>1537</v>
      </c>
    </row>
    <row r="45" spans="2:6" x14ac:dyDescent="0.3">
      <c r="B45" s="611" t="s">
        <v>314</v>
      </c>
      <c r="C45" s="612" t="s">
        <v>315</v>
      </c>
      <c r="D45" s="612" t="s">
        <v>2</v>
      </c>
      <c r="E45" s="613" t="s">
        <v>3</v>
      </c>
      <c r="F45" s="614" t="s">
        <v>316</v>
      </c>
    </row>
    <row r="46" spans="2:6" ht="30" customHeight="1" x14ac:dyDescent="0.35">
      <c r="B46" s="615">
        <v>2026</v>
      </c>
      <c r="C46" s="618" t="s">
        <v>1443</v>
      </c>
      <c r="D46" s="618" t="s">
        <v>1444</v>
      </c>
      <c r="E46" s="619" t="s">
        <v>1548</v>
      </c>
      <c r="F46" s="616">
        <v>35148.091436100003</v>
      </c>
    </row>
    <row r="47" spans="2:6" ht="30" customHeight="1" x14ac:dyDescent="0.35">
      <c r="B47" s="615">
        <v>2026</v>
      </c>
      <c r="C47" s="207" t="s">
        <v>1443</v>
      </c>
      <c r="D47" s="223" t="s">
        <v>1445</v>
      </c>
      <c r="E47" s="617" t="s">
        <v>1549</v>
      </c>
      <c r="F47" s="616">
        <v>40413.231360199999</v>
      </c>
    </row>
    <row r="48" spans="2:6" ht="30" customHeight="1" x14ac:dyDescent="0.35">
      <c r="B48" s="615">
        <v>2026</v>
      </c>
      <c r="C48" s="618" t="s">
        <v>1446</v>
      </c>
      <c r="D48" s="618" t="s">
        <v>1447</v>
      </c>
      <c r="E48" s="619" t="s">
        <v>1550</v>
      </c>
      <c r="F48" s="616">
        <v>39982.697011099997</v>
      </c>
    </row>
    <row r="49" spans="1:6" ht="30" customHeight="1" x14ac:dyDescent="0.35">
      <c r="B49" s="615">
        <v>2026</v>
      </c>
      <c r="C49" s="207" t="s">
        <v>1446</v>
      </c>
      <c r="D49" s="223" t="s">
        <v>1448</v>
      </c>
      <c r="E49" s="617" t="s">
        <v>1551</v>
      </c>
      <c r="F49" s="616">
        <v>38211.704653100001</v>
      </c>
    </row>
    <row r="50" spans="1:6" customFormat="1" ht="9.9" customHeight="1" thickBot="1" x14ac:dyDescent="0.35"/>
    <row r="51" spans="1:6" ht="45" customHeight="1" thickBot="1" x14ac:dyDescent="0.35">
      <c r="A51" s="798" t="s">
        <v>1449</v>
      </c>
      <c r="B51" s="799"/>
      <c r="C51" s="799"/>
      <c r="D51" s="799"/>
      <c r="E51" s="799"/>
      <c r="F51" s="799"/>
    </row>
    <row r="52" spans="1:6" ht="33.9" customHeight="1" thickBot="1" x14ac:dyDescent="0.5">
      <c r="B52" s="844" t="s">
        <v>1450</v>
      </c>
      <c r="C52" s="845"/>
      <c r="D52" s="845"/>
      <c r="E52" s="846"/>
      <c r="F52" s="610" t="s">
        <v>1537</v>
      </c>
    </row>
    <row r="53" spans="1:6" x14ac:dyDescent="0.3">
      <c r="B53" s="611" t="s">
        <v>314</v>
      </c>
      <c r="C53" s="612" t="s">
        <v>315</v>
      </c>
      <c r="D53" s="612" t="s">
        <v>2</v>
      </c>
      <c r="E53" s="613" t="s">
        <v>3</v>
      </c>
      <c r="F53" s="614" t="s">
        <v>316</v>
      </c>
    </row>
    <row r="54" spans="1:6" ht="33" customHeight="1" x14ac:dyDescent="0.35">
      <c r="B54" s="615">
        <v>2026</v>
      </c>
      <c r="C54" s="207" t="s">
        <v>1451</v>
      </c>
      <c r="D54" s="207" t="s">
        <v>1406</v>
      </c>
      <c r="E54" s="225" t="s">
        <v>1452</v>
      </c>
      <c r="F54" s="616">
        <v>39996.946374899999</v>
      </c>
    </row>
    <row r="55" spans="1:6" ht="33" customHeight="1" x14ac:dyDescent="0.35">
      <c r="B55" s="615">
        <v>2026</v>
      </c>
      <c r="C55" s="207" t="s">
        <v>1453</v>
      </c>
      <c r="D55" s="207" t="s">
        <v>1406</v>
      </c>
      <c r="E55" s="225" t="s">
        <v>1454</v>
      </c>
      <c r="F55" s="616">
        <v>42847.8369466</v>
      </c>
    </row>
    <row r="56" spans="1:6" ht="33" customHeight="1" x14ac:dyDescent="0.35">
      <c r="B56" s="615">
        <v>2026</v>
      </c>
      <c r="C56" s="207" t="s">
        <v>1455</v>
      </c>
      <c r="D56" s="207" t="s">
        <v>1411</v>
      </c>
      <c r="E56" s="225" t="s">
        <v>1456</v>
      </c>
      <c r="F56" s="616">
        <v>39318.065971000004</v>
      </c>
    </row>
    <row r="57" spans="1:6" ht="33" customHeight="1" x14ac:dyDescent="0.35">
      <c r="B57" s="615">
        <v>2026</v>
      </c>
      <c r="C57" s="207" t="s">
        <v>1457</v>
      </c>
      <c r="D57" s="207" t="s">
        <v>1413</v>
      </c>
      <c r="E57" s="225" t="s">
        <v>1458</v>
      </c>
      <c r="F57" s="616">
        <v>48371.5010425</v>
      </c>
    </row>
    <row r="58" spans="1:6" ht="16.2" thickBot="1" x14ac:dyDescent="0.35"/>
    <row r="59" spans="1:6" ht="45" customHeight="1" thickBot="1" x14ac:dyDescent="0.35">
      <c r="A59" s="847" t="s">
        <v>626</v>
      </c>
      <c r="B59" s="848"/>
      <c r="C59" s="848"/>
      <c r="D59" s="848"/>
      <c r="E59" s="848"/>
      <c r="F59" s="848"/>
    </row>
    <row r="60" spans="1:6" ht="33.9" customHeight="1" thickBot="1" x14ac:dyDescent="0.5">
      <c r="A60" s="191" t="s">
        <v>1459</v>
      </c>
      <c r="B60" s="835" t="s">
        <v>1460</v>
      </c>
      <c r="C60" s="836"/>
      <c r="D60" s="836"/>
      <c r="E60" s="837"/>
      <c r="F60" s="610" t="s">
        <v>1537</v>
      </c>
    </row>
    <row r="61" spans="1:6" x14ac:dyDescent="0.3">
      <c r="B61" s="611" t="s">
        <v>314</v>
      </c>
      <c r="C61" s="612" t="s">
        <v>315</v>
      </c>
      <c r="D61" s="612" t="s">
        <v>2</v>
      </c>
      <c r="E61" s="613" t="s">
        <v>3</v>
      </c>
      <c r="F61" s="614" t="s">
        <v>316</v>
      </c>
    </row>
    <row r="62" spans="1:6" ht="33" customHeight="1" x14ac:dyDescent="0.35">
      <c r="B62" s="615">
        <v>2026</v>
      </c>
      <c r="C62" s="207" t="s">
        <v>1461</v>
      </c>
      <c r="D62" s="207" t="s">
        <v>1462</v>
      </c>
      <c r="E62" s="225" t="s">
        <v>1552</v>
      </c>
      <c r="F62" s="616">
        <v>39572.518896000001</v>
      </c>
    </row>
    <row r="63" spans="1:6" ht="33" customHeight="1" x14ac:dyDescent="0.35">
      <c r="B63" s="615">
        <v>2026</v>
      </c>
      <c r="C63" s="207" t="s">
        <v>1463</v>
      </c>
      <c r="D63" s="207" t="s">
        <v>1250</v>
      </c>
      <c r="E63" s="225" t="s">
        <v>1553</v>
      </c>
      <c r="F63" s="616">
        <v>39022.900578000001</v>
      </c>
    </row>
    <row r="64" spans="1:6" customFormat="1" ht="9.9" customHeight="1" thickBot="1" x14ac:dyDescent="0.35"/>
    <row r="65" spans="1:6" ht="33.9" customHeight="1" thickBot="1" x14ac:dyDescent="0.5">
      <c r="A65" s="191" t="s">
        <v>1459</v>
      </c>
      <c r="B65" s="835" t="s">
        <v>1464</v>
      </c>
      <c r="C65" s="836"/>
      <c r="D65" s="836"/>
      <c r="E65" s="837"/>
      <c r="F65" s="610" t="s">
        <v>1537</v>
      </c>
    </row>
    <row r="66" spans="1:6" x14ac:dyDescent="0.3">
      <c r="B66" s="611" t="s">
        <v>314</v>
      </c>
      <c r="C66" s="612" t="s">
        <v>315</v>
      </c>
      <c r="D66" s="612" t="s">
        <v>2</v>
      </c>
      <c r="E66" s="613" t="s">
        <v>3</v>
      </c>
      <c r="F66" s="614" t="s">
        <v>316</v>
      </c>
    </row>
    <row r="67" spans="1:6" ht="33" customHeight="1" x14ac:dyDescent="0.35">
      <c r="B67" s="615">
        <v>2026</v>
      </c>
      <c r="C67" s="207" t="s">
        <v>1465</v>
      </c>
      <c r="D67" s="207" t="s">
        <v>1241</v>
      </c>
      <c r="E67" s="225" t="s">
        <v>1554</v>
      </c>
      <c r="F67" s="616">
        <v>37571.501093799998</v>
      </c>
    </row>
    <row r="68" spans="1:6" ht="33" customHeight="1" x14ac:dyDescent="0.35">
      <c r="B68" s="615">
        <v>2026</v>
      </c>
      <c r="C68" s="207" t="s">
        <v>1466</v>
      </c>
      <c r="D68" s="207" t="s">
        <v>1245</v>
      </c>
      <c r="E68" s="225" t="s">
        <v>1555</v>
      </c>
      <c r="F68" s="616">
        <v>41185.7504405</v>
      </c>
    </row>
    <row r="69" spans="1:6" ht="33" customHeight="1" x14ac:dyDescent="0.35">
      <c r="B69" s="615">
        <v>2026</v>
      </c>
      <c r="C69" s="207" t="s">
        <v>1465</v>
      </c>
      <c r="D69" s="207" t="s">
        <v>1467</v>
      </c>
      <c r="E69" s="225" t="s">
        <v>1556</v>
      </c>
      <c r="F69" s="616">
        <v>38983.205921699999</v>
      </c>
    </row>
    <row r="70" spans="1:6" ht="33" customHeight="1" x14ac:dyDescent="0.35">
      <c r="B70" s="615">
        <v>2026</v>
      </c>
      <c r="C70" s="207" t="s">
        <v>1466</v>
      </c>
      <c r="D70" s="207" t="s">
        <v>1243</v>
      </c>
      <c r="E70" s="225" t="s">
        <v>1557</v>
      </c>
      <c r="F70" s="616">
        <v>42595.419645000002</v>
      </c>
    </row>
    <row r="71" spans="1:6" customFormat="1" ht="9.9" customHeight="1" thickBot="1" x14ac:dyDescent="0.35"/>
    <row r="72" spans="1:6" ht="33.9" customHeight="1" thickBot="1" x14ac:dyDescent="0.5">
      <c r="A72" s="191" t="s">
        <v>1459</v>
      </c>
      <c r="B72" s="835" t="s">
        <v>1468</v>
      </c>
      <c r="C72" s="836"/>
      <c r="D72" s="836"/>
      <c r="E72" s="837"/>
      <c r="F72" s="610" t="s">
        <v>1537</v>
      </c>
    </row>
    <row r="73" spans="1:6" x14ac:dyDescent="0.3">
      <c r="B73" s="611" t="s">
        <v>314</v>
      </c>
      <c r="C73" s="612" t="s">
        <v>315</v>
      </c>
      <c r="D73" s="612" t="s">
        <v>2</v>
      </c>
      <c r="E73" s="613" t="s">
        <v>3</v>
      </c>
      <c r="F73" s="614" t="s">
        <v>316</v>
      </c>
    </row>
    <row r="74" spans="1:6" ht="30" customHeight="1" x14ac:dyDescent="0.35">
      <c r="B74" s="615">
        <v>2026</v>
      </c>
      <c r="C74" s="207" t="s">
        <v>1469</v>
      </c>
      <c r="D74" s="207" t="s">
        <v>1470</v>
      </c>
      <c r="E74" s="225" t="s">
        <v>1471</v>
      </c>
      <c r="F74" s="616">
        <v>37190.839518000001</v>
      </c>
    </row>
    <row r="75" spans="1:6" ht="16.2" thickBot="1" x14ac:dyDescent="0.35"/>
    <row r="76" spans="1:6" ht="45" customHeight="1" thickBot="1" x14ac:dyDescent="0.35">
      <c r="A76" s="847" t="s">
        <v>1472</v>
      </c>
      <c r="B76" s="848"/>
      <c r="C76" s="848"/>
      <c r="D76" s="848"/>
      <c r="E76" s="848"/>
      <c r="F76" s="848"/>
    </row>
    <row r="77" spans="1:6" ht="33.9" customHeight="1" thickBot="1" x14ac:dyDescent="0.5">
      <c r="A77" s="191" t="s">
        <v>1459</v>
      </c>
      <c r="B77" s="844" t="s">
        <v>1473</v>
      </c>
      <c r="C77" s="845"/>
      <c r="D77" s="845"/>
      <c r="E77" s="846"/>
      <c r="F77" s="610" t="s">
        <v>1537</v>
      </c>
    </row>
    <row r="78" spans="1:6" x14ac:dyDescent="0.3">
      <c r="B78" s="611" t="s">
        <v>314</v>
      </c>
      <c r="C78" s="612" t="s">
        <v>315</v>
      </c>
      <c r="D78" s="612" t="s">
        <v>2</v>
      </c>
      <c r="E78" s="613" t="s">
        <v>3</v>
      </c>
      <c r="F78" s="614" t="s">
        <v>316</v>
      </c>
    </row>
    <row r="79" spans="1:6" ht="33" customHeight="1" x14ac:dyDescent="0.35">
      <c r="B79" s="615">
        <v>2026</v>
      </c>
      <c r="C79" s="207" t="s">
        <v>1474</v>
      </c>
      <c r="D79" s="207" t="s">
        <v>1253</v>
      </c>
      <c r="E79" s="225" t="s">
        <v>1558</v>
      </c>
      <c r="F79" s="616">
        <v>38020.3560535</v>
      </c>
    </row>
    <row r="80" spans="1:6" ht="33" customHeight="1" x14ac:dyDescent="0.35">
      <c r="B80" s="615">
        <v>2026</v>
      </c>
      <c r="C80" s="207" t="s">
        <v>1474</v>
      </c>
      <c r="D80" s="207" t="s">
        <v>1255</v>
      </c>
      <c r="E80" s="225" t="s">
        <v>1559</v>
      </c>
      <c r="F80" s="616">
        <v>40719.592681900001</v>
      </c>
    </row>
    <row r="81" spans="1:6" customFormat="1" ht="9.9" customHeight="1" thickBot="1" x14ac:dyDescent="0.35"/>
    <row r="82" spans="1:6" ht="33.9" customHeight="1" thickBot="1" x14ac:dyDescent="0.5">
      <c r="A82" s="191" t="s">
        <v>1459</v>
      </c>
      <c r="B82" s="835" t="s">
        <v>1475</v>
      </c>
      <c r="C82" s="836"/>
      <c r="D82" s="836"/>
      <c r="E82" s="837"/>
      <c r="F82" s="610" t="s">
        <v>1537</v>
      </c>
    </row>
    <row r="83" spans="1:6" x14ac:dyDescent="0.3">
      <c r="B83" s="611" t="s">
        <v>314</v>
      </c>
      <c r="C83" s="612" t="s">
        <v>315</v>
      </c>
      <c r="D83" s="612" t="s">
        <v>2</v>
      </c>
      <c r="E83" s="613" t="s">
        <v>3</v>
      </c>
      <c r="F83" s="614" t="s">
        <v>316</v>
      </c>
    </row>
    <row r="84" spans="1:6" ht="33" customHeight="1" x14ac:dyDescent="0.35">
      <c r="B84" s="615">
        <v>2026</v>
      </c>
      <c r="C84" s="207" t="s">
        <v>1476</v>
      </c>
      <c r="D84" s="207" t="s">
        <v>1257</v>
      </c>
      <c r="E84" s="225" t="s">
        <v>1477</v>
      </c>
      <c r="F84" s="616">
        <v>40903.816599600003</v>
      </c>
    </row>
    <row r="85" spans="1:6" ht="33" customHeight="1" x14ac:dyDescent="0.35">
      <c r="B85" s="615">
        <v>2026</v>
      </c>
      <c r="C85" s="207" t="s">
        <v>1476</v>
      </c>
      <c r="D85" s="207" t="s">
        <v>1261</v>
      </c>
      <c r="E85" s="225" t="s">
        <v>1478</v>
      </c>
      <c r="F85" s="616">
        <v>43603.053227999997</v>
      </c>
    </row>
    <row r="86" spans="1:6" ht="33" customHeight="1" x14ac:dyDescent="0.35">
      <c r="B86" s="615">
        <v>2026</v>
      </c>
      <c r="C86" s="207" t="s">
        <v>1476</v>
      </c>
      <c r="D86" s="207" t="s">
        <v>1259</v>
      </c>
      <c r="E86" s="225" t="s">
        <v>1479</v>
      </c>
      <c r="F86" s="616">
        <v>41088.040517300004</v>
      </c>
    </row>
    <row r="87" spans="1:6" ht="33" customHeight="1" x14ac:dyDescent="0.35">
      <c r="B87" s="615">
        <v>2026</v>
      </c>
      <c r="C87" s="207" t="s">
        <v>1476</v>
      </c>
      <c r="D87" s="207" t="s">
        <v>1263</v>
      </c>
      <c r="E87" s="225" t="s">
        <v>1480</v>
      </c>
      <c r="F87" s="616">
        <v>43787.277145699998</v>
      </c>
    </row>
    <row r="88" spans="1:6" customFormat="1" ht="9.9" customHeight="1" thickBot="1" x14ac:dyDescent="0.35"/>
    <row r="89" spans="1:6" ht="33.9" customHeight="1" thickBot="1" x14ac:dyDescent="0.5">
      <c r="A89" s="191" t="s">
        <v>1459</v>
      </c>
      <c r="B89" s="835" t="s">
        <v>1481</v>
      </c>
      <c r="C89" s="836"/>
      <c r="D89" s="836"/>
      <c r="E89" s="837"/>
      <c r="F89" s="610" t="s">
        <v>1537</v>
      </c>
    </row>
    <row r="90" spans="1:6" x14ac:dyDescent="0.3">
      <c r="B90" s="611" t="s">
        <v>314</v>
      </c>
      <c r="C90" s="612" t="s">
        <v>315</v>
      </c>
      <c r="D90" s="612" t="s">
        <v>2</v>
      </c>
      <c r="E90" s="613" t="s">
        <v>3</v>
      </c>
      <c r="F90" s="614" t="s">
        <v>316</v>
      </c>
    </row>
    <row r="91" spans="1:6" ht="33" customHeight="1" x14ac:dyDescent="0.35">
      <c r="B91" s="615">
        <v>2026</v>
      </c>
      <c r="C91" s="207" t="s">
        <v>1482</v>
      </c>
      <c r="D91" s="207" t="s">
        <v>1265</v>
      </c>
      <c r="E91" s="225" t="s">
        <v>1560</v>
      </c>
      <c r="F91" s="616">
        <v>39125.699559699999</v>
      </c>
    </row>
    <row r="92" spans="1:6" ht="33" customHeight="1" x14ac:dyDescent="0.35">
      <c r="B92" s="615">
        <v>2026</v>
      </c>
      <c r="C92" s="207" t="s">
        <v>1482</v>
      </c>
      <c r="D92" s="207" t="s">
        <v>1267</v>
      </c>
      <c r="E92" s="225" t="s">
        <v>1561</v>
      </c>
      <c r="F92" s="616">
        <v>43454.4527198</v>
      </c>
    </row>
    <row r="93" spans="1:6" customFormat="1" ht="9.9" customHeight="1" thickBot="1" x14ac:dyDescent="0.35"/>
    <row r="94" spans="1:6" ht="33.9" customHeight="1" thickBot="1" x14ac:dyDescent="0.5">
      <c r="A94" s="191" t="s">
        <v>1459</v>
      </c>
      <c r="B94" s="835" t="s">
        <v>1483</v>
      </c>
      <c r="C94" s="836"/>
      <c r="D94" s="836"/>
      <c r="E94" s="837"/>
      <c r="F94" s="610" t="s">
        <v>1537</v>
      </c>
    </row>
    <row r="95" spans="1:6" x14ac:dyDescent="0.3">
      <c r="B95" s="611" t="s">
        <v>314</v>
      </c>
      <c r="C95" s="612" t="s">
        <v>315</v>
      </c>
      <c r="D95" s="612" t="s">
        <v>2</v>
      </c>
      <c r="E95" s="613" t="s">
        <v>3</v>
      </c>
      <c r="F95" s="614" t="s">
        <v>316</v>
      </c>
    </row>
    <row r="96" spans="1:6" ht="33" customHeight="1" x14ac:dyDescent="0.35">
      <c r="B96" s="615">
        <v>2026</v>
      </c>
      <c r="C96" s="207" t="s">
        <v>1484</v>
      </c>
      <c r="D96" s="207" t="s">
        <v>1269</v>
      </c>
      <c r="E96" s="225" t="s">
        <v>1562</v>
      </c>
      <c r="F96" s="616">
        <v>42009.160105800001</v>
      </c>
    </row>
    <row r="97" spans="1:6" ht="33" customHeight="1" x14ac:dyDescent="0.35">
      <c r="B97" s="615">
        <v>2026</v>
      </c>
      <c r="C97" s="207" t="s">
        <v>1484</v>
      </c>
      <c r="D97" s="207" t="s">
        <v>1271</v>
      </c>
      <c r="E97" s="225" t="s">
        <v>1563</v>
      </c>
      <c r="F97" s="616">
        <v>42193.384023500003</v>
      </c>
    </row>
    <row r="98" spans="1:6" ht="33" customHeight="1" x14ac:dyDescent="0.35">
      <c r="B98" s="615">
        <v>2026</v>
      </c>
      <c r="C98" s="207" t="s">
        <v>1484</v>
      </c>
      <c r="D98" s="207" t="s">
        <v>1273</v>
      </c>
      <c r="E98" s="225" t="s">
        <v>1564</v>
      </c>
      <c r="F98" s="616">
        <v>44707.3789225</v>
      </c>
    </row>
    <row r="99" spans="1:6" ht="33" customHeight="1" x14ac:dyDescent="0.35">
      <c r="B99" s="615">
        <v>2026</v>
      </c>
      <c r="C99" s="207" t="s">
        <v>1484</v>
      </c>
      <c r="D99" s="207" t="s">
        <v>1275</v>
      </c>
      <c r="E99" s="225" t="s">
        <v>1565</v>
      </c>
      <c r="F99" s="616">
        <v>44891.602840200001</v>
      </c>
    </row>
    <row r="100" spans="1:6" ht="16.2" thickBot="1" x14ac:dyDescent="0.35"/>
    <row r="101" spans="1:6" ht="45" customHeight="1" thickBot="1" x14ac:dyDescent="0.35">
      <c r="A101" s="847" t="s">
        <v>1485</v>
      </c>
      <c r="B101" s="848"/>
      <c r="C101" s="848"/>
      <c r="D101" s="848"/>
      <c r="E101" s="848"/>
      <c r="F101" s="848"/>
    </row>
    <row r="102" spans="1:6" ht="33.9" customHeight="1" thickBot="1" x14ac:dyDescent="0.5">
      <c r="A102" s="191" t="s">
        <v>1459</v>
      </c>
      <c r="B102" s="844" t="s">
        <v>1486</v>
      </c>
      <c r="C102" s="845"/>
      <c r="D102" s="845"/>
      <c r="E102" s="846"/>
      <c r="F102" s="610" t="s">
        <v>1537</v>
      </c>
    </row>
    <row r="103" spans="1:6" x14ac:dyDescent="0.3">
      <c r="B103" s="611" t="s">
        <v>314</v>
      </c>
      <c r="C103" s="612" t="s">
        <v>315</v>
      </c>
      <c r="D103" s="612" t="s">
        <v>2</v>
      </c>
      <c r="E103" s="613" t="s">
        <v>3</v>
      </c>
      <c r="F103" s="614" t="s">
        <v>316</v>
      </c>
    </row>
    <row r="104" spans="1:6" ht="33" customHeight="1" x14ac:dyDescent="0.35">
      <c r="B104" s="615">
        <v>2026</v>
      </c>
      <c r="C104" s="620" t="s">
        <v>1487</v>
      </c>
      <c r="D104" s="207" t="s">
        <v>1279</v>
      </c>
      <c r="E104" s="225" t="s">
        <v>1566</v>
      </c>
      <c r="F104" s="616">
        <v>37090.076159700002</v>
      </c>
    </row>
    <row r="105" spans="1:6" ht="33" customHeight="1" x14ac:dyDescent="0.35">
      <c r="B105" s="615">
        <v>2026</v>
      </c>
      <c r="C105" s="620" t="s">
        <v>1488</v>
      </c>
      <c r="D105" s="207" t="s">
        <v>1281</v>
      </c>
      <c r="E105" s="225" t="s">
        <v>1567</v>
      </c>
      <c r="F105" s="616">
        <v>39604.071058699999</v>
      </c>
    </row>
    <row r="106" spans="1:6" ht="33" customHeight="1" x14ac:dyDescent="0.35">
      <c r="B106" s="615">
        <v>2026</v>
      </c>
      <c r="C106" s="620" t="s">
        <v>1489</v>
      </c>
      <c r="D106" s="207" t="s">
        <v>1283</v>
      </c>
      <c r="E106" s="225" t="s">
        <v>1568</v>
      </c>
      <c r="F106" s="616">
        <v>40395.928561300003</v>
      </c>
    </row>
    <row r="107" spans="1:6" ht="33" customHeight="1" x14ac:dyDescent="0.35">
      <c r="B107" s="615">
        <v>2026</v>
      </c>
      <c r="C107" s="620" t="s">
        <v>1490</v>
      </c>
      <c r="D107" s="207" t="s">
        <v>1284</v>
      </c>
      <c r="E107" s="225" t="s">
        <v>1569</v>
      </c>
      <c r="F107" s="616">
        <v>41086.004893899997</v>
      </c>
    </row>
    <row r="108" spans="1:6" ht="33" customHeight="1" x14ac:dyDescent="0.35">
      <c r="B108" s="615">
        <v>2026</v>
      </c>
      <c r="C108" s="620" t="s">
        <v>1491</v>
      </c>
      <c r="D108" s="207" t="s">
        <v>1286</v>
      </c>
      <c r="E108" s="225" t="s">
        <v>1570</v>
      </c>
      <c r="F108" s="616">
        <v>41973.536696299998</v>
      </c>
    </row>
    <row r="109" spans="1:6" ht="33" customHeight="1" x14ac:dyDescent="0.35">
      <c r="B109" s="615">
        <v>2026</v>
      </c>
      <c r="C109" s="620" t="s">
        <v>1491</v>
      </c>
      <c r="D109" s="207" t="s">
        <v>1288</v>
      </c>
      <c r="E109" s="225" t="s">
        <v>1571</v>
      </c>
      <c r="F109" s="616">
        <v>42594.401833299999</v>
      </c>
    </row>
    <row r="110" spans="1:6" ht="33" customHeight="1" x14ac:dyDescent="0.35">
      <c r="B110" s="615">
        <v>2026</v>
      </c>
      <c r="C110" s="620" t="s">
        <v>1492</v>
      </c>
      <c r="D110" s="207" t="s">
        <v>1295</v>
      </c>
      <c r="E110" s="225" t="s">
        <v>1572</v>
      </c>
      <c r="F110" s="616">
        <v>42056.9972557</v>
      </c>
    </row>
    <row r="111" spans="1:6" ht="33" customHeight="1" x14ac:dyDescent="0.35">
      <c r="B111" s="615">
        <v>2026</v>
      </c>
      <c r="C111" s="620" t="s">
        <v>1493</v>
      </c>
      <c r="D111" s="207" t="s">
        <v>1293</v>
      </c>
      <c r="E111" s="225" t="s">
        <v>1573</v>
      </c>
      <c r="F111" s="616">
        <v>42942.493434700002</v>
      </c>
    </row>
    <row r="112" spans="1:6" ht="33" customHeight="1" x14ac:dyDescent="0.35">
      <c r="B112" s="615">
        <v>2026</v>
      </c>
      <c r="C112" s="620" t="s">
        <v>1493</v>
      </c>
      <c r="D112" s="207" t="s">
        <v>1297</v>
      </c>
      <c r="E112" s="225" t="s">
        <v>1574</v>
      </c>
      <c r="F112" s="616">
        <v>43556.233889800002</v>
      </c>
    </row>
    <row r="113" spans="1:6" ht="33" customHeight="1" x14ac:dyDescent="0.35">
      <c r="B113" s="615">
        <v>2026</v>
      </c>
      <c r="C113" s="620" t="s">
        <v>1494</v>
      </c>
      <c r="D113" s="207" t="s">
        <v>1299</v>
      </c>
      <c r="E113" s="225" t="s">
        <v>1575</v>
      </c>
      <c r="F113" s="616">
        <v>46215.775861900001</v>
      </c>
    </row>
    <row r="114" spans="1:6" ht="51" customHeight="1" x14ac:dyDescent="0.35">
      <c r="B114" s="615">
        <v>2026</v>
      </c>
      <c r="C114" s="620" t="s">
        <v>1495</v>
      </c>
      <c r="D114" s="207" t="s">
        <v>1301</v>
      </c>
      <c r="E114" s="225" t="s">
        <v>1576</v>
      </c>
      <c r="F114" s="616">
        <v>47005.597741099999</v>
      </c>
    </row>
    <row r="115" spans="1:6" ht="16.2" thickBot="1" x14ac:dyDescent="0.35"/>
    <row r="116" spans="1:6" ht="45" customHeight="1" thickBot="1" x14ac:dyDescent="0.35">
      <c r="A116" s="847" t="s">
        <v>1496</v>
      </c>
      <c r="B116" s="848"/>
      <c r="C116" s="848"/>
      <c r="D116" s="848"/>
      <c r="E116" s="848"/>
      <c r="F116" s="848"/>
    </row>
    <row r="117" spans="1:6" ht="33.9" customHeight="1" thickBot="1" x14ac:dyDescent="0.5">
      <c r="A117" s="191" t="s">
        <v>1459</v>
      </c>
      <c r="B117" s="835" t="s">
        <v>1497</v>
      </c>
      <c r="C117" s="836"/>
      <c r="D117" s="836"/>
      <c r="E117" s="837"/>
      <c r="F117" s="610" t="s">
        <v>1537</v>
      </c>
    </row>
    <row r="118" spans="1:6" x14ac:dyDescent="0.3">
      <c r="B118" s="611" t="s">
        <v>314</v>
      </c>
      <c r="C118" s="612" t="s">
        <v>315</v>
      </c>
      <c r="D118" s="612" t="s">
        <v>2</v>
      </c>
      <c r="E118" s="613" t="s">
        <v>3</v>
      </c>
      <c r="F118" s="614" t="s">
        <v>316</v>
      </c>
    </row>
    <row r="119" spans="1:6" ht="33" customHeight="1" x14ac:dyDescent="0.35">
      <c r="B119" s="615">
        <v>2026</v>
      </c>
      <c r="C119" s="207" t="s">
        <v>1498</v>
      </c>
      <c r="D119" s="207" t="s">
        <v>1315</v>
      </c>
      <c r="E119" s="225" t="s">
        <v>1577</v>
      </c>
      <c r="F119" s="616">
        <v>43907.3789263</v>
      </c>
    </row>
    <row r="120" spans="1:6" ht="33" customHeight="1" x14ac:dyDescent="0.35">
      <c r="B120" s="615">
        <v>2026</v>
      </c>
      <c r="C120" s="207" t="s">
        <v>1498</v>
      </c>
      <c r="D120" s="207" t="s">
        <v>1317</v>
      </c>
      <c r="E120" s="225" t="s">
        <v>1578</v>
      </c>
      <c r="F120" s="616">
        <v>44771.501059599999</v>
      </c>
    </row>
    <row r="121" spans="1:6" ht="33" customHeight="1" x14ac:dyDescent="0.35">
      <c r="B121" s="615">
        <v>2026</v>
      </c>
      <c r="C121" s="207" t="s">
        <v>1498</v>
      </c>
      <c r="D121" s="207" t="s">
        <v>1319</v>
      </c>
      <c r="E121" s="225" t="s">
        <v>1579</v>
      </c>
      <c r="F121" s="616">
        <v>47108.396722799996</v>
      </c>
    </row>
    <row r="122" spans="1:6" ht="33" customHeight="1" x14ac:dyDescent="0.35">
      <c r="B122" s="615">
        <v>2026</v>
      </c>
      <c r="C122" s="207" t="s">
        <v>1498</v>
      </c>
      <c r="D122" s="207" t="s">
        <v>1321</v>
      </c>
      <c r="E122" s="225" t="s">
        <v>1580</v>
      </c>
      <c r="F122" s="616">
        <v>47974.554479500002</v>
      </c>
    </row>
    <row r="123" spans="1:6" ht="16.2" thickBot="1" x14ac:dyDescent="0.35"/>
    <row r="124" spans="1:6" ht="33.9" customHeight="1" thickBot="1" x14ac:dyDescent="0.5">
      <c r="A124" s="191" t="s">
        <v>1459</v>
      </c>
      <c r="B124" s="835" t="s">
        <v>1499</v>
      </c>
      <c r="C124" s="836"/>
      <c r="D124" s="836"/>
      <c r="E124" s="837"/>
      <c r="F124" s="610" t="s">
        <v>1537</v>
      </c>
    </row>
    <row r="125" spans="1:6" x14ac:dyDescent="0.3">
      <c r="B125" s="611" t="s">
        <v>314</v>
      </c>
      <c r="C125" s="612" t="s">
        <v>315</v>
      </c>
      <c r="D125" s="612" t="s">
        <v>2</v>
      </c>
      <c r="E125" s="613" t="s">
        <v>3</v>
      </c>
      <c r="F125" s="614" t="s">
        <v>316</v>
      </c>
    </row>
    <row r="126" spans="1:6" ht="33" customHeight="1" x14ac:dyDescent="0.35">
      <c r="B126" s="615">
        <v>2026</v>
      </c>
      <c r="C126" s="207" t="s">
        <v>1499</v>
      </c>
      <c r="D126" s="207" t="s">
        <v>1311</v>
      </c>
      <c r="E126" s="225" t="s">
        <v>1581</v>
      </c>
      <c r="F126" s="616">
        <v>44441.730068800003</v>
      </c>
    </row>
    <row r="127" spans="1:6" ht="33" customHeight="1" x14ac:dyDescent="0.35">
      <c r="B127" s="615">
        <v>2026</v>
      </c>
      <c r="C127" s="207" t="s">
        <v>1499</v>
      </c>
      <c r="D127" s="207" t="s">
        <v>1313</v>
      </c>
      <c r="E127" s="225" t="s">
        <v>1582</v>
      </c>
      <c r="F127" s="616">
        <v>47642.7478653</v>
      </c>
    </row>
    <row r="128" spans="1:6" ht="9.9" customHeight="1" thickBot="1" x14ac:dyDescent="0.35"/>
    <row r="129" spans="1:6" ht="33.9" customHeight="1" thickBot="1" x14ac:dyDescent="0.5">
      <c r="A129" s="191" t="s">
        <v>1459</v>
      </c>
      <c r="B129" s="835" t="s">
        <v>1500</v>
      </c>
      <c r="C129" s="836"/>
      <c r="D129" s="836"/>
      <c r="E129" s="837"/>
      <c r="F129" s="610" t="s">
        <v>1537</v>
      </c>
    </row>
    <row r="130" spans="1:6" x14ac:dyDescent="0.3">
      <c r="B130" s="611" t="s">
        <v>314</v>
      </c>
      <c r="C130" s="612" t="s">
        <v>315</v>
      </c>
      <c r="D130" s="612" t="s">
        <v>2</v>
      </c>
      <c r="E130" s="613" t="s">
        <v>3</v>
      </c>
      <c r="F130" s="614" t="s">
        <v>316</v>
      </c>
    </row>
    <row r="131" spans="1:6" ht="33" customHeight="1" x14ac:dyDescent="0.35">
      <c r="B131" s="615">
        <v>2026</v>
      </c>
      <c r="C131" s="207" t="s">
        <v>1501</v>
      </c>
      <c r="D131" s="207" t="s">
        <v>1328</v>
      </c>
      <c r="E131" s="225" t="s">
        <v>1583</v>
      </c>
      <c r="F131" s="616">
        <v>49173.536662099999</v>
      </c>
    </row>
    <row r="132" spans="1:6" ht="33" customHeight="1" x14ac:dyDescent="0.35">
      <c r="B132" s="615">
        <v>2026</v>
      </c>
      <c r="C132" s="207" t="s">
        <v>1501</v>
      </c>
      <c r="D132" s="207" t="s">
        <v>1502</v>
      </c>
      <c r="E132" s="225" t="s">
        <v>1584</v>
      </c>
      <c r="F132" s="616">
        <v>49359.7962032</v>
      </c>
    </row>
    <row r="133" spans="1:6" ht="33" customHeight="1" x14ac:dyDescent="0.35">
      <c r="B133" s="615">
        <v>2026</v>
      </c>
      <c r="C133" s="207" t="s">
        <v>1501</v>
      </c>
      <c r="D133" s="207" t="s">
        <v>1503</v>
      </c>
      <c r="E133" s="225" t="s">
        <v>1585</v>
      </c>
      <c r="F133" s="616">
        <v>49545.037932599997</v>
      </c>
    </row>
    <row r="134" spans="1:6" ht="33" customHeight="1" x14ac:dyDescent="0.35">
      <c r="B134" s="615">
        <v>2026</v>
      </c>
      <c r="C134" s="207" t="s">
        <v>1501</v>
      </c>
      <c r="D134" s="207" t="s">
        <v>1504</v>
      </c>
      <c r="E134" s="225" t="s">
        <v>1586</v>
      </c>
      <c r="F134" s="616">
        <v>49730.279662000001</v>
      </c>
    </row>
    <row r="135" spans="1:6" ht="33" customHeight="1" x14ac:dyDescent="0.35">
      <c r="B135" s="615">
        <v>2026</v>
      </c>
      <c r="C135" s="207" t="s">
        <v>1501</v>
      </c>
      <c r="D135" s="207" t="s">
        <v>1330</v>
      </c>
      <c r="E135" s="225" t="s">
        <v>1587</v>
      </c>
      <c r="F135" s="616">
        <v>52374.554458600003</v>
      </c>
    </row>
    <row r="136" spans="1:6" ht="33" customHeight="1" x14ac:dyDescent="0.35">
      <c r="B136" s="615">
        <v>2026</v>
      </c>
      <c r="C136" s="207" t="s">
        <v>1501</v>
      </c>
      <c r="D136" s="207" t="s">
        <v>1505</v>
      </c>
      <c r="E136" s="225" t="s">
        <v>1588</v>
      </c>
      <c r="F136" s="616">
        <v>52559.796188</v>
      </c>
    </row>
    <row r="137" spans="1:6" ht="33" customHeight="1" x14ac:dyDescent="0.35">
      <c r="B137" s="615">
        <v>2026</v>
      </c>
      <c r="C137" s="207" t="s">
        <v>1501</v>
      </c>
      <c r="D137" s="207" t="s">
        <v>1506</v>
      </c>
      <c r="E137" s="225" t="s">
        <v>1589</v>
      </c>
      <c r="F137" s="616">
        <v>52746.0557291</v>
      </c>
    </row>
    <row r="138" spans="1:6" ht="33" customHeight="1" x14ac:dyDescent="0.35">
      <c r="B138" s="615">
        <v>2026</v>
      </c>
      <c r="C138" s="207" t="s">
        <v>1501</v>
      </c>
      <c r="D138" s="207" t="s">
        <v>1507</v>
      </c>
      <c r="E138" s="225" t="s">
        <v>1590</v>
      </c>
      <c r="F138" s="616">
        <v>52931.297458499997</v>
      </c>
    </row>
    <row r="139" spans="1:6" ht="9.9" customHeight="1" thickBot="1" x14ac:dyDescent="0.35"/>
    <row r="140" spans="1:6" ht="33.9" customHeight="1" thickBot="1" x14ac:dyDescent="0.5">
      <c r="A140" s="191" t="s">
        <v>1459</v>
      </c>
      <c r="B140" s="835" t="s">
        <v>1508</v>
      </c>
      <c r="C140" s="836"/>
      <c r="D140" s="836"/>
      <c r="E140" s="837"/>
      <c r="F140" s="610" t="s">
        <v>1537</v>
      </c>
    </row>
    <row r="141" spans="1:6" x14ac:dyDescent="0.3">
      <c r="B141" s="611" t="s">
        <v>314</v>
      </c>
      <c r="C141" s="612" t="s">
        <v>315</v>
      </c>
      <c r="D141" s="612" t="s">
        <v>2</v>
      </c>
      <c r="E141" s="613" t="s">
        <v>3</v>
      </c>
      <c r="F141" s="614" t="s">
        <v>316</v>
      </c>
    </row>
    <row r="142" spans="1:6" ht="33" customHeight="1" x14ac:dyDescent="0.35">
      <c r="B142" s="615">
        <v>2026</v>
      </c>
      <c r="C142" s="207" t="s">
        <v>1509</v>
      </c>
      <c r="D142" s="207" t="s">
        <v>1324</v>
      </c>
      <c r="E142" s="225" t="s">
        <v>1591</v>
      </c>
      <c r="F142" s="616">
        <v>50123.1549782</v>
      </c>
    </row>
    <row r="143" spans="1:6" ht="33" customHeight="1" x14ac:dyDescent="0.35">
      <c r="B143" s="615">
        <v>2026</v>
      </c>
      <c r="C143" s="207" t="s">
        <v>1509</v>
      </c>
      <c r="D143" s="207" t="s">
        <v>1510</v>
      </c>
      <c r="E143" s="225" t="s">
        <v>1592</v>
      </c>
      <c r="F143" s="616">
        <v>50304.325460799999</v>
      </c>
    </row>
    <row r="144" spans="1:6" ht="33" customHeight="1" x14ac:dyDescent="0.35">
      <c r="B144" s="615">
        <v>2026</v>
      </c>
      <c r="C144" s="207" t="s">
        <v>1509</v>
      </c>
      <c r="D144" s="207" t="s">
        <v>1326</v>
      </c>
      <c r="E144" s="225" t="s">
        <v>1593</v>
      </c>
      <c r="F144" s="616">
        <v>53325.1905864</v>
      </c>
    </row>
    <row r="145" spans="1:6" ht="33" customHeight="1" x14ac:dyDescent="0.35">
      <c r="B145" s="615">
        <v>2026</v>
      </c>
      <c r="C145" s="207" t="s">
        <v>1509</v>
      </c>
      <c r="D145" s="207" t="s">
        <v>1511</v>
      </c>
      <c r="E145" s="225" t="s">
        <v>1594</v>
      </c>
      <c r="F145" s="616">
        <v>53506.361068999999</v>
      </c>
    </row>
    <row r="146" spans="1:6" ht="16.2" thickBot="1" x14ac:dyDescent="0.35"/>
    <row r="147" spans="1:6" ht="33.9" customHeight="1" thickBot="1" x14ac:dyDescent="0.5">
      <c r="A147" s="191" t="s">
        <v>1459</v>
      </c>
      <c r="B147" s="835" t="s">
        <v>1512</v>
      </c>
      <c r="C147" s="836"/>
      <c r="D147" s="836"/>
      <c r="E147" s="837"/>
      <c r="F147" s="610" t="s">
        <v>1537</v>
      </c>
    </row>
    <row r="148" spans="1:6" x14ac:dyDescent="0.3">
      <c r="B148" s="611" t="s">
        <v>314</v>
      </c>
      <c r="C148" s="612" t="s">
        <v>315</v>
      </c>
      <c r="D148" s="612" t="s">
        <v>2</v>
      </c>
      <c r="E148" s="613" t="s">
        <v>3</v>
      </c>
      <c r="F148" s="614" t="s">
        <v>316</v>
      </c>
    </row>
    <row r="149" spans="1:6" ht="33" customHeight="1" x14ac:dyDescent="0.35">
      <c r="B149" s="615">
        <v>2026</v>
      </c>
      <c r="C149" s="207" t="s">
        <v>1513</v>
      </c>
      <c r="D149" s="207" t="s">
        <v>1337</v>
      </c>
      <c r="E149" s="225" t="s">
        <v>1595</v>
      </c>
      <c r="F149" s="616">
        <v>50189.312738699999</v>
      </c>
    </row>
    <row r="150" spans="1:6" ht="33" customHeight="1" x14ac:dyDescent="0.35">
      <c r="B150" s="615">
        <v>2026</v>
      </c>
      <c r="C150" s="207" t="s">
        <v>1513</v>
      </c>
      <c r="D150" s="207" t="s">
        <v>1514</v>
      </c>
      <c r="E150" s="225" t="s">
        <v>1596</v>
      </c>
      <c r="F150" s="616">
        <v>50364.3763511</v>
      </c>
    </row>
    <row r="151" spans="1:6" ht="33" customHeight="1" x14ac:dyDescent="0.35">
      <c r="B151" s="615">
        <v>2026</v>
      </c>
      <c r="C151" s="207" t="s">
        <v>1513</v>
      </c>
      <c r="D151" s="207" t="s">
        <v>1515</v>
      </c>
      <c r="E151" s="225" t="s">
        <v>1597</v>
      </c>
      <c r="F151" s="616">
        <v>50550.6358922</v>
      </c>
    </row>
    <row r="152" spans="1:6" ht="33" customHeight="1" x14ac:dyDescent="0.35">
      <c r="B152" s="615">
        <v>2026</v>
      </c>
      <c r="C152" s="207" t="s">
        <v>1513</v>
      </c>
      <c r="D152" s="207" t="s">
        <v>1516</v>
      </c>
      <c r="E152" s="225" t="s">
        <v>1598</v>
      </c>
      <c r="F152" s="616">
        <v>50735.877621599997</v>
      </c>
    </row>
    <row r="153" spans="1:6" ht="33" customHeight="1" x14ac:dyDescent="0.35">
      <c r="B153" s="615">
        <v>2026</v>
      </c>
      <c r="C153" s="207" t="s">
        <v>1513</v>
      </c>
      <c r="D153" s="207" t="s">
        <v>1339</v>
      </c>
      <c r="E153" s="225" t="s">
        <v>1599</v>
      </c>
      <c r="F153" s="616">
        <v>53380.152418199999</v>
      </c>
    </row>
    <row r="154" spans="1:6" ht="33" customHeight="1" x14ac:dyDescent="0.35">
      <c r="B154" s="615">
        <v>2026</v>
      </c>
      <c r="C154" s="207" t="s">
        <v>1513</v>
      </c>
      <c r="D154" s="207" t="s">
        <v>1517</v>
      </c>
      <c r="E154" s="225" t="s">
        <v>1600</v>
      </c>
      <c r="F154" s="616">
        <v>53565.394147600004</v>
      </c>
    </row>
    <row r="155" spans="1:6" ht="33" customHeight="1" x14ac:dyDescent="0.35">
      <c r="B155" s="615">
        <v>2026</v>
      </c>
      <c r="C155" s="207" t="s">
        <v>1513</v>
      </c>
      <c r="D155" s="207" t="s">
        <v>1518</v>
      </c>
      <c r="E155" s="225" t="s">
        <v>1601</v>
      </c>
      <c r="F155" s="616">
        <v>53751.653688699997</v>
      </c>
    </row>
    <row r="156" spans="1:6" ht="33" customHeight="1" x14ac:dyDescent="0.35">
      <c r="B156" s="615">
        <v>2026</v>
      </c>
      <c r="C156" s="207" t="s">
        <v>1513</v>
      </c>
      <c r="D156" s="207" t="s">
        <v>1519</v>
      </c>
      <c r="E156" s="225" t="s">
        <v>1602</v>
      </c>
      <c r="F156" s="616">
        <v>53936.895418100001</v>
      </c>
    </row>
    <row r="157" spans="1:6" ht="9.9" customHeight="1" thickBot="1" x14ac:dyDescent="0.35"/>
    <row r="158" spans="1:6" ht="33.9" customHeight="1" thickBot="1" x14ac:dyDescent="0.5">
      <c r="A158" s="191" t="s">
        <v>1459</v>
      </c>
      <c r="B158" s="835" t="s">
        <v>1520</v>
      </c>
      <c r="C158" s="836"/>
      <c r="D158" s="836"/>
      <c r="E158" s="837"/>
      <c r="F158" s="610" t="s">
        <v>1537</v>
      </c>
    </row>
    <row r="159" spans="1:6" x14ac:dyDescent="0.3">
      <c r="B159" s="611" t="s">
        <v>314</v>
      </c>
      <c r="C159" s="612" t="s">
        <v>315</v>
      </c>
      <c r="D159" s="612" t="s">
        <v>2</v>
      </c>
      <c r="E159" s="613" t="s">
        <v>3</v>
      </c>
      <c r="F159" s="614" t="s">
        <v>316</v>
      </c>
    </row>
    <row r="160" spans="1:6" ht="33" customHeight="1" x14ac:dyDescent="0.35">
      <c r="B160" s="615">
        <v>2026</v>
      </c>
      <c r="C160" s="207" t="s">
        <v>1521</v>
      </c>
      <c r="D160" s="207" t="s">
        <v>1333</v>
      </c>
      <c r="E160" s="225" t="s">
        <v>1603</v>
      </c>
      <c r="F160" s="616">
        <v>51128.752937800004</v>
      </c>
    </row>
    <row r="161" spans="1:6" ht="33" customHeight="1" x14ac:dyDescent="0.35">
      <c r="B161" s="615">
        <v>2026</v>
      </c>
      <c r="C161" s="207" t="s">
        <v>1521</v>
      </c>
      <c r="D161" s="207" t="s">
        <v>1522</v>
      </c>
      <c r="E161" s="225" t="s">
        <v>1604</v>
      </c>
      <c r="F161" s="616">
        <v>51309.923420400002</v>
      </c>
    </row>
    <row r="162" spans="1:6" ht="33" customHeight="1" x14ac:dyDescent="0.35">
      <c r="B162" s="615">
        <v>2026</v>
      </c>
      <c r="C162" s="207" t="s">
        <v>1521</v>
      </c>
      <c r="D162" s="207" t="s">
        <v>1335</v>
      </c>
      <c r="E162" s="225" t="s">
        <v>1605</v>
      </c>
      <c r="F162" s="616">
        <v>54331.806357699999</v>
      </c>
    </row>
    <row r="163" spans="1:6" ht="33" customHeight="1" x14ac:dyDescent="0.35">
      <c r="B163" s="615">
        <v>2026</v>
      </c>
      <c r="C163" s="207" t="s">
        <v>1521</v>
      </c>
      <c r="D163" s="207" t="s">
        <v>1523</v>
      </c>
      <c r="E163" s="225" t="s">
        <v>1606</v>
      </c>
      <c r="F163" s="616">
        <v>54512.976840299998</v>
      </c>
    </row>
    <row r="164" spans="1:6" ht="16.2" thickBot="1" x14ac:dyDescent="0.35"/>
    <row r="165" spans="1:6" ht="45" customHeight="1" thickBot="1" x14ac:dyDescent="0.35">
      <c r="A165" s="847" t="s">
        <v>1524</v>
      </c>
      <c r="B165" s="848"/>
      <c r="C165" s="848"/>
      <c r="D165" s="848"/>
      <c r="E165" s="848"/>
      <c r="F165" s="848"/>
    </row>
    <row r="166" spans="1:6" ht="33.9" customHeight="1" thickBot="1" x14ac:dyDescent="0.5">
      <c r="A166" s="191" t="s">
        <v>1459</v>
      </c>
      <c r="B166" s="835" t="s">
        <v>1525</v>
      </c>
      <c r="C166" s="836"/>
      <c r="D166" s="836"/>
      <c r="E166" s="837"/>
      <c r="F166" s="610" t="s">
        <v>1537</v>
      </c>
    </row>
    <row r="167" spans="1:6" x14ac:dyDescent="0.3">
      <c r="B167" s="611" t="s">
        <v>314</v>
      </c>
      <c r="C167" s="612" t="s">
        <v>315</v>
      </c>
      <c r="D167" s="612" t="s">
        <v>2</v>
      </c>
      <c r="E167" s="613" t="s">
        <v>3</v>
      </c>
      <c r="F167" s="614" t="s">
        <v>316</v>
      </c>
    </row>
    <row r="168" spans="1:6" ht="33" customHeight="1" x14ac:dyDescent="0.35">
      <c r="B168" s="615">
        <v>2026</v>
      </c>
      <c r="C168" s="207" t="s">
        <v>1457</v>
      </c>
      <c r="D168" s="207" t="s">
        <v>1413</v>
      </c>
      <c r="E168" s="225" t="s">
        <v>1458</v>
      </c>
      <c r="F168" s="616">
        <v>48371.5010425</v>
      </c>
    </row>
    <row r="169" spans="1:6" ht="16.2" thickBot="1" x14ac:dyDescent="0.35"/>
    <row r="170" spans="1:6" ht="21.75" customHeight="1" x14ac:dyDescent="0.3">
      <c r="B170" s="849" t="s">
        <v>940</v>
      </c>
      <c r="C170" s="850"/>
      <c r="D170" s="850"/>
      <c r="E170" s="850"/>
      <c r="F170" s="851"/>
    </row>
    <row r="171" spans="1:6" ht="16.2" thickBot="1" x14ac:dyDescent="0.35">
      <c r="B171" s="852"/>
      <c r="C171" s="853"/>
      <c r="D171" s="853"/>
      <c r="E171" s="853"/>
      <c r="F171" s="854"/>
    </row>
    <row r="172" spans="1:6" ht="7.5" customHeight="1" x14ac:dyDescent="0.4">
      <c r="B172" s="621"/>
      <c r="C172" s="622"/>
      <c r="D172" s="623"/>
      <c r="E172" s="624"/>
      <c r="F172" s="625"/>
    </row>
    <row r="173" spans="1:6" s="626" customFormat="1" ht="37.5" customHeight="1" x14ac:dyDescent="0.35">
      <c r="B173" s="627"/>
      <c r="C173" s="628" t="s">
        <v>941</v>
      </c>
      <c r="D173" s="629" t="s">
        <v>942</v>
      </c>
      <c r="E173" s="855" t="s">
        <v>943</v>
      </c>
      <c r="F173" s="856"/>
    </row>
    <row r="174" spans="1:6" s="626" customFormat="1" ht="7.5" customHeight="1" x14ac:dyDescent="0.35">
      <c r="B174" s="627"/>
      <c r="C174" s="632"/>
      <c r="D174" s="632"/>
      <c r="E174" s="628"/>
      <c r="F174" s="633"/>
    </row>
    <row r="175" spans="1:6" s="626" customFormat="1" ht="6" customHeight="1" x14ac:dyDescent="0.35">
      <c r="B175" s="627"/>
      <c r="C175" s="632"/>
      <c r="D175" s="629"/>
      <c r="E175" s="630"/>
      <c r="F175" s="631"/>
    </row>
    <row r="176" spans="1:6" s="626" customFormat="1" ht="18" x14ac:dyDescent="0.35">
      <c r="B176" s="627"/>
      <c r="C176" s="634" t="s">
        <v>1526</v>
      </c>
      <c r="D176" s="629" t="s">
        <v>1527</v>
      </c>
      <c r="E176" s="857" t="s">
        <v>1528</v>
      </c>
      <c r="F176" s="856"/>
    </row>
    <row r="177" spans="1:43" ht="16.2" thickBot="1" x14ac:dyDescent="0.35">
      <c r="B177" s="635"/>
      <c r="C177" s="636"/>
      <c r="D177" s="636"/>
      <c r="E177" s="637"/>
      <c r="F177" s="638"/>
    </row>
    <row r="178" spans="1:43" x14ac:dyDescent="0.3">
      <c r="B178" s="376"/>
      <c r="C178" s="377"/>
      <c r="D178" s="377"/>
      <c r="E178" s="378"/>
      <c r="F178" s="639"/>
    </row>
    <row r="179" spans="1:43" x14ac:dyDescent="0.3">
      <c r="B179" s="380"/>
      <c r="F179" s="640"/>
    </row>
    <row r="180" spans="1:43" x14ac:dyDescent="0.3">
      <c r="B180" s="380"/>
      <c r="F180" s="640"/>
    </row>
    <row r="181" spans="1:43" x14ac:dyDescent="0.3">
      <c r="B181" s="380"/>
      <c r="F181" s="640"/>
    </row>
    <row r="182" spans="1:43" x14ac:dyDescent="0.3">
      <c r="B182" s="380"/>
      <c r="F182" s="640"/>
    </row>
    <row r="183" spans="1:43" x14ac:dyDescent="0.3">
      <c r="B183" s="380"/>
      <c r="F183" s="640"/>
    </row>
    <row r="184" spans="1:43" ht="16.2" thickBot="1" x14ac:dyDescent="0.35">
      <c r="B184" s="382"/>
      <c r="C184" s="383"/>
      <c r="D184" s="383"/>
      <c r="E184" s="384"/>
      <c r="F184" s="641"/>
    </row>
    <row r="185" spans="1:43" customFormat="1" ht="39.75" customHeight="1" thickBot="1" x14ac:dyDescent="0.35">
      <c r="A185" s="191"/>
      <c r="B185" s="858" t="s">
        <v>1529</v>
      </c>
      <c r="C185" s="859"/>
      <c r="D185" s="859"/>
      <c r="E185" s="859"/>
      <c r="F185" s="860"/>
    </row>
    <row r="186" spans="1:43" customFormat="1" ht="27.75" customHeight="1" x14ac:dyDescent="0.3">
      <c r="A186" s="191"/>
      <c r="B186" s="642" t="s">
        <v>1530</v>
      </c>
      <c r="C186" s="643"/>
      <c r="D186" s="643"/>
      <c r="E186" s="643"/>
      <c r="F186" s="644"/>
    </row>
    <row r="187" spans="1:43" s="645" customFormat="1" ht="20.25" customHeight="1" x14ac:dyDescent="0.35">
      <c r="B187" s="646" t="s">
        <v>1531</v>
      </c>
      <c r="C187" s="647"/>
      <c r="D187" s="647"/>
      <c r="E187" s="647"/>
      <c r="F187" s="648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</row>
    <row r="188" spans="1:43" s="645" customFormat="1" ht="20.25" customHeight="1" x14ac:dyDescent="0.35">
      <c r="B188" s="646" t="s">
        <v>1532</v>
      </c>
      <c r="C188" s="647"/>
      <c r="D188" s="647"/>
      <c r="E188" s="647"/>
      <c r="F188" s="64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</row>
    <row r="189" spans="1:43" s="645" customFormat="1" ht="18" x14ac:dyDescent="0.35">
      <c r="B189" s="646" t="s">
        <v>1533</v>
      </c>
      <c r="C189" s="647"/>
      <c r="D189" s="647"/>
      <c r="E189" s="647"/>
      <c r="F189" s="648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</row>
    <row r="190" spans="1:43" s="645" customFormat="1" ht="18" x14ac:dyDescent="0.35">
      <c r="B190" s="646" t="s">
        <v>1534</v>
      </c>
      <c r="C190" s="647"/>
      <c r="D190" s="647"/>
      <c r="E190" s="647"/>
      <c r="F190" s="648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</row>
    <row r="191" spans="1:43" customFormat="1" ht="18" x14ac:dyDescent="0.35">
      <c r="A191" s="191"/>
      <c r="B191" s="646" t="s">
        <v>1535</v>
      </c>
      <c r="C191" s="649"/>
      <c r="D191" s="649"/>
      <c r="E191" s="649"/>
      <c r="F191" s="650"/>
    </row>
    <row r="192" spans="1:43" customFormat="1" ht="18" x14ac:dyDescent="0.35">
      <c r="A192" s="191"/>
      <c r="B192" s="646" t="s">
        <v>1536</v>
      </c>
      <c r="C192" s="647"/>
      <c r="D192" s="647"/>
      <c r="E192" s="647"/>
      <c r="F192" s="648"/>
    </row>
    <row r="193" spans="1:6" customFormat="1" ht="4.5" customHeight="1" thickBot="1" x14ac:dyDescent="0.35">
      <c r="A193" s="191"/>
      <c r="B193" s="651"/>
      <c r="C193" s="652"/>
      <c r="D193" s="652"/>
      <c r="E193" s="652"/>
      <c r="F193" s="653"/>
    </row>
  </sheetData>
  <mergeCells count="41">
    <mergeCell ref="B166:E166"/>
    <mergeCell ref="B170:F171"/>
    <mergeCell ref="E173:F173"/>
    <mergeCell ref="E176:F176"/>
    <mergeCell ref="B185:F185"/>
    <mergeCell ref="A165:F165"/>
    <mergeCell ref="B89:E89"/>
    <mergeCell ref="B94:E94"/>
    <mergeCell ref="A101:F101"/>
    <mergeCell ref="B102:E102"/>
    <mergeCell ref="A116:F116"/>
    <mergeCell ref="B117:E117"/>
    <mergeCell ref="B124:E124"/>
    <mergeCell ref="B129:E129"/>
    <mergeCell ref="B140:E140"/>
    <mergeCell ref="B147:E147"/>
    <mergeCell ref="B158:E158"/>
    <mergeCell ref="B82:E82"/>
    <mergeCell ref="B30:E30"/>
    <mergeCell ref="B37:E37"/>
    <mergeCell ref="B44:E44"/>
    <mergeCell ref="A51:F51"/>
    <mergeCell ref="B52:E52"/>
    <mergeCell ref="A59:F59"/>
    <mergeCell ref="B60:E60"/>
    <mergeCell ref="B65:E65"/>
    <mergeCell ref="B72:E72"/>
    <mergeCell ref="A76:F76"/>
    <mergeCell ref="B77:E77"/>
    <mergeCell ref="B25:E25"/>
    <mergeCell ref="A2:F2"/>
    <mergeCell ref="A3:F3"/>
    <mergeCell ref="A4:F4"/>
    <mergeCell ref="A5:F5"/>
    <mergeCell ref="A6:F6"/>
    <mergeCell ref="A8:F8"/>
    <mergeCell ref="B9:E9"/>
    <mergeCell ref="A14:F14"/>
    <mergeCell ref="B15:E15"/>
    <mergeCell ref="A17:F17"/>
    <mergeCell ref="B18:E18"/>
  </mergeCells>
  <hyperlinks>
    <hyperlink ref="E173" r:id="rId1" xr:uid="{92AEA81E-200B-47A3-8C67-CAA0A653F57E}"/>
    <hyperlink ref="E176" r:id="rId2" xr:uid="{7ED36D65-87E4-45F3-93FE-819D811659EE}"/>
  </hyperlinks>
  <pageMargins left="0.7" right="0.7" top="0.75" bottom="0.75" header="0.3" footer="0.3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7DA1A-2CD6-41FD-91E3-DC054337FC39}">
  <dimension ref="A1:J267"/>
  <sheetViews>
    <sheetView workbookViewId="0">
      <selection activeCell="J20" sqref="J20"/>
    </sheetView>
  </sheetViews>
  <sheetFormatPr defaultRowHeight="14.4" x14ac:dyDescent="0.3"/>
  <cols>
    <col min="2" max="2" width="19.6640625" customWidth="1"/>
    <col min="3" max="4" width="12.6640625" style="713" customWidth="1"/>
    <col min="5" max="5" width="34.33203125" customWidth="1"/>
    <col min="6" max="6" width="11" bestFit="1" customWidth="1"/>
    <col min="7" max="7" width="14.33203125" customWidth="1"/>
    <col min="8" max="8" width="12.6640625" bestFit="1" customWidth="1"/>
    <col min="9" max="9" width="16.44140625" customWidth="1"/>
    <col min="10" max="10" width="25" bestFit="1" customWidth="1"/>
  </cols>
  <sheetData>
    <row r="1" spans="2:10" ht="23.4" x14ac:dyDescent="0.3">
      <c r="B1" s="687" t="s">
        <v>0</v>
      </c>
      <c r="C1" s="5"/>
      <c r="D1" s="5"/>
      <c r="E1" s="3" t="s">
        <v>1709</v>
      </c>
      <c r="F1" s="688"/>
      <c r="G1" s="689"/>
      <c r="H1" s="688"/>
      <c r="I1" s="689"/>
    </row>
    <row r="2" spans="2:10" ht="30.75" customHeight="1" x14ac:dyDescent="0.3">
      <c r="B2" s="690" t="s">
        <v>1097</v>
      </c>
      <c r="C2" s="691"/>
      <c r="D2" s="691"/>
      <c r="E2" s="654"/>
      <c r="F2" s="861" t="s">
        <v>1607</v>
      </c>
      <c r="G2" s="861"/>
      <c r="H2" s="861" t="s">
        <v>1608</v>
      </c>
      <c r="I2" s="861"/>
    </row>
    <row r="3" spans="2:10" ht="36" x14ac:dyDescent="0.3">
      <c r="B3" s="692" t="s">
        <v>1</v>
      </c>
      <c r="C3" s="862" t="s">
        <v>2</v>
      </c>
      <c r="D3" s="862"/>
      <c r="E3" s="693" t="s">
        <v>3</v>
      </c>
      <c r="F3" s="694" t="s">
        <v>4</v>
      </c>
      <c r="G3" s="695" t="s">
        <v>26</v>
      </c>
      <c r="H3" s="694" t="s">
        <v>4</v>
      </c>
      <c r="I3" s="695" t="s">
        <v>27</v>
      </c>
    </row>
    <row r="4" spans="2:10" ht="17.399999999999999" x14ac:dyDescent="0.3">
      <c r="B4" s="696" t="s">
        <v>1098</v>
      </c>
      <c r="C4" s="697"/>
      <c r="D4" s="697"/>
      <c r="E4" s="698"/>
      <c r="F4" s="699"/>
      <c r="G4" s="699"/>
      <c r="H4" s="700"/>
      <c r="I4" s="699"/>
    </row>
    <row r="5" spans="2:10" s="708" customFormat="1" ht="15.6" x14ac:dyDescent="0.3">
      <c r="B5" s="701" t="s">
        <v>1099</v>
      </c>
      <c r="C5" s="702">
        <v>10055</v>
      </c>
      <c r="D5" s="702" t="s">
        <v>1609</v>
      </c>
      <c r="E5" s="703" t="s">
        <v>1100</v>
      </c>
      <c r="F5" s="704">
        <v>17310</v>
      </c>
      <c r="G5" s="705">
        <v>2025</v>
      </c>
      <c r="H5" s="706" t="s">
        <v>1610</v>
      </c>
      <c r="I5" s="707">
        <v>2026</v>
      </c>
      <c r="J5" s="708" t="s">
        <v>1611</v>
      </c>
    </row>
    <row r="6" spans="2:10" s="708" customFormat="1" ht="15.6" x14ac:dyDescent="0.3">
      <c r="B6" s="701" t="s">
        <v>1099</v>
      </c>
      <c r="C6" s="702">
        <v>10115</v>
      </c>
      <c r="D6" s="702" t="s">
        <v>1609</v>
      </c>
      <c r="E6" s="703" t="s">
        <v>1101</v>
      </c>
      <c r="F6" s="704">
        <v>18995</v>
      </c>
      <c r="G6" s="705">
        <v>2025</v>
      </c>
      <c r="H6" s="706" t="s">
        <v>1610</v>
      </c>
      <c r="I6" s="707">
        <v>2026</v>
      </c>
      <c r="J6" s="708" t="s">
        <v>1611</v>
      </c>
    </row>
    <row r="7" spans="2:10" s="708" customFormat="1" ht="15.6" x14ac:dyDescent="0.3">
      <c r="B7" s="701" t="s">
        <v>1099</v>
      </c>
      <c r="C7" s="702">
        <v>10215</v>
      </c>
      <c r="D7" s="702" t="s">
        <v>1609</v>
      </c>
      <c r="E7" s="703" t="s">
        <v>1612</v>
      </c>
      <c r="F7" s="704">
        <v>20627</v>
      </c>
      <c r="G7" s="705">
        <v>2025</v>
      </c>
      <c r="H7" s="706" t="s">
        <v>1610</v>
      </c>
      <c r="I7" s="707">
        <v>2026</v>
      </c>
      <c r="J7" s="708" t="s">
        <v>1611</v>
      </c>
    </row>
    <row r="8" spans="2:10" s="708" customFormat="1" ht="15.6" x14ac:dyDescent="0.3">
      <c r="B8" s="701" t="s">
        <v>1099</v>
      </c>
      <c r="C8" s="702">
        <v>10315</v>
      </c>
      <c r="D8" s="702" t="s">
        <v>1609</v>
      </c>
      <c r="E8" s="703" t="s">
        <v>1613</v>
      </c>
      <c r="F8" s="704">
        <v>21153.599999999999</v>
      </c>
      <c r="G8" s="705">
        <v>2025</v>
      </c>
      <c r="H8" s="706" t="s">
        <v>1610</v>
      </c>
      <c r="I8" s="707">
        <v>2026</v>
      </c>
      <c r="J8" s="708" t="s">
        <v>1611</v>
      </c>
    </row>
    <row r="9" spans="2:10" ht="15.6" x14ac:dyDescent="0.3">
      <c r="B9" s="709"/>
      <c r="C9" s="710"/>
      <c r="D9" s="710"/>
      <c r="E9" s="710"/>
      <c r="F9" s="711"/>
      <c r="G9" s="711"/>
      <c r="H9" s="711"/>
      <c r="I9" s="711"/>
    </row>
    <row r="10" spans="2:10" ht="15.6" x14ac:dyDescent="0.3">
      <c r="B10" s="712" t="s">
        <v>1102</v>
      </c>
      <c r="C10" s="713">
        <v>12015</v>
      </c>
      <c r="D10" s="713">
        <v>12016</v>
      </c>
      <c r="E10" s="714" t="s">
        <v>1103</v>
      </c>
      <c r="F10" s="715">
        <v>20890</v>
      </c>
      <c r="G10" s="716">
        <v>2025</v>
      </c>
      <c r="H10" s="717">
        <f t="shared" ref="H10:H70" si="0">F10*0.03+F10</f>
        <v>21516.7</v>
      </c>
      <c r="I10" s="718">
        <v>2026</v>
      </c>
    </row>
    <row r="11" spans="2:10" ht="15.6" x14ac:dyDescent="0.3">
      <c r="B11" s="712" t="s">
        <v>1102</v>
      </c>
      <c r="C11" s="713">
        <v>12115</v>
      </c>
      <c r="D11" s="713">
        <v>12116</v>
      </c>
      <c r="E11" s="714" t="s">
        <v>1104</v>
      </c>
      <c r="F11" s="715">
        <v>21611.7</v>
      </c>
      <c r="G11" s="716">
        <v>2025</v>
      </c>
      <c r="H11" s="717">
        <f t="shared" si="0"/>
        <v>22260.050999999999</v>
      </c>
      <c r="I11" s="718">
        <v>2026</v>
      </c>
    </row>
    <row r="12" spans="2:10" ht="15.6" x14ac:dyDescent="0.3">
      <c r="B12" s="712" t="s">
        <v>1102</v>
      </c>
      <c r="C12" s="713">
        <v>12215</v>
      </c>
      <c r="D12" s="713">
        <v>12216</v>
      </c>
      <c r="E12" s="714" t="s">
        <v>1105</v>
      </c>
      <c r="F12" s="715">
        <v>23789.7</v>
      </c>
      <c r="G12" s="716">
        <v>2025</v>
      </c>
      <c r="H12" s="717">
        <f t="shared" si="0"/>
        <v>24503.391</v>
      </c>
      <c r="I12" s="718">
        <v>2026</v>
      </c>
    </row>
    <row r="13" spans="2:10" ht="15.6" x14ac:dyDescent="0.3">
      <c r="B13" s="709"/>
      <c r="C13" s="710"/>
      <c r="D13" s="710"/>
      <c r="E13" s="710"/>
      <c r="F13" s="711"/>
      <c r="G13" s="711"/>
      <c r="H13" s="711"/>
      <c r="I13" s="711"/>
    </row>
    <row r="14" spans="2:10" ht="15.6" x14ac:dyDescent="0.3">
      <c r="B14" s="712" t="s">
        <v>1106</v>
      </c>
      <c r="C14" s="713">
        <v>13115</v>
      </c>
      <c r="D14" s="713">
        <v>13116</v>
      </c>
      <c r="E14" s="714" t="s">
        <v>1107</v>
      </c>
      <c r="F14" s="715">
        <v>25590.5</v>
      </c>
      <c r="G14" s="716">
        <v>2025</v>
      </c>
      <c r="H14" s="717">
        <f t="shared" si="0"/>
        <v>26358.215</v>
      </c>
      <c r="I14" s="718">
        <v>2026</v>
      </c>
    </row>
    <row r="15" spans="2:10" ht="15.6" x14ac:dyDescent="0.3">
      <c r="B15" s="712" t="s">
        <v>1106</v>
      </c>
      <c r="C15" s="713">
        <v>13215</v>
      </c>
      <c r="D15" s="713">
        <v>13316</v>
      </c>
      <c r="E15" s="714" t="s">
        <v>1108</v>
      </c>
      <c r="F15" s="715">
        <v>26780.6</v>
      </c>
      <c r="G15" s="716">
        <v>2025</v>
      </c>
      <c r="H15" s="717">
        <f t="shared" si="0"/>
        <v>27584.018</v>
      </c>
      <c r="I15" s="718">
        <v>2026</v>
      </c>
    </row>
    <row r="16" spans="2:10" ht="15.6" x14ac:dyDescent="0.3">
      <c r="B16" s="712" t="s">
        <v>1106</v>
      </c>
      <c r="C16" s="713">
        <v>13315</v>
      </c>
      <c r="D16" s="713">
        <v>13216</v>
      </c>
      <c r="E16" s="714" t="s">
        <v>1109</v>
      </c>
      <c r="F16" s="715">
        <v>25351.8</v>
      </c>
      <c r="G16" s="716">
        <v>2025</v>
      </c>
      <c r="H16" s="717">
        <f t="shared" si="0"/>
        <v>26112.353999999999</v>
      </c>
      <c r="I16" s="718">
        <v>2026</v>
      </c>
    </row>
    <row r="17" spans="2:10" ht="15.6" x14ac:dyDescent="0.3">
      <c r="B17" s="712" t="s">
        <v>1106</v>
      </c>
      <c r="C17" s="158">
        <v>13515</v>
      </c>
      <c r="D17" s="158">
        <v>13416</v>
      </c>
      <c r="E17" s="714" t="s">
        <v>1110</v>
      </c>
      <c r="F17" s="715">
        <v>28115.5</v>
      </c>
      <c r="G17" s="716">
        <v>2025</v>
      </c>
      <c r="H17" s="717" t="s">
        <v>1610</v>
      </c>
      <c r="I17" s="718">
        <v>2026</v>
      </c>
      <c r="J17" s="708" t="s">
        <v>1611</v>
      </c>
    </row>
    <row r="18" spans="2:10" ht="15.6" x14ac:dyDescent="0.3">
      <c r="B18" s="712" t="s">
        <v>1106</v>
      </c>
      <c r="C18" s="158">
        <v>13515</v>
      </c>
      <c r="D18" s="158">
        <v>13616</v>
      </c>
      <c r="E18" s="714" t="s">
        <v>1111</v>
      </c>
      <c r="F18" s="715">
        <v>26686.6</v>
      </c>
      <c r="G18" s="716">
        <v>2025</v>
      </c>
      <c r="H18" s="717"/>
      <c r="I18" s="718">
        <v>2026</v>
      </c>
      <c r="J18" s="708" t="s">
        <v>1611</v>
      </c>
    </row>
    <row r="19" spans="2:10" ht="15.6" x14ac:dyDescent="0.3">
      <c r="B19" s="712" t="s">
        <v>1106</v>
      </c>
      <c r="C19" s="158">
        <v>13615</v>
      </c>
      <c r="D19" s="158">
        <v>13616</v>
      </c>
      <c r="E19" s="714" t="s">
        <v>1112</v>
      </c>
      <c r="F19" s="715">
        <v>32651.5</v>
      </c>
      <c r="G19" s="716">
        <v>2025</v>
      </c>
      <c r="H19" s="717" t="s">
        <v>1610</v>
      </c>
      <c r="I19" s="718">
        <v>2026</v>
      </c>
      <c r="J19" s="708" t="s">
        <v>1611</v>
      </c>
    </row>
    <row r="20" spans="2:10" ht="15.6" x14ac:dyDescent="0.3">
      <c r="B20" s="712" t="s">
        <v>1106</v>
      </c>
      <c r="C20" s="158">
        <v>13715</v>
      </c>
      <c r="D20" s="158">
        <v>13716</v>
      </c>
      <c r="E20" s="714" t="s">
        <v>1113</v>
      </c>
      <c r="F20" s="715">
        <v>31169.5</v>
      </c>
      <c r="G20" s="716">
        <v>2025</v>
      </c>
      <c r="H20" s="717" t="s">
        <v>1610</v>
      </c>
      <c r="I20" s="718">
        <v>2026</v>
      </c>
      <c r="J20" s="708" t="s">
        <v>1611</v>
      </c>
    </row>
    <row r="21" spans="2:10" ht="62.4" x14ac:dyDescent="0.3">
      <c r="B21" s="719" t="s">
        <v>1114</v>
      </c>
      <c r="C21" s="697" t="s">
        <v>1115</v>
      </c>
      <c r="D21" s="697"/>
      <c r="E21" s="698" t="s">
        <v>1116</v>
      </c>
      <c r="F21" s="699" t="s">
        <v>1117</v>
      </c>
      <c r="G21" s="699" t="s">
        <v>26</v>
      </c>
      <c r="H21" s="699" t="s">
        <v>1117</v>
      </c>
      <c r="I21" s="699" t="s">
        <v>27</v>
      </c>
    </row>
    <row r="22" spans="2:10" s="708" customFormat="1" ht="15.6" x14ac:dyDescent="0.3">
      <c r="B22" s="701" t="s">
        <v>1118</v>
      </c>
      <c r="C22" s="720">
        <v>21015</v>
      </c>
      <c r="D22" s="720" t="s">
        <v>1609</v>
      </c>
      <c r="E22" s="721" t="s">
        <v>1710</v>
      </c>
      <c r="F22" s="704">
        <v>21778</v>
      </c>
      <c r="G22" s="705">
        <v>2025</v>
      </c>
      <c r="H22" s="717" t="s">
        <v>1610</v>
      </c>
      <c r="I22" s="707">
        <v>2026</v>
      </c>
      <c r="J22" s="708" t="s">
        <v>1611</v>
      </c>
    </row>
    <row r="23" spans="2:10" ht="15.6" x14ac:dyDescent="0.3">
      <c r="B23" s="712" t="s">
        <v>1118</v>
      </c>
      <c r="C23" s="158">
        <v>21115</v>
      </c>
      <c r="D23" s="158">
        <v>21316</v>
      </c>
      <c r="E23" s="722" t="s">
        <v>1711</v>
      </c>
      <c r="F23" s="715">
        <v>23633</v>
      </c>
      <c r="G23" s="716">
        <v>2025</v>
      </c>
      <c r="H23" s="717">
        <f t="shared" si="0"/>
        <v>24341.99</v>
      </c>
      <c r="I23" s="718">
        <v>2026</v>
      </c>
    </row>
    <row r="24" spans="2:10" ht="15.6" x14ac:dyDescent="0.3">
      <c r="B24" s="712" t="s">
        <v>1118</v>
      </c>
      <c r="C24" s="158">
        <v>12316</v>
      </c>
      <c r="D24" s="158">
        <v>21216</v>
      </c>
      <c r="E24" s="722" t="s">
        <v>1712</v>
      </c>
      <c r="F24" s="715"/>
      <c r="G24" s="716"/>
      <c r="H24" s="723">
        <v>25991.99</v>
      </c>
      <c r="I24" s="718">
        <v>2026</v>
      </c>
    </row>
    <row r="25" spans="2:10" ht="15.6" x14ac:dyDescent="0.3">
      <c r="B25" s="712" t="s">
        <v>1118</v>
      </c>
      <c r="C25" s="158">
        <v>13516</v>
      </c>
      <c r="D25" s="158">
        <v>21216</v>
      </c>
      <c r="E25" s="722" t="s">
        <v>1713</v>
      </c>
      <c r="F25" s="715">
        <v>26150</v>
      </c>
      <c r="G25" s="716">
        <v>2025</v>
      </c>
      <c r="H25" s="717">
        <f t="shared" si="0"/>
        <v>26934.5</v>
      </c>
      <c r="I25" s="718">
        <v>2026</v>
      </c>
    </row>
    <row r="26" spans="2:10" ht="15.6" x14ac:dyDescent="0.3">
      <c r="B26" s="712" t="s">
        <v>1118</v>
      </c>
      <c r="C26" s="158">
        <v>21415</v>
      </c>
      <c r="D26" s="158">
        <v>21416</v>
      </c>
      <c r="E26" s="722" t="s">
        <v>1714</v>
      </c>
      <c r="F26" s="724"/>
      <c r="G26" s="716"/>
      <c r="H26" s="724">
        <v>28434.5</v>
      </c>
      <c r="I26" s="718">
        <v>2026</v>
      </c>
    </row>
    <row r="27" spans="2:10" ht="15.6" x14ac:dyDescent="0.3">
      <c r="B27" s="709"/>
      <c r="C27" s="710"/>
      <c r="D27" s="710"/>
      <c r="E27" s="710"/>
      <c r="F27" s="711"/>
      <c r="G27" s="711"/>
      <c r="H27" s="711"/>
      <c r="I27" s="711"/>
    </row>
    <row r="28" spans="2:10" ht="15.6" x14ac:dyDescent="0.3">
      <c r="B28" s="712" t="s">
        <v>1119</v>
      </c>
      <c r="C28" s="158">
        <v>22015</v>
      </c>
      <c r="D28" s="158">
        <v>22016</v>
      </c>
      <c r="E28" s="722" t="s">
        <v>1715</v>
      </c>
      <c r="F28" s="715">
        <v>29313.5</v>
      </c>
      <c r="G28" s="716">
        <v>2025</v>
      </c>
      <c r="H28" s="717">
        <f t="shared" si="0"/>
        <v>30192.904999999999</v>
      </c>
      <c r="I28" s="718">
        <v>2026</v>
      </c>
    </row>
    <row r="29" spans="2:10" ht="15.6" x14ac:dyDescent="0.3">
      <c r="B29" s="712" t="s">
        <v>1119</v>
      </c>
      <c r="C29" s="158">
        <v>22115</v>
      </c>
      <c r="D29" s="158">
        <v>22116</v>
      </c>
      <c r="E29" s="722" t="s">
        <v>1716</v>
      </c>
      <c r="F29" s="715">
        <v>27829.3</v>
      </c>
      <c r="G29" s="716">
        <v>2025</v>
      </c>
      <c r="H29" s="717">
        <f t="shared" si="0"/>
        <v>28664.179</v>
      </c>
      <c r="I29" s="718">
        <v>2026</v>
      </c>
    </row>
    <row r="30" spans="2:10" ht="15.6" x14ac:dyDescent="0.3">
      <c r="B30" s="712" t="s">
        <v>1119</v>
      </c>
      <c r="C30" s="158">
        <v>22215</v>
      </c>
      <c r="D30" s="158">
        <v>22216</v>
      </c>
      <c r="E30" s="722" t="s">
        <v>1717</v>
      </c>
      <c r="F30" s="715">
        <v>30991.5</v>
      </c>
      <c r="G30" s="716">
        <v>2025</v>
      </c>
      <c r="H30" s="717">
        <f t="shared" si="0"/>
        <v>31921.244999999999</v>
      </c>
      <c r="I30" s="718">
        <v>2026</v>
      </c>
    </row>
    <row r="31" spans="2:10" ht="15.6" x14ac:dyDescent="0.3">
      <c r="B31" s="712" t="s">
        <v>1119</v>
      </c>
      <c r="C31" s="158">
        <v>22315</v>
      </c>
      <c r="D31" s="158">
        <v>22316</v>
      </c>
      <c r="E31" s="722" t="s">
        <v>1718</v>
      </c>
      <c r="F31" s="715">
        <v>29507.5</v>
      </c>
      <c r="G31" s="716">
        <v>2025</v>
      </c>
      <c r="H31" s="717">
        <f t="shared" si="0"/>
        <v>30392.724999999999</v>
      </c>
      <c r="I31" s="718">
        <v>2026</v>
      </c>
    </row>
    <row r="32" spans="2:10" ht="15.6" x14ac:dyDescent="0.3">
      <c r="B32" s="712" t="s">
        <v>1119</v>
      </c>
      <c r="C32" s="158">
        <v>22415</v>
      </c>
      <c r="D32" s="158">
        <v>22516</v>
      </c>
      <c r="E32" s="722" t="s">
        <v>1719</v>
      </c>
      <c r="F32" s="715">
        <v>36093.699999999997</v>
      </c>
      <c r="G32" s="716">
        <v>2025</v>
      </c>
      <c r="H32" s="717">
        <f t="shared" si="0"/>
        <v>37176.510999999999</v>
      </c>
      <c r="I32" s="718">
        <v>2026</v>
      </c>
    </row>
    <row r="33" spans="2:9" ht="15.6" x14ac:dyDescent="0.3">
      <c r="B33" s="712" t="s">
        <v>1119</v>
      </c>
      <c r="C33" s="158">
        <v>22515</v>
      </c>
      <c r="D33" s="158">
        <v>22516</v>
      </c>
      <c r="E33" s="722" t="s">
        <v>1720</v>
      </c>
      <c r="F33" s="715">
        <v>35609.599999999999</v>
      </c>
      <c r="G33" s="716">
        <v>2025</v>
      </c>
      <c r="H33" s="717">
        <f t="shared" si="0"/>
        <v>36677.887999999999</v>
      </c>
      <c r="I33" s="718">
        <v>2026</v>
      </c>
    </row>
    <row r="34" spans="2:9" ht="15.6" x14ac:dyDescent="0.3">
      <c r="B34" s="712" t="s">
        <v>1119</v>
      </c>
      <c r="C34" s="158">
        <v>22615</v>
      </c>
      <c r="D34" s="158" t="s">
        <v>1609</v>
      </c>
      <c r="E34" s="722" t="s">
        <v>1721</v>
      </c>
      <c r="F34" s="715">
        <v>39588.699999999997</v>
      </c>
      <c r="G34" s="716">
        <v>2025</v>
      </c>
      <c r="H34" s="717">
        <f t="shared" si="0"/>
        <v>40776.360999999997</v>
      </c>
      <c r="I34" s="718">
        <v>2026</v>
      </c>
    </row>
    <row r="35" spans="2:9" ht="15.6" x14ac:dyDescent="0.3">
      <c r="B35" s="712" t="s">
        <v>1119</v>
      </c>
      <c r="C35" s="158">
        <v>22715</v>
      </c>
      <c r="D35" s="158" t="s">
        <v>1609</v>
      </c>
      <c r="E35" s="722" t="s">
        <v>1722</v>
      </c>
      <c r="F35" s="715">
        <v>38005.599999999999</v>
      </c>
      <c r="G35" s="716">
        <v>2025</v>
      </c>
      <c r="H35" s="717">
        <f t="shared" si="0"/>
        <v>39145.767999999996</v>
      </c>
      <c r="I35" s="718">
        <v>2026</v>
      </c>
    </row>
    <row r="36" spans="2:9" ht="15.6" x14ac:dyDescent="0.3">
      <c r="B36" s="709"/>
      <c r="C36" s="710"/>
      <c r="D36" s="710"/>
      <c r="E36" s="710"/>
      <c r="F36" s="711"/>
      <c r="G36" s="711"/>
      <c r="H36" s="711"/>
      <c r="I36" s="711"/>
    </row>
    <row r="37" spans="2:9" ht="15.6" x14ac:dyDescent="0.3">
      <c r="B37" s="712" t="s">
        <v>1120</v>
      </c>
      <c r="C37" s="713">
        <v>23015</v>
      </c>
      <c r="D37" s="713">
        <v>23016</v>
      </c>
      <c r="E37" s="722" t="s">
        <v>1723</v>
      </c>
      <c r="F37" s="715">
        <v>36901.199999999997</v>
      </c>
      <c r="G37" s="716">
        <v>2025</v>
      </c>
      <c r="H37" s="717">
        <f t="shared" si="0"/>
        <v>38008.235999999997</v>
      </c>
      <c r="I37" s="718">
        <v>2026</v>
      </c>
    </row>
    <row r="38" spans="2:9" ht="15.6" x14ac:dyDescent="0.3">
      <c r="B38" s="712" t="s">
        <v>1120</v>
      </c>
      <c r="C38" s="713">
        <v>23115</v>
      </c>
      <c r="D38" s="713">
        <v>23116</v>
      </c>
      <c r="E38" s="722" t="s">
        <v>1724</v>
      </c>
      <c r="F38" s="715">
        <v>35318.800000000003</v>
      </c>
      <c r="G38" s="716">
        <v>2025</v>
      </c>
      <c r="H38" s="717">
        <f t="shared" si="0"/>
        <v>36378.364000000001</v>
      </c>
      <c r="I38" s="718">
        <v>2026</v>
      </c>
    </row>
    <row r="39" spans="2:9" ht="15.6" x14ac:dyDescent="0.3">
      <c r="B39" s="712" t="s">
        <v>1120</v>
      </c>
      <c r="C39" s="158">
        <v>23215</v>
      </c>
      <c r="D39" s="158">
        <v>23216</v>
      </c>
      <c r="E39" s="722" t="s">
        <v>1725</v>
      </c>
      <c r="F39" s="715">
        <v>51909</v>
      </c>
      <c r="G39" s="716">
        <v>2025</v>
      </c>
      <c r="H39" s="717">
        <f t="shared" si="0"/>
        <v>53466.27</v>
      </c>
      <c r="I39" s="718">
        <v>2026</v>
      </c>
    </row>
    <row r="40" spans="2:9" ht="15.6" x14ac:dyDescent="0.3">
      <c r="B40" s="712" t="s">
        <v>1120</v>
      </c>
      <c r="C40" s="713">
        <v>23315</v>
      </c>
      <c r="D40" s="713">
        <v>23316</v>
      </c>
      <c r="E40" s="722" t="s">
        <v>1726</v>
      </c>
      <c r="F40" s="715">
        <v>50033</v>
      </c>
      <c r="G40" s="716">
        <v>2025</v>
      </c>
      <c r="H40" s="717">
        <f t="shared" si="0"/>
        <v>51533.99</v>
      </c>
      <c r="I40" s="718">
        <v>2026</v>
      </c>
    </row>
    <row r="41" spans="2:9" ht="15.6" x14ac:dyDescent="0.3">
      <c r="B41" s="712" t="s">
        <v>1120</v>
      </c>
      <c r="C41" s="158">
        <v>23515</v>
      </c>
      <c r="D41" s="158">
        <v>23516</v>
      </c>
      <c r="E41" s="722" t="s">
        <v>1727</v>
      </c>
      <c r="F41" s="715">
        <v>55868</v>
      </c>
      <c r="G41" s="716">
        <v>2025</v>
      </c>
      <c r="H41" s="717">
        <f t="shared" si="0"/>
        <v>57544.04</v>
      </c>
      <c r="I41" s="718">
        <v>2026</v>
      </c>
    </row>
    <row r="42" spans="2:9" ht="15.6" x14ac:dyDescent="0.3">
      <c r="B42" s="712" t="s">
        <v>1120</v>
      </c>
      <c r="C42" s="158">
        <v>23515</v>
      </c>
      <c r="D42" s="158">
        <v>23516</v>
      </c>
      <c r="E42" s="722" t="s">
        <v>1728</v>
      </c>
      <c r="F42" s="715">
        <v>53263.6</v>
      </c>
      <c r="G42" s="716">
        <v>2025</v>
      </c>
      <c r="H42" s="717">
        <f t="shared" si="0"/>
        <v>54861.508000000002</v>
      </c>
      <c r="I42" s="718">
        <v>2026</v>
      </c>
    </row>
    <row r="43" spans="2:9" ht="15.6" x14ac:dyDescent="0.3">
      <c r="B43" s="709"/>
      <c r="C43" s="710"/>
      <c r="D43" s="710"/>
      <c r="E43" s="710"/>
      <c r="F43" s="711"/>
      <c r="G43" s="711"/>
      <c r="H43" s="711"/>
      <c r="I43" s="711"/>
    </row>
    <row r="44" spans="2:9" s="191" customFormat="1" ht="15.6" x14ac:dyDescent="0.3">
      <c r="B44" s="725" t="s">
        <v>1121</v>
      </c>
      <c r="C44" s="193">
        <v>25015</v>
      </c>
      <c r="D44" s="193">
        <v>25016</v>
      </c>
      <c r="E44" s="726" t="s">
        <v>1729</v>
      </c>
      <c r="F44" s="715">
        <v>36825.599999999999</v>
      </c>
      <c r="G44" s="504">
        <v>2025</v>
      </c>
      <c r="H44" s="727">
        <v>37930.370000000003</v>
      </c>
      <c r="I44" s="718">
        <v>2026</v>
      </c>
    </row>
    <row r="45" spans="2:9" ht="15.6" x14ac:dyDescent="0.3">
      <c r="B45" s="712" t="s">
        <v>1121</v>
      </c>
      <c r="C45" s="158">
        <v>25115</v>
      </c>
      <c r="D45" s="158">
        <v>25116</v>
      </c>
      <c r="E45" s="722" t="s">
        <v>1730</v>
      </c>
      <c r="F45" s="715">
        <v>35599</v>
      </c>
      <c r="G45" s="716">
        <v>2025</v>
      </c>
      <c r="H45" s="727">
        <v>37666.97</v>
      </c>
      <c r="I45" s="718">
        <v>2026</v>
      </c>
    </row>
    <row r="46" spans="2:9" ht="15.6" x14ac:dyDescent="0.3">
      <c r="B46" s="712" t="s">
        <v>1121</v>
      </c>
      <c r="C46" s="158">
        <v>25215</v>
      </c>
      <c r="D46" s="158">
        <v>25216</v>
      </c>
      <c r="E46" s="722" t="s">
        <v>1731</v>
      </c>
      <c r="F46" s="715">
        <v>52136.2</v>
      </c>
      <c r="G46" s="716">
        <v>2025</v>
      </c>
      <c r="H46" s="727">
        <v>42828</v>
      </c>
      <c r="I46" s="718">
        <v>2026</v>
      </c>
    </row>
    <row r="47" spans="2:9" ht="15.6" x14ac:dyDescent="0.3">
      <c r="B47" s="712" t="s">
        <v>1121</v>
      </c>
      <c r="C47" s="158">
        <v>25315</v>
      </c>
      <c r="D47" s="158">
        <v>25316</v>
      </c>
      <c r="E47" s="722" t="s">
        <v>1732</v>
      </c>
      <c r="F47" s="715">
        <v>50157.5</v>
      </c>
      <c r="G47" s="716">
        <v>2025</v>
      </c>
      <c r="H47" s="727">
        <v>39655</v>
      </c>
      <c r="I47" s="718">
        <v>2026</v>
      </c>
    </row>
    <row r="48" spans="2:9" ht="15.6" x14ac:dyDescent="0.3">
      <c r="B48" s="712" t="s">
        <v>1121</v>
      </c>
      <c r="C48" s="158">
        <v>25415</v>
      </c>
      <c r="D48" s="158">
        <v>25416</v>
      </c>
      <c r="E48" s="722" t="s">
        <v>1733</v>
      </c>
      <c r="F48" s="715">
        <v>55359.5</v>
      </c>
      <c r="G48" s="716">
        <v>2025</v>
      </c>
      <c r="H48" s="727">
        <v>43844</v>
      </c>
      <c r="I48" s="718">
        <v>2026</v>
      </c>
    </row>
    <row r="49" spans="2:9" ht="15.6" x14ac:dyDescent="0.3">
      <c r="B49" s="712" t="s">
        <v>1121</v>
      </c>
      <c r="C49" s="158">
        <v>25515</v>
      </c>
      <c r="D49" s="158">
        <v>25516</v>
      </c>
      <c r="E49" s="722" t="s">
        <v>1734</v>
      </c>
      <c r="F49" s="715">
        <v>53900.800000000003</v>
      </c>
      <c r="G49" s="716">
        <v>2025</v>
      </c>
      <c r="H49" s="727">
        <v>41045</v>
      </c>
      <c r="I49" s="718">
        <v>2026</v>
      </c>
    </row>
    <row r="50" spans="2:9" ht="15.6" x14ac:dyDescent="0.3">
      <c r="B50" s="712" t="s">
        <v>1121</v>
      </c>
      <c r="C50" s="158">
        <v>25615</v>
      </c>
      <c r="D50" s="158">
        <v>25616</v>
      </c>
      <c r="E50" s="722" t="s">
        <v>1735</v>
      </c>
      <c r="F50" s="715">
        <v>55879.6</v>
      </c>
      <c r="G50" s="716">
        <v>2025</v>
      </c>
      <c r="H50" s="727">
        <v>43236</v>
      </c>
      <c r="I50" s="718">
        <v>2026</v>
      </c>
    </row>
    <row r="51" spans="2:9" ht="15.6" x14ac:dyDescent="0.3">
      <c r="B51" s="712" t="s">
        <v>1121</v>
      </c>
      <c r="C51" s="158">
        <v>25715</v>
      </c>
      <c r="D51" s="158">
        <v>25716</v>
      </c>
      <c r="E51" s="722" t="s">
        <v>1736</v>
      </c>
      <c r="F51" s="715">
        <v>51221.9</v>
      </c>
      <c r="G51" s="716">
        <v>2025</v>
      </c>
      <c r="H51" s="727">
        <v>47108</v>
      </c>
      <c r="I51" s="718">
        <v>2026</v>
      </c>
    </row>
    <row r="52" spans="2:9" ht="15.6" x14ac:dyDescent="0.3">
      <c r="B52" s="712" t="s">
        <v>1121</v>
      </c>
      <c r="C52" s="158">
        <v>25815</v>
      </c>
      <c r="D52" s="158">
        <v>25816</v>
      </c>
      <c r="E52" s="722" t="s">
        <v>1737</v>
      </c>
      <c r="F52" s="715">
        <v>53209.8</v>
      </c>
      <c r="G52" s="716">
        <v>2025</v>
      </c>
      <c r="H52" s="727">
        <v>49885</v>
      </c>
      <c r="I52" s="718">
        <v>2026</v>
      </c>
    </row>
    <row r="53" spans="2:9" ht="15.6" x14ac:dyDescent="0.3">
      <c r="B53" s="709"/>
      <c r="C53" s="710"/>
      <c r="D53" s="710"/>
      <c r="E53" s="710"/>
      <c r="F53" s="711"/>
      <c r="G53" s="711"/>
      <c r="H53" s="711"/>
      <c r="I53" s="711"/>
    </row>
    <row r="54" spans="2:9" ht="15.6" x14ac:dyDescent="0.3">
      <c r="B54" s="712" t="s">
        <v>1614</v>
      </c>
      <c r="C54" s="158">
        <v>26115</v>
      </c>
      <c r="D54" s="158">
        <v>26116</v>
      </c>
      <c r="E54" s="712" t="s">
        <v>1122</v>
      </c>
      <c r="F54" s="715">
        <v>55038</v>
      </c>
      <c r="G54" s="716">
        <v>2025</v>
      </c>
      <c r="H54" s="717">
        <f t="shared" si="0"/>
        <v>56689.14</v>
      </c>
      <c r="I54" s="718">
        <v>2026</v>
      </c>
    </row>
    <row r="55" spans="2:9" ht="15.6" x14ac:dyDescent="0.3">
      <c r="B55" s="712" t="s">
        <v>1614</v>
      </c>
      <c r="C55" s="158">
        <v>26215</v>
      </c>
      <c r="D55" s="158">
        <v>26016</v>
      </c>
      <c r="E55" s="712" t="s">
        <v>1123</v>
      </c>
      <c r="F55" s="715">
        <v>55938</v>
      </c>
      <c r="G55" s="716">
        <v>2025</v>
      </c>
      <c r="H55" s="717">
        <f t="shared" si="0"/>
        <v>57616.14</v>
      </c>
      <c r="I55" s="718">
        <v>2026</v>
      </c>
    </row>
    <row r="56" spans="2:9" ht="62.4" x14ac:dyDescent="0.3">
      <c r="B56" s="719" t="s">
        <v>1124</v>
      </c>
      <c r="C56" s="697" t="s">
        <v>1115</v>
      </c>
      <c r="D56" s="697"/>
      <c r="E56" s="698" t="s">
        <v>1116</v>
      </c>
      <c r="F56" s="699" t="s">
        <v>1117</v>
      </c>
      <c r="G56" s="699" t="s">
        <v>26</v>
      </c>
      <c r="H56" s="699" t="s">
        <v>1117</v>
      </c>
      <c r="I56" s="699" t="s">
        <v>27</v>
      </c>
    </row>
    <row r="57" spans="2:9" ht="15.6" x14ac:dyDescent="0.3">
      <c r="B57" s="158" t="s">
        <v>1125</v>
      </c>
      <c r="C57" s="158">
        <v>31015</v>
      </c>
      <c r="D57" s="158">
        <v>31016</v>
      </c>
      <c r="E57" s="722" t="s">
        <v>1738</v>
      </c>
      <c r="F57" s="715">
        <v>33865.300000000003</v>
      </c>
      <c r="G57" s="718">
        <v>2025</v>
      </c>
      <c r="H57" s="717">
        <f t="shared" si="0"/>
        <v>34881.259000000005</v>
      </c>
      <c r="I57" s="718">
        <v>2026</v>
      </c>
    </row>
    <row r="58" spans="2:9" ht="15.6" x14ac:dyDescent="0.3">
      <c r="B58" s="158" t="s">
        <v>1125</v>
      </c>
      <c r="C58" s="158">
        <v>31115</v>
      </c>
      <c r="D58" s="158">
        <v>31116</v>
      </c>
      <c r="E58" s="722" t="s">
        <v>1739</v>
      </c>
      <c r="F58" s="715">
        <v>30562.6</v>
      </c>
      <c r="G58" s="718">
        <v>2025</v>
      </c>
      <c r="H58" s="717">
        <f t="shared" si="0"/>
        <v>31479.477999999999</v>
      </c>
      <c r="I58" s="718">
        <v>2026</v>
      </c>
    </row>
    <row r="59" spans="2:9" ht="15.6" x14ac:dyDescent="0.3">
      <c r="B59" s="158" t="s">
        <v>1125</v>
      </c>
      <c r="C59" s="158">
        <v>31215</v>
      </c>
      <c r="D59" s="158">
        <v>33216</v>
      </c>
      <c r="E59" s="722" t="s">
        <v>1740</v>
      </c>
      <c r="F59" s="715">
        <v>36652.800000000003</v>
      </c>
      <c r="G59" s="718">
        <v>2025</v>
      </c>
      <c r="H59" s="717">
        <f t="shared" si="0"/>
        <v>37752.384000000005</v>
      </c>
      <c r="I59" s="718">
        <v>2026</v>
      </c>
    </row>
    <row r="60" spans="2:9" ht="15.6" x14ac:dyDescent="0.3">
      <c r="B60" s="158" t="s">
        <v>1125</v>
      </c>
      <c r="C60" s="158">
        <v>31315</v>
      </c>
      <c r="D60" s="158">
        <v>33116</v>
      </c>
      <c r="E60" s="722" t="s">
        <v>1741</v>
      </c>
      <c r="F60" s="715">
        <v>33350.199999999997</v>
      </c>
      <c r="G60" s="718">
        <v>2025</v>
      </c>
      <c r="H60" s="717">
        <f t="shared" si="0"/>
        <v>34350.705999999998</v>
      </c>
      <c r="I60" s="718">
        <v>2026</v>
      </c>
    </row>
    <row r="61" spans="2:9" ht="15.6" x14ac:dyDescent="0.3">
      <c r="B61" s="158" t="s">
        <v>1125</v>
      </c>
      <c r="C61" s="158">
        <v>32015</v>
      </c>
      <c r="D61" s="158">
        <v>31216</v>
      </c>
      <c r="E61" s="722" t="s">
        <v>1742</v>
      </c>
      <c r="F61" s="715">
        <v>35996.5</v>
      </c>
      <c r="G61" s="718">
        <v>2025</v>
      </c>
      <c r="H61" s="717">
        <f t="shared" si="0"/>
        <v>37076.394999999997</v>
      </c>
      <c r="I61" s="718">
        <v>2026</v>
      </c>
    </row>
    <row r="62" spans="2:9" ht="15.6" x14ac:dyDescent="0.3">
      <c r="B62" s="158" t="s">
        <v>1125</v>
      </c>
      <c r="C62" s="158">
        <v>32115</v>
      </c>
      <c r="D62" s="158">
        <v>32116</v>
      </c>
      <c r="E62" s="722" t="s">
        <v>1743</v>
      </c>
      <c r="F62" s="715">
        <v>31905.9</v>
      </c>
      <c r="G62" s="718">
        <v>2025</v>
      </c>
      <c r="H62" s="717">
        <f t="shared" si="0"/>
        <v>32863.077000000005</v>
      </c>
      <c r="I62" s="718">
        <v>2026</v>
      </c>
    </row>
    <row r="63" spans="2:9" ht="15.6" x14ac:dyDescent="0.3">
      <c r="B63" s="158" t="s">
        <v>1125</v>
      </c>
      <c r="C63" s="158">
        <v>32215</v>
      </c>
      <c r="D63" s="158">
        <v>32216</v>
      </c>
      <c r="E63" s="722" t="s">
        <v>1744</v>
      </c>
      <c r="F63" s="715">
        <v>37885.1</v>
      </c>
      <c r="G63" s="718">
        <v>2025</v>
      </c>
      <c r="H63" s="717">
        <f t="shared" si="0"/>
        <v>39021.652999999998</v>
      </c>
      <c r="I63" s="718">
        <v>2026</v>
      </c>
    </row>
    <row r="64" spans="2:9" ht="15.6" x14ac:dyDescent="0.3">
      <c r="B64" s="158" t="s">
        <v>1125</v>
      </c>
      <c r="C64" s="158">
        <v>32315</v>
      </c>
      <c r="D64" s="158">
        <v>32316</v>
      </c>
      <c r="E64" s="722" t="s">
        <v>1745</v>
      </c>
      <c r="F64" s="715">
        <v>35795.5</v>
      </c>
      <c r="G64" s="718">
        <v>2025</v>
      </c>
      <c r="H64" s="717">
        <f t="shared" si="0"/>
        <v>36869.364999999998</v>
      </c>
      <c r="I64" s="718">
        <v>2026</v>
      </c>
    </row>
    <row r="65" spans="1:10" ht="15.6" x14ac:dyDescent="0.3">
      <c r="B65" s="158" t="s">
        <v>1125</v>
      </c>
      <c r="C65" s="158">
        <v>32415</v>
      </c>
      <c r="D65" s="158">
        <v>32416</v>
      </c>
      <c r="E65" s="722" t="s">
        <v>1746</v>
      </c>
      <c r="F65" s="715">
        <v>50379.8</v>
      </c>
      <c r="G65" s="718">
        <v>2025</v>
      </c>
      <c r="H65" s="717">
        <f t="shared" si="0"/>
        <v>51891.194000000003</v>
      </c>
      <c r="I65" s="718">
        <v>2026</v>
      </c>
    </row>
    <row r="66" spans="1:10" ht="15.6" x14ac:dyDescent="0.3">
      <c r="B66" s="158" t="s">
        <v>1125</v>
      </c>
      <c r="C66" s="158">
        <v>32515</v>
      </c>
      <c r="D66" s="158">
        <v>32516</v>
      </c>
      <c r="E66" s="722" t="s">
        <v>1747</v>
      </c>
      <c r="F66" s="715">
        <v>36920</v>
      </c>
      <c r="G66" s="718">
        <v>2025</v>
      </c>
      <c r="H66" s="717">
        <f t="shared" si="0"/>
        <v>38027.599999999999</v>
      </c>
      <c r="I66" s="718">
        <v>2026</v>
      </c>
    </row>
    <row r="67" spans="1:10" ht="15.6" x14ac:dyDescent="0.3">
      <c r="B67" s="158" t="s">
        <v>1125</v>
      </c>
      <c r="C67" s="158">
        <v>33115</v>
      </c>
      <c r="D67" s="158">
        <v>33116</v>
      </c>
      <c r="E67" s="722" t="s">
        <v>1748</v>
      </c>
      <c r="F67" s="715">
        <v>37703.300000000003</v>
      </c>
      <c r="G67" s="718">
        <v>2025</v>
      </c>
      <c r="H67" s="717">
        <f t="shared" si="0"/>
        <v>38834.399000000005</v>
      </c>
      <c r="I67" s="718">
        <v>2026</v>
      </c>
    </row>
    <row r="68" spans="1:10" ht="15" customHeight="1" x14ac:dyDescent="0.3">
      <c r="B68" s="158" t="s">
        <v>1125</v>
      </c>
      <c r="C68" s="158">
        <v>33215</v>
      </c>
      <c r="D68" s="158">
        <v>33216</v>
      </c>
      <c r="E68" s="722" t="s">
        <v>1749</v>
      </c>
      <c r="F68" s="715">
        <v>50793.9</v>
      </c>
      <c r="G68" s="718">
        <v>2025</v>
      </c>
      <c r="H68" s="717">
        <f t="shared" si="0"/>
        <v>52317.717000000004</v>
      </c>
      <c r="I68" s="718">
        <v>2026</v>
      </c>
    </row>
    <row r="69" spans="1:10" ht="15.6" x14ac:dyDescent="0.3">
      <c r="B69" s="158" t="s">
        <v>1125</v>
      </c>
      <c r="C69" s="158">
        <v>32715</v>
      </c>
      <c r="D69" s="158">
        <v>32716</v>
      </c>
      <c r="E69" s="722" t="s">
        <v>1750</v>
      </c>
      <c r="F69" s="715">
        <v>51258</v>
      </c>
      <c r="G69" s="718">
        <v>2025</v>
      </c>
      <c r="H69" s="717">
        <f t="shared" si="0"/>
        <v>52795.74</v>
      </c>
      <c r="I69" s="718">
        <v>2026</v>
      </c>
    </row>
    <row r="70" spans="1:10" ht="15.6" x14ac:dyDescent="0.3">
      <c r="B70" s="158" t="s">
        <v>1125</v>
      </c>
      <c r="C70" s="158">
        <v>32615</v>
      </c>
      <c r="D70" s="158">
        <v>32616</v>
      </c>
      <c r="E70" s="722" t="s">
        <v>1751</v>
      </c>
      <c r="F70" s="715">
        <v>55550</v>
      </c>
      <c r="G70" s="718">
        <v>2025</v>
      </c>
      <c r="H70" s="717">
        <f t="shared" si="0"/>
        <v>57216.5</v>
      </c>
      <c r="I70" s="718">
        <v>2026</v>
      </c>
    </row>
    <row r="71" spans="1:10" ht="50.25" customHeight="1" x14ac:dyDescent="0.3">
      <c r="B71" s="719" t="s">
        <v>477</v>
      </c>
      <c r="C71" s="697" t="s">
        <v>1115</v>
      </c>
      <c r="D71" s="697"/>
      <c r="E71" s="698" t="s">
        <v>1116</v>
      </c>
      <c r="F71" s="699" t="s">
        <v>1117</v>
      </c>
      <c r="G71" s="699" t="s">
        <v>26</v>
      </c>
      <c r="H71" s="699" t="s">
        <v>1117</v>
      </c>
      <c r="I71" s="699" t="s">
        <v>27</v>
      </c>
    </row>
    <row r="72" spans="1:10" s="708" customFormat="1" ht="15.6" x14ac:dyDescent="0.3">
      <c r="B72" s="720" t="s">
        <v>1126</v>
      </c>
      <c r="C72" s="720">
        <v>17015</v>
      </c>
      <c r="D72" s="720" t="s">
        <v>1609</v>
      </c>
      <c r="E72" s="721" t="s">
        <v>1752</v>
      </c>
      <c r="F72" s="704">
        <v>27851.599999999999</v>
      </c>
      <c r="G72" s="707">
        <v>2025</v>
      </c>
      <c r="H72" s="717">
        <f t="shared" ref="H72:H73" si="1">F72*0.03+F72</f>
        <v>28687.147999999997</v>
      </c>
      <c r="I72" s="707">
        <v>2026</v>
      </c>
      <c r="J72" s="708" t="s">
        <v>1611</v>
      </c>
    </row>
    <row r="73" spans="1:10" s="708" customFormat="1" ht="15.6" x14ac:dyDescent="0.3">
      <c r="B73" s="720" t="s">
        <v>1126</v>
      </c>
      <c r="C73" s="720">
        <v>17115</v>
      </c>
      <c r="D73" s="720" t="s">
        <v>1609</v>
      </c>
      <c r="E73" s="721" t="s">
        <v>1753</v>
      </c>
      <c r="F73" s="704">
        <v>36135</v>
      </c>
      <c r="G73" s="707">
        <v>2025</v>
      </c>
      <c r="H73" s="717">
        <f t="shared" si="1"/>
        <v>37219.050000000003</v>
      </c>
      <c r="I73" s="707">
        <v>2026</v>
      </c>
      <c r="J73" s="708" t="s">
        <v>1611</v>
      </c>
    </row>
    <row r="74" spans="1:10" ht="15.6" x14ac:dyDescent="0.3">
      <c r="A74" s="71"/>
      <c r="B74" s="728"/>
      <c r="C74" s="729"/>
      <c r="D74" s="729"/>
      <c r="E74" s="729"/>
      <c r="F74" s="730"/>
      <c r="G74" s="718"/>
      <c r="H74" s="730"/>
      <c r="I74" s="718"/>
      <c r="J74" s="71"/>
    </row>
    <row r="75" spans="1:10" ht="15.6" x14ac:dyDescent="0.3">
      <c r="A75" s="71"/>
      <c r="B75" s="728"/>
      <c r="C75" s="729"/>
      <c r="D75" s="729"/>
      <c r="E75" s="729"/>
      <c r="F75" s="730"/>
      <c r="G75" s="718"/>
      <c r="H75" s="730"/>
      <c r="I75" s="718"/>
      <c r="J75" s="71"/>
    </row>
    <row r="76" spans="1:10" ht="15.6" x14ac:dyDescent="0.3">
      <c r="B76" s="731"/>
      <c r="C76" s="176"/>
      <c r="D76" s="176"/>
      <c r="E76" s="176"/>
      <c r="F76" s="718"/>
      <c r="G76" s="718"/>
      <c r="H76" s="718"/>
      <c r="I76" s="718"/>
    </row>
    <row r="77" spans="1:10" ht="15.6" x14ac:dyDescent="0.3">
      <c r="B77" s="732"/>
      <c r="C77" s="176"/>
      <c r="D77" s="176"/>
      <c r="E77" s="733"/>
      <c r="F77" s="734"/>
      <c r="G77" s="718"/>
      <c r="H77" s="735"/>
      <c r="I77" s="718"/>
    </row>
    <row r="78" spans="1:10" ht="15.6" x14ac:dyDescent="0.3">
      <c r="B78" s="732"/>
      <c r="C78" s="176"/>
      <c r="D78" s="176"/>
      <c r="E78" s="733"/>
      <c r="F78" s="734"/>
      <c r="G78" s="718"/>
      <c r="H78" s="735"/>
      <c r="I78" s="718"/>
    </row>
    <row r="79" spans="1:10" ht="15.6" x14ac:dyDescent="0.3">
      <c r="B79" s="732"/>
      <c r="C79" s="176"/>
      <c r="D79" s="176"/>
      <c r="E79" s="733"/>
      <c r="F79" s="734"/>
      <c r="G79" s="718"/>
      <c r="H79" s="735"/>
      <c r="I79" s="718"/>
    </row>
    <row r="80" spans="1:10" ht="15.6" x14ac:dyDescent="0.3">
      <c r="B80" s="732"/>
      <c r="C80" s="176"/>
      <c r="D80" s="176"/>
      <c r="E80" s="733"/>
      <c r="F80" s="734"/>
      <c r="G80" s="718"/>
      <c r="H80" s="735"/>
      <c r="I80" s="718"/>
    </row>
    <row r="81" spans="2:9" ht="15.6" x14ac:dyDescent="0.3">
      <c r="B81" s="731"/>
      <c r="C81" s="176"/>
      <c r="D81" s="176"/>
      <c r="E81" s="176"/>
      <c r="F81" s="736"/>
      <c r="G81" s="718"/>
      <c r="H81" s="736"/>
      <c r="I81" s="718"/>
    </row>
    <row r="82" spans="2:9" ht="15.6" x14ac:dyDescent="0.3">
      <c r="B82" s="732"/>
      <c r="C82" s="176"/>
      <c r="D82" s="176"/>
      <c r="E82" s="176"/>
      <c r="F82" s="734"/>
      <c r="G82" s="718"/>
      <c r="H82" s="734"/>
      <c r="I82" s="718"/>
    </row>
    <row r="83" spans="2:9" ht="15.6" x14ac:dyDescent="0.3">
      <c r="B83" s="732"/>
      <c r="C83" s="176"/>
      <c r="D83" s="176"/>
      <c r="E83" s="176"/>
      <c r="F83" s="734"/>
      <c r="G83" s="718"/>
      <c r="H83" s="734"/>
      <c r="I83" s="718"/>
    </row>
    <row r="84" spans="2:9" ht="15.6" x14ac:dyDescent="0.3">
      <c r="B84" s="732"/>
      <c r="C84" s="176"/>
      <c r="D84" s="176"/>
      <c r="E84" s="176"/>
      <c r="F84" s="734"/>
      <c r="G84" s="718"/>
      <c r="H84" s="734"/>
      <c r="I84" s="718"/>
    </row>
    <row r="85" spans="2:9" ht="15.6" x14ac:dyDescent="0.3">
      <c r="B85" s="737"/>
      <c r="C85" s="176"/>
      <c r="D85" s="176"/>
      <c r="E85" s="738"/>
      <c r="F85" s="739"/>
      <c r="G85" s="718"/>
      <c r="H85" s="739"/>
      <c r="I85" s="718"/>
    </row>
    <row r="86" spans="2:9" ht="15.6" x14ac:dyDescent="0.3">
      <c r="B86" s="737"/>
      <c r="C86" s="176"/>
      <c r="D86" s="176"/>
      <c r="E86" s="738"/>
      <c r="F86" s="739"/>
      <c r="G86" s="718"/>
      <c r="H86" s="739"/>
      <c r="I86" s="718"/>
    </row>
    <row r="87" spans="2:9" ht="15.6" x14ac:dyDescent="0.3">
      <c r="B87" s="737"/>
      <c r="C87" s="176"/>
      <c r="D87" s="176"/>
      <c r="E87" s="738"/>
      <c r="F87" s="734"/>
      <c r="G87" s="718"/>
      <c r="H87" s="734"/>
      <c r="I87" s="718"/>
    </row>
    <row r="88" spans="2:9" ht="18" x14ac:dyDescent="0.3">
      <c r="B88" s="740"/>
      <c r="C88" s="741"/>
      <c r="D88" s="741"/>
      <c r="E88" s="742"/>
      <c r="F88" s="743"/>
      <c r="G88" s="744"/>
      <c r="H88" s="745"/>
      <c r="I88" s="744"/>
    </row>
    <row r="89" spans="2:9" ht="15.6" x14ac:dyDescent="0.3">
      <c r="B89" s="731"/>
      <c r="C89" s="176"/>
      <c r="D89" s="176"/>
      <c r="E89" s="671"/>
      <c r="F89" s="718"/>
      <c r="G89" s="718"/>
      <c r="H89" s="718"/>
      <c r="I89" s="718"/>
    </row>
    <row r="90" spans="2:9" ht="15.6" x14ac:dyDescent="0.3">
      <c r="B90" s="732"/>
      <c r="C90" s="176"/>
      <c r="D90" s="176"/>
      <c r="E90" s="176"/>
      <c r="F90" s="746"/>
      <c r="G90" s="718"/>
      <c r="H90" s="746"/>
      <c r="I90" s="718"/>
    </row>
    <row r="91" spans="2:9" ht="15.6" x14ac:dyDescent="0.3">
      <c r="B91" s="732"/>
      <c r="C91" s="176"/>
      <c r="D91" s="176"/>
      <c r="E91" s="176"/>
      <c r="F91" s="746"/>
      <c r="G91" s="718"/>
      <c r="H91" s="746"/>
      <c r="I91" s="718"/>
    </row>
    <row r="92" spans="2:9" ht="15.6" x14ac:dyDescent="0.3">
      <c r="B92" s="732"/>
      <c r="C92" s="176"/>
      <c r="D92" s="176"/>
      <c r="E92" s="176"/>
      <c r="F92" s="746"/>
      <c r="G92" s="718"/>
      <c r="H92" s="746"/>
      <c r="I92" s="718"/>
    </row>
    <row r="93" spans="2:9" ht="15.6" x14ac:dyDescent="0.3">
      <c r="B93" s="732"/>
      <c r="C93" s="176"/>
      <c r="D93" s="176"/>
      <c r="E93" s="176"/>
      <c r="F93" s="746"/>
      <c r="G93" s="718"/>
      <c r="H93" s="746"/>
      <c r="I93" s="718"/>
    </row>
    <row r="94" spans="2:9" ht="15.6" x14ac:dyDescent="0.3">
      <c r="B94" s="732"/>
      <c r="C94" s="176"/>
      <c r="D94" s="176"/>
      <c r="E94" s="176"/>
      <c r="F94" s="746"/>
      <c r="G94" s="718"/>
      <c r="H94" s="746"/>
      <c r="I94" s="718"/>
    </row>
    <row r="95" spans="2:9" ht="15.6" x14ac:dyDescent="0.3">
      <c r="B95" s="732"/>
      <c r="C95" s="176"/>
      <c r="D95" s="176"/>
      <c r="E95" s="176"/>
      <c r="F95" s="746"/>
      <c r="G95" s="718"/>
      <c r="H95" s="746"/>
      <c r="I95" s="718"/>
    </row>
    <row r="96" spans="2:9" ht="15.6" x14ac:dyDescent="0.3">
      <c r="B96" s="731"/>
      <c r="C96" s="733"/>
      <c r="D96" s="733"/>
      <c r="E96" s="747"/>
      <c r="F96" s="748"/>
      <c r="G96" s="718"/>
      <c r="H96" s="736"/>
      <c r="I96" s="718"/>
    </row>
    <row r="97" spans="2:9" ht="15.6" x14ac:dyDescent="0.3">
      <c r="B97" s="732"/>
      <c r="C97" s="176"/>
      <c r="D97" s="176"/>
      <c r="E97" s="176"/>
      <c r="F97" s="746"/>
      <c r="G97" s="718"/>
      <c r="H97" s="746"/>
      <c r="I97" s="718"/>
    </row>
    <row r="98" spans="2:9" ht="15.6" x14ac:dyDescent="0.3">
      <c r="B98" s="732"/>
      <c r="C98" s="176"/>
      <c r="D98" s="176"/>
      <c r="E98" s="176"/>
      <c r="F98" s="746"/>
      <c r="G98" s="718"/>
      <c r="H98" s="746"/>
      <c r="I98" s="718"/>
    </row>
    <row r="99" spans="2:9" ht="15.6" x14ac:dyDescent="0.3">
      <c r="B99" s="732"/>
      <c r="C99" s="176"/>
      <c r="D99" s="176"/>
      <c r="E99" s="176"/>
      <c r="F99" s="746"/>
      <c r="G99" s="718"/>
      <c r="H99" s="746"/>
      <c r="I99" s="718"/>
    </row>
    <row r="100" spans="2:9" ht="15.6" x14ac:dyDescent="0.3">
      <c r="B100" s="732"/>
      <c r="C100" s="176"/>
      <c r="D100" s="176"/>
      <c r="E100" s="176"/>
      <c r="F100" s="746"/>
      <c r="G100" s="718"/>
      <c r="H100" s="746"/>
      <c r="I100" s="718"/>
    </row>
    <row r="101" spans="2:9" ht="15.6" x14ac:dyDescent="0.3">
      <c r="B101" s="732"/>
      <c r="C101" s="176"/>
      <c r="D101" s="176"/>
      <c r="E101" s="176"/>
      <c r="F101" s="746"/>
      <c r="G101" s="718"/>
      <c r="H101" s="746"/>
      <c r="I101" s="718"/>
    </row>
    <row r="102" spans="2:9" ht="15.6" x14ac:dyDescent="0.3">
      <c r="B102" s="732"/>
      <c r="C102" s="176"/>
      <c r="D102" s="176"/>
      <c r="E102" s="176"/>
      <c r="F102" s="746"/>
      <c r="G102" s="718"/>
      <c r="H102" s="746"/>
      <c r="I102" s="718"/>
    </row>
    <row r="103" spans="2:9" ht="15.6" x14ac:dyDescent="0.3">
      <c r="B103" s="731"/>
      <c r="C103" s="733"/>
      <c r="D103" s="733"/>
      <c r="E103" s="747"/>
      <c r="F103" s="748"/>
      <c r="G103" s="718"/>
      <c r="H103" s="736"/>
      <c r="I103" s="718"/>
    </row>
    <row r="104" spans="2:9" ht="15.6" x14ac:dyDescent="0.3">
      <c r="B104" s="732"/>
      <c r="C104" s="176"/>
      <c r="D104" s="176"/>
      <c r="E104" s="176"/>
      <c r="F104" s="746"/>
      <c r="G104" s="718"/>
      <c r="H104" s="746"/>
      <c r="I104" s="718"/>
    </row>
    <row r="105" spans="2:9" ht="15.6" x14ac:dyDescent="0.3">
      <c r="B105" s="732"/>
      <c r="C105" s="176"/>
      <c r="D105" s="176"/>
      <c r="E105" s="176"/>
      <c r="F105" s="746"/>
      <c r="G105" s="718"/>
      <c r="H105" s="746"/>
      <c r="I105" s="718"/>
    </row>
    <row r="106" spans="2:9" ht="15.6" x14ac:dyDescent="0.3">
      <c r="B106" s="732"/>
      <c r="C106" s="176"/>
      <c r="D106" s="176"/>
      <c r="E106" s="176"/>
      <c r="F106" s="746"/>
      <c r="G106" s="718"/>
      <c r="H106" s="746"/>
      <c r="I106" s="718"/>
    </row>
    <row r="107" spans="2:9" ht="15.6" x14ac:dyDescent="0.3">
      <c r="B107" s="732"/>
      <c r="C107" s="176"/>
      <c r="D107" s="176"/>
      <c r="E107" s="176"/>
      <c r="F107" s="746"/>
      <c r="G107" s="718"/>
      <c r="H107" s="746"/>
      <c r="I107" s="718"/>
    </row>
    <row r="108" spans="2:9" ht="15.6" x14ac:dyDescent="0.3">
      <c r="B108" s="732"/>
      <c r="C108" s="176"/>
      <c r="D108" s="176"/>
      <c r="E108" s="176"/>
      <c r="F108" s="746"/>
      <c r="G108" s="718"/>
      <c r="H108" s="746"/>
      <c r="I108" s="718"/>
    </row>
    <row r="109" spans="2:9" ht="15.6" x14ac:dyDescent="0.3">
      <c r="B109" s="732"/>
      <c r="C109" s="176"/>
      <c r="D109" s="176"/>
      <c r="E109" s="176"/>
      <c r="F109" s="746"/>
      <c r="G109" s="718"/>
      <c r="H109" s="746"/>
      <c r="I109" s="718"/>
    </row>
    <row r="110" spans="2:9" ht="15.6" x14ac:dyDescent="0.3">
      <c r="B110" s="732"/>
      <c r="C110" s="176"/>
      <c r="D110" s="176"/>
      <c r="E110" s="176"/>
      <c r="F110" s="746"/>
      <c r="G110" s="718"/>
      <c r="H110" s="746"/>
      <c r="I110" s="718"/>
    </row>
    <row r="111" spans="2:9" ht="15.6" x14ac:dyDescent="0.3">
      <c r="B111" s="732"/>
      <c r="C111" s="176"/>
      <c r="D111" s="176"/>
      <c r="E111" s="176"/>
      <c r="F111" s="746"/>
      <c r="G111" s="718"/>
      <c r="H111" s="746"/>
      <c r="I111" s="718"/>
    </row>
    <row r="112" spans="2:9" ht="15.6" x14ac:dyDescent="0.3">
      <c r="B112" s="732"/>
      <c r="C112" s="176"/>
      <c r="D112" s="176"/>
      <c r="E112" s="176"/>
      <c r="F112" s="746"/>
      <c r="G112" s="718"/>
      <c r="H112" s="746"/>
      <c r="I112" s="718"/>
    </row>
    <row r="113" spans="2:9" ht="15.6" x14ac:dyDescent="0.3">
      <c r="B113" s="732"/>
      <c r="C113" s="176"/>
      <c r="D113" s="176"/>
      <c r="E113" s="176"/>
      <c r="F113" s="746"/>
      <c r="G113" s="718"/>
      <c r="H113" s="746"/>
      <c r="I113" s="718"/>
    </row>
    <row r="114" spans="2:9" ht="18" x14ac:dyDescent="0.3">
      <c r="B114" s="740"/>
      <c r="C114" s="741"/>
      <c r="D114" s="741"/>
      <c r="E114" s="742"/>
      <c r="F114" s="743"/>
      <c r="G114" s="744"/>
      <c r="H114" s="745"/>
      <c r="I114" s="744"/>
    </row>
    <row r="115" spans="2:9" ht="15.6" x14ac:dyDescent="0.3">
      <c r="B115" s="731"/>
      <c r="C115" s="176"/>
      <c r="D115" s="176"/>
      <c r="E115" s="176"/>
      <c r="F115" s="718"/>
      <c r="G115" s="718"/>
      <c r="H115" s="718"/>
      <c r="I115" s="718"/>
    </row>
    <row r="116" spans="2:9" ht="15.6" x14ac:dyDescent="0.3">
      <c r="B116" s="732"/>
      <c r="C116" s="176"/>
      <c r="D116" s="176"/>
      <c r="E116" s="733"/>
      <c r="F116" s="746"/>
      <c r="G116" s="718"/>
      <c r="H116" s="735"/>
      <c r="I116" s="718"/>
    </row>
    <row r="117" spans="2:9" ht="15.6" x14ac:dyDescent="0.3">
      <c r="B117" s="732"/>
      <c r="C117" s="176"/>
      <c r="D117" s="176"/>
      <c r="E117" s="176"/>
      <c r="F117" s="746"/>
      <c r="G117" s="718"/>
      <c r="H117" s="746"/>
      <c r="I117" s="718"/>
    </row>
    <row r="118" spans="2:9" ht="15.6" x14ac:dyDescent="0.3">
      <c r="B118" s="732"/>
      <c r="C118" s="176"/>
      <c r="D118" s="176"/>
      <c r="E118" s="733"/>
      <c r="F118" s="746"/>
      <c r="G118" s="718"/>
      <c r="H118" s="735"/>
      <c r="I118" s="718"/>
    </row>
    <row r="119" spans="2:9" ht="15.6" x14ac:dyDescent="0.3">
      <c r="B119" s="732"/>
      <c r="C119" s="176"/>
      <c r="D119" s="176"/>
      <c r="E119" s="176"/>
      <c r="F119" s="746"/>
      <c r="G119" s="718"/>
      <c r="H119" s="746"/>
      <c r="I119" s="718"/>
    </row>
    <row r="120" spans="2:9" ht="15.6" x14ac:dyDescent="0.3">
      <c r="B120" s="732"/>
      <c r="C120" s="176"/>
      <c r="D120" s="176"/>
      <c r="E120" s="176"/>
      <c r="F120" s="746"/>
      <c r="G120" s="718"/>
      <c r="H120" s="746"/>
      <c r="I120" s="718"/>
    </row>
    <row r="121" spans="2:9" ht="15.6" x14ac:dyDescent="0.3">
      <c r="B121" s="732"/>
      <c r="C121" s="176"/>
      <c r="D121" s="176"/>
      <c r="E121" s="733"/>
      <c r="F121" s="746"/>
      <c r="G121" s="718"/>
      <c r="H121" s="735"/>
      <c r="I121" s="718"/>
    </row>
    <row r="122" spans="2:9" ht="15.6" x14ac:dyDescent="0.3">
      <c r="B122" s="732"/>
      <c r="C122" s="176"/>
      <c r="D122" s="176"/>
      <c r="E122" s="176"/>
      <c r="F122" s="746"/>
      <c r="G122" s="718"/>
      <c r="H122" s="746"/>
      <c r="I122" s="718"/>
    </row>
    <row r="123" spans="2:9" ht="15.6" x14ac:dyDescent="0.3">
      <c r="B123" s="732"/>
      <c r="C123" s="176"/>
      <c r="D123" s="176"/>
      <c r="E123" s="733"/>
      <c r="F123" s="746"/>
      <c r="G123" s="718"/>
      <c r="H123" s="735"/>
      <c r="I123" s="718"/>
    </row>
    <row r="124" spans="2:9" ht="15.6" x14ac:dyDescent="0.3">
      <c r="B124" s="732"/>
      <c r="C124" s="176"/>
      <c r="D124" s="176"/>
      <c r="E124" s="733"/>
      <c r="F124" s="746"/>
      <c r="G124" s="718"/>
      <c r="H124" s="749"/>
      <c r="I124" s="718"/>
    </row>
    <row r="125" spans="2:9" ht="15.6" x14ac:dyDescent="0.3">
      <c r="B125" s="732"/>
      <c r="C125" s="176"/>
      <c r="D125" s="176"/>
      <c r="E125" s="733"/>
      <c r="F125" s="746"/>
      <c r="G125" s="718"/>
      <c r="H125" s="749"/>
      <c r="I125" s="718"/>
    </row>
    <row r="126" spans="2:9" ht="15.6" x14ac:dyDescent="0.3">
      <c r="B126" s="732"/>
      <c r="C126" s="176"/>
      <c r="D126" s="176"/>
      <c r="E126" s="733"/>
      <c r="F126" s="746"/>
      <c r="G126" s="718"/>
      <c r="H126" s="749"/>
      <c r="I126" s="718"/>
    </row>
    <row r="127" spans="2:9" ht="15.6" x14ac:dyDescent="0.3">
      <c r="B127" s="732"/>
      <c r="C127" s="176"/>
      <c r="D127" s="176"/>
      <c r="E127" s="733"/>
      <c r="F127" s="746"/>
      <c r="G127" s="718"/>
      <c r="H127" s="749"/>
      <c r="I127" s="718"/>
    </row>
    <row r="128" spans="2:9" ht="15.6" x14ac:dyDescent="0.3">
      <c r="B128" s="731"/>
      <c r="C128" s="733"/>
      <c r="D128" s="733"/>
      <c r="E128" s="733"/>
      <c r="F128" s="750"/>
      <c r="G128" s="718"/>
      <c r="H128" s="718"/>
      <c r="I128" s="718"/>
    </row>
    <row r="129" spans="2:9" ht="15.6" x14ac:dyDescent="0.3">
      <c r="B129" s="732"/>
      <c r="C129" s="176"/>
      <c r="D129" s="176"/>
      <c r="E129" s="733"/>
      <c r="F129" s="746"/>
      <c r="G129" s="718"/>
      <c r="H129" s="735"/>
      <c r="I129" s="718"/>
    </row>
    <row r="130" spans="2:9" ht="15.6" x14ac:dyDescent="0.3">
      <c r="B130" s="732"/>
      <c r="C130" s="176"/>
      <c r="D130" s="176"/>
      <c r="E130" s="176"/>
      <c r="F130" s="746"/>
      <c r="G130" s="718"/>
      <c r="H130" s="746"/>
      <c r="I130" s="718"/>
    </row>
    <row r="131" spans="2:9" ht="15.6" x14ac:dyDescent="0.3">
      <c r="B131" s="732"/>
      <c r="C131" s="176"/>
      <c r="D131" s="176"/>
      <c r="E131" s="733"/>
      <c r="F131" s="746"/>
      <c r="G131" s="718"/>
      <c r="H131" s="735"/>
      <c r="I131" s="718"/>
    </row>
    <row r="132" spans="2:9" ht="15.6" x14ac:dyDescent="0.3">
      <c r="B132" s="732"/>
      <c r="C132" s="176"/>
      <c r="D132" s="176"/>
      <c r="E132" s="176"/>
      <c r="F132" s="746"/>
      <c r="G132" s="718"/>
      <c r="H132" s="746"/>
      <c r="I132" s="718"/>
    </row>
    <row r="133" spans="2:9" ht="15.6" x14ac:dyDescent="0.3">
      <c r="B133" s="732"/>
      <c r="C133" s="176"/>
      <c r="D133" s="176"/>
      <c r="E133" s="176"/>
      <c r="F133" s="746"/>
      <c r="G133" s="718"/>
      <c r="H133" s="746"/>
      <c r="I133" s="718"/>
    </row>
    <row r="134" spans="2:9" ht="15.6" x14ac:dyDescent="0.3">
      <c r="B134" s="732"/>
      <c r="C134" s="176"/>
      <c r="D134" s="176"/>
      <c r="E134" s="733"/>
      <c r="F134" s="746"/>
      <c r="G134" s="718"/>
      <c r="H134" s="735"/>
      <c r="I134" s="718"/>
    </row>
    <row r="135" spans="2:9" ht="15.6" x14ac:dyDescent="0.3">
      <c r="B135" s="732"/>
      <c r="C135" s="176"/>
      <c r="D135" s="176"/>
      <c r="E135" s="176"/>
      <c r="F135" s="746"/>
      <c r="G135" s="718"/>
      <c r="H135" s="746"/>
      <c r="I135" s="718"/>
    </row>
    <row r="136" spans="2:9" ht="15.6" x14ac:dyDescent="0.3">
      <c r="B136" s="732"/>
      <c r="C136" s="176"/>
      <c r="D136" s="176"/>
      <c r="E136" s="733"/>
      <c r="F136" s="746"/>
      <c r="G136" s="718"/>
      <c r="H136" s="735"/>
      <c r="I136" s="718"/>
    </row>
    <row r="137" spans="2:9" ht="15.6" x14ac:dyDescent="0.3">
      <c r="B137" s="732"/>
      <c r="C137" s="176"/>
      <c r="D137" s="176"/>
      <c r="E137" s="176"/>
      <c r="F137" s="746"/>
      <c r="G137" s="718"/>
      <c r="H137" s="746"/>
      <c r="I137" s="718"/>
    </row>
    <row r="138" spans="2:9" ht="15.6" x14ac:dyDescent="0.3">
      <c r="B138" s="732"/>
      <c r="C138" s="176"/>
      <c r="D138" s="176"/>
      <c r="E138" s="176"/>
      <c r="F138" s="746"/>
      <c r="G138" s="718"/>
      <c r="H138" s="746"/>
      <c r="I138" s="718"/>
    </row>
    <row r="139" spans="2:9" ht="15.6" x14ac:dyDescent="0.3">
      <c r="B139" s="732"/>
      <c r="C139" s="176"/>
      <c r="D139" s="176"/>
      <c r="E139" s="733"/>
      <c r="F139" s="746"/>
      <c r="G139" s="718"/>
      <c r="H139" s="735"/>
      <c r="I139" s="718"/>
    </row>
    <row r="140" spans="2:9" ht="15.6" x14ac:dyDescent="0.3">
      <c r="B140" s="732"/>
      <c r="C140" s="176"/>
      <c r="D140" s="176"/>
      <c r="E140" s="733"/>
      <c r="F140" s="746"/>
      <c r="G140" s="718"/>
      <c r="H140" s="735"/>
      <c r="I140" s="718"/>
    </row>
    <row r="141" spans="2:9" ht="15.6" x14ac:dyDescent="0.3">
      <c r="B141" s="732"/>
      <c r="C141" s="176"/>
      <c r="D141" s="176"/>
      <c r="E141" s="176"/>
      <c r="F141" s="746"/>
      <c r="G141" s="718"/>
      <c r="H141" s="746"/>
      <c r="I141" s="718"/>
    </row>
    <row r="142" spans="2:9" ht="15.6" x14ac:dyDescent="0.3">
      <c r="B142" s="732"/>
      <c r="C142" s="176"/>
      <c r="D142" s="176"/>
      <c r="E142" s="176"/>
      <c r="F142" s="746"/>
      <c r="G142" s="718"/>
      <c r="H142" s="746"/>
      <c r="I142" s="718"/>
    </row>
    <row r="143" spans="2:9" ht="15.6" x14ac:dyDescent="0.3">
      <c r="B143" s="732"/>
      <c r="C143" s="176"/>
      <c r="D143" s="176"/>
      <c r="E143" s="176"/>
      <c r="F143" s="746"/>
      <c r="G143" s="718"/>
      <c r="H143" s="746"/>
      <c r="I143" s="718"/>
    </row>
    <row r="144" spans="2:9" ht="15.6" x14ac:dyDescent="0.3">
      <c r="B144" s="732"/>
      <c r="C144" s="176"/>
      <c r="D144" s="176"/>
      <c r="E144" s="176"/>
      <c r="F144" s="746"/>
      <c r="G144" s="718"/>
      <c r="H144" s="746"/>
      <c r="I144" s="718"/>
    </row>
    <row r="145" spans="2:9" ht="15.6" x14ac:dyDescent="0.3">
      <c r="B145" s="732"/>
      <c r="C145" s="176"/>
      <c r="D145" s="176"/>
      <c r="E145" s="176"/>
      <c r="F145" s="746"/>
      <c r="G145" s="718"/>
      <c r="H145" s="746"/>
      <c r="I145" s="718"/>
    </row>
    <row r="146" spans="2:9" ht="15.6" x14ac:dyDescent="0.3">
      <c r="B146" s="732"/>
      <c r="C146" s="176"/>
      <c r="D146" s="176"/>
      <c r="E146" s="176"/>
      <c r="F146" s="746"/>
      <c r="G146" s="718"/>
      <c r="H146" s="746"/>
      <c r="I146" s="718"/>
    </row>
    <row r="147" spans="2:9" ht="15.6" x14ac:dyDescent="0.3">
      <c r="B147" s="731"/>
      <c r="C147" s="733"/>
      <c r="D147" s="733"/>
      <c r="E147" s="747"/>
      <c r="F147" s="750"/>
      <c r="G147" s="718"/>
      <c r="H147" s="718"/>
      <c r="I147" s="718"/>
    </row>
    <row r="148" spans="2:9" ht="15.6" x14ac:dyDescent="0.3">
      <c r="B148" s="732"/>
      <c r="C148" s="176"/>
      <c r="D148" s="176"/>
      <c r="E148" s="733"/>
      <c r="F148" s="746"/>
      <c r="G148" s="718"/>
      <c r="H148" s="735"/>
      <c r="I148" s="718"/>
    </row>
    <row r="149" spans="2:9" ht="15.6" x14ac:dyDescent="0.3">
      <c r="B149" s="732"/>
      <c r="C149" s="176"/>
      <c r="D149" s="176"/>
      <c r="E149" s="176"/>
      <c r="F149" s="746"/>
      <c r="G149" s="718"/>
      <c r="H149" s="746"/>
      <c r="I149" s="718"/>
    </row>
    <row r="150" spans="2:9" ht="15.6" x14ac:dyDescent="0.3">
      <c r="B150" s="732"/>
      <c r="C150" s="176"/>
      <c r="D150" s="176"/>
      <c r="E150" s="733"/>
      <c r="F150" s="746"/>
      <c r="G150" s="718"/>
      <c r="H150" s="735"/>
      <c r="I150" s="718"/>
    </row>
    <row r="151" spans="2:9" ht="15.6" x14ac:dyDescent="0.3">
      <c r="B151" s="732"/>
      <c r="C151" s="176"/>
      <c r="D151" s="176"/>
      <c r="E151" s="176"/>
      <c r="F151" s="746"/>
      <c r="G151" s="718"/>
      <c r="H151" s="746"/>
      <c r="I151" s="718"/>
    </row>
    <row r="152" spans="2:9" ht="15.6" x14ac:dyDescent="0.3">
      <c r="B152" s="732"/>
      <c r="C152" s="176"/>
      <c r="D152" s="176"/>
      <c r="E152" s="176"/>
      <c r="F152" s="746"/>
      <c r="G152" s="718"/>
      <c r="H152" s="746"/>
      <c r="I152" s="718"/>
    </row>
    <row r="153" spans="2:9" ht="15.6" x14ac:dyDescent="0.3">
      <c r="B153" s="732"/>
      <c r="C153" s="176"/>
      <c r="D153" s="176"/>
      <c r="E153" s="733"/>
      <c r="F153" s="746"/>
      <c r="G153" s="718"/>
      <c r="H153" s="735"/>
      <c r="I153" s="718"/>
    </row>
    <row r="154" spans="2:9" ht="15.6" x14ac:dyDescent="0.3">
      <c r="B154" s="732"/>
      <c r="C154" s="176"/>
      <c r="D154" s="176"/>
      <c r="E154" s="176"/>
      <c r="F154" s="746"/>
      <c r="G154" s="718"/>
      <c r="H154" s="746"/>
      <c r="I154" s="718"/>
    </row>
    <row r="155" spans="2:9" ht="15.6" x14ac:dyDescent="0.3">
      <c r="B155" s="732"/>
      <c r="C155" s="176"/>
      <c r="D155" s="176"/>
      <c r="E155" s="733"/>
      <c r="F155" s="746"/>
      <c r="G155" s="718"/>
      <c r="H155" s="735"/>
      <c r="I155" s="718"/>
    </row>
    <row r="156" spans="2:9" ht="15.6" x14ac:dyDescent="0.3">
      <c r="B156" s="732"/>
      <c r="C156" s="176"/>
      <c r="D156" s="176"/>
      <c r="E156" s="176"/>
      <c r="F156" s="746"/>
      <c r="G156" s="718"/>
      <c r="H156" s="746"/>
      <c r="I156" s="718"/>
    </row>
    <row r="157" spans="2:9" ht="15.6" x14ac:dyDescent="0.3">
      <c r="B157" s="732"/>
      <c r="C157" s="176"/>
      <c r="D157" s="176"/>
      <c r="E157" s="176"/>
      <c r="F157" s="746"/>
      <c r="G157" s="718"/>
      <c r="H157" s="746"/>
      <c r="I157" s="718"/>
    </row>
    <row r="158" spans="2:9" ht="15.6" x14ac:dyDescent="0.3">
      <c r="B158" s="732"/>
      <c r="C158" s="176"/>
      <c r="D158" s="176"/>
      <c r="E158" s="733"/>
      <c r="F158" s="746"/>
      <c r="G158" s="718"/>
      <c r="H158" s="735"/>
      <c r="I158" s="718"/>
    </row>
    <row r="159" spans="2:9" ht="15.6" x14ac:dyDescent="0.3">
      <c r="B159" s="732"/>
      <c r="C159" s="176"/>
      <c r="D159" s="176"/>
      <c r="E159" s="733"/>
      <c r="F159" s="746"/>
      <c r="G159" s="718"/>
      <c r="H159" s="735"/>
      <c r="I159" s="718"/>
    </row>
    <row r="160" spans="2:9" ht="15.6" x14ac:dyDescent="0.3">
      <c r="B160" s="732"/>
      <c r="C160" s="176"/>
      <c r="D160" s="176"/>
      <c r="E160" s="733"/>
      <c r="F160" s="746"/>
      <c r="G160" s="718"/>
      <c r="H160" s="735"/>
      <c r="I160" s="718"/>
    </row>
    <row r="161" spans="2:9" ht="15.6" x14ac:dyDescent="0.3">
      <c r="B161" s="732"/>
      <c r="C161" s="176"/>
      <c r="D161" s="176"/>
      <c r="E161" s="733"/>
      <c r="F161" s="746"/>
      <c r="G161" s="718"/>
      <c r="H161" s="735"/>
      <c r="I161" s="718"/>
    </row>
    <row r="162" spans="2:9" ht="15.6" x14ac:dyDescent="0.3">
      <c r="B162" s="732"/>
      <c r="C162" s="176"/>
      <c r="D162" s="176"/>
      <c r="E162" s="733"/>
      <c r="F162" s="746"/>
      <c r="G162" s="718"/>
      <c r="H162" s="735"/>
      <c r="I162" s="718"/>
    </row>
    <row r="163" spans="2:9" ht="15.6" x14ac:dyDescent="0.3">
      <c r="B163" s="732"/>
      <c r="C163" s="176"/>
      <c r="D163" s="176"/>
      <c r="E163" s="733"/>
      <c r="F163" s="746"/>
      <c r="G163" s="718"/>
      <c r="H163" s="735"/>
      <c r="I163" s="718"/>
    </row>
    <row r="164" spans="2:9" ht="15.6" x14ac:dyDescent="0.3">
      <c r="B164" s="732"/>
      <c r="C164" s="176"/>
      <c r="D164" s="176"/>
      <c r="E164" s="176"/>
      <c r="F164" s="746"/>
      <c r="G164" s="718"/>
      <c r="H164" s="746"/>
      <c r="I164" s="718"/>
    </row>
    <row r="165" spans="2:9" ht="15.6" x14ac:dyDescent="0.3">
      <c r="B165" s="732"/>
      <c r="C165" s="176"/>
      <c r="D165" s="176"/>
      <c r="E165" s="176"/>
      <c r="F165" s="746"/>
      <c r="G165" s="718"/>
      <c r="H165" s="746"/>
      <c r="I165" s="718"/>
    </row>
    <row r="166" spans="2:9" ht="15.6" x14ac:dyDescent="0.3">
      <c r="B166" s="732"/>
      <c r="C166" s="176"/>
      <c r="D166" s="176"/>
      <c r="E166" s="176"/>
      <c r="F166" s="746"/>
      <c r="G166" s="718"/>
      <c r="H166" s="746"/>
      <c r="I166" s="718"/>
    </row>
    <row r="167" spans="2:9" ht="15.6" x14ac:dyDescent="0.3">
      <c r="B167" s="732"/>
      <c r="C167" s="176"/>
      <c r="D167" s="176"/>
      <c r="E167" s="176"/>
      <c r="F167" s="746"/>
      <c r="G167" s="718"/>
      <c r="H167" s="746"/>
      <c r="I167" s="718"/>
    </row>
    <row r="168" spans="2:9" ht="15.6" x14ac:dyDescent="0.3">
      <c r="B168" s="732"/>
      <c r="C168" s="176"/>
      <c r="D168" s="176"/>
      <c r="E168" s="733"/>
      <c r="F168" s="746"/>
      <c r="G168" s="718"/>
      <c r="H168" s="735"/>
      <c r="I168" s="718"/>
    </row>
    <row r="169" spans="2:9" ht="15.6" x14ac:dyDescent="0.3">
      <c r="B169" s="732"/>
      <c r="C169" s="176"/>
      <c r="D169" s="176"/>
      <c r="E169" s="733"/>
      <c r="F169" s="746"/>
      <c r="G169" s="718"/>
      <c r="H169" s="735"/>
      <c r="I169" s="718"/>
    </row>
    <row r="170" spans="2:9" ht="15.6" x14ac:dyDescent="0.3">
      <c r="B170" s="732"/>
      <c r="C170" s="176"/>
      <c r="D170" s="176"/>
      <c r="E170" s="176"/>
      <c r="F170" s="746"/>
      <c r="G170" s="718"/>
      <c r="H170" s="746"/>
      <c r="I170" s="718"/>
    </row>
    <row r="171" spans="2:9" ht="15.6" x14ac:dyDescent="0.3">
      <c r="B171" s="732"/>
      <c r="C171" s="176"/>
      <c r="D171" s="176"/>
      <c r="E171" s="176"/>
      <c r="F171" s="746"/>
      <c r="G171" s="718"/>
      <c r="H171" s="746"/>
      <c r="I171" s="718"/>
    </row>
    <row r="172" spans="2:9" ht="15.6" x14ac:dyDescent="0.3">
      <c r="B172" s="732"/>
      <c r="C172" s="176"/>
      <c r="D172" s="176"/>
      <c r="E172" s="176"/>
      <c r="F172" s="746"/>
      <c r="G172" s="718"/>
      <c r="H172" s="746"/>
      <c r="I172" s="718"/>
    </row>
    <row r="173" spans="2:9" ht="15.6" x14ac:dyDescent="0.3">
      <c r="B173" s="732"/>
      <c r="C173" s="176"/>
      <c r="D173" s="176"/>
      <c r="E173" s="176"/>
      <c r="F173" s="746"/>
      <c r="G173" s="718"/>
      <c r="H173" s="746"/>
      <c r="I173" s="718"/>
    </row>
    <row r="174" spans="2:9" ht="15.6" x14ac:dyDescent="0.3">
      <c r="B174" s="732"/>
      <c r="C174" s="176"/>
      <c r="D174" s="176"/>
      <c r="E174" s="176"/>
      <c r="F174" s="746"/>
      <c r="G174" s="718"/>
      <c r="H174" s="746"/>
      <c r="I174" s="718"/>
    </row>
    <row r="175" spans="2:9" ht="15.6" x14ac:dyDescent="0.3">
      <c r="B175" s="732"/>
      <c r="C175" s="176"/>
      <c r="D175" s="176"/>
      <c r="E175" s="176"/>
      <c r="F175" s="746"/>
      <c r="G175" s="718"/>
      <c r="H175" s="746"/>
      <c r="I175" s="718"/>
    </row>
    <row r="176" spans="2:9" ht="15.6" x14ac:dyDescent="0.3">
      <c r="B176" s="732"/>
      <c r="C176" s="176"/>
      <c r="D176" s="176"/>
      <c r="E176" s="176"/>
      <c r="F176" s="746"/>
      <c r="G176" s="718"/>
      <c r="H176" s="746"/>
      <c r="I176" s="718"/>
    </row>
    <row r="177" spans="2:9" ht="15.6" x14ac:dyDescent="0.3">
      <c r="B177" s="732"/>
      <c r="C177" s="176"/>
      <c r="D177" s="176"/>
      <c r="E177" s="176"/>
      <c r="F177" s="746"/>
      <c r="G177" s="718"/>
      <c r="H177" s="746"/>
      <c r="I177" s="718"/>
    </row>
    <row r="178" spans="2:9" ht="15.6" x14ac:dyDescent="0.3">
      <c r="B178" s="732"/>
      <c r="C178" s="176"/>
      <c r="D178" s="176"/>
      <c r="E178" s="176"/>
      <c r="F178" s="746"/>
      <c r="G178" s="718"/>
      <c r="H178" s="746"/>
      <c r="I178" s="718"/>
    </row>
    <row r="179" spans="2:9" ht="15.6" x14ac:dyDescent="0.3">
      <c r="B179" s="732"/>
      <c r="C179" s="176"/>
      <c r="D179" s="176"/>
      <c r="E179" s="176"/>
      <c r="F179" s="746"/>
      <c r="G179" s="718"/>
      <c r="H179" s="746"/>
      <c r="I179" s="718"/>
    </row>
    <row r="180" spans="2:9" ht="15.6" x14ac:dyDescent="0.3">
      <c r="B180" s="732"/>
      <c r="C180" s="176"/>
      <c r="D180" s="176"/>
      <c r="E180" s="176"/>
      <c r="F180" s="746"/>
      <c r="G180" s="718"/>
      <c r="H180" s="746"/>
      <c r="I180" s="718"/>
    </row>
    <row r="181" spans="2:9" ht="15.6" x14ac:dyDescent="0.3">
      <c r="B181" s="732"/>
      <c r="C181" s="176"/>
      <c r="D181" s="176"/>
      <c r="E181" s="176"/>
      <c r="F181" s="746"/>
      <c r="G181" s="718"/>
      <c r="H181" s="746"/>
      <c r="I181" s="718"/>
    </row>
    <row r="182" spans="2:9" ht="15.6" x14ac:dyDescent="0.3">
      <c r="B182" s="732"/>
      <c r="C182" s="176"/>
      <c r="D182" s="176"/>
      <c r="E182" s="176"/>
      <c r="F182" s="746"/>
      <c r="G182" s="718"/>
      <c r="H182" s="746"/>
      <c r="I182" s="718"/>
    </row>
    <row r="183" spans="2:9" ht="15.6" x14ac:dyDescent="0.3">
      <c r="B183" s="732"/>
      <c r="C183" s="176"/>
      <c r="D183" s="176"/>
      <c r="E183" s="733"/>
      <c r="F183" s="746"/>
      <c r="G183" s="718"/>
      <c r="H183" s="735"/>
      <c r="I183" s="718"/>
    </row>
    <row r="184" spans="2:9" ht="15.6" x14ac:dyDescent="0.3">
      <c r="B184" s="732"/>
      <c r="C184" s="176"/>
      <c r="D184" s="176"/>
      <c r="E184" s="733"/>
      <c r="F184" s="746"/>
      <c r="G184" s="718"/>
      <c r="H184" s="735"/>
      <c r="I184" s="718"/>
    </row>
    <row r="185" spans="2:9" ht="15.6" x14ac:dyDescent="0.3">
      <c r="B185" s="732"/>
      <c r="C185" s="176"/>
      <c r="D185" s="176"/>
      <c r="E185" s="176"/>
      <c r="F185" s="746"/>
      <c r="G185" s="718"/>
      <c r="H185" s="746"/>
      <c r="I185" s="718"/>
    </row>
    <row r="186" spans="2:9" ht="15.6" x14ac:dyDescent="0.3">
      <c r="B186" s="732"/>
      <c r="C186" s="176"/>
      <c r="D186" s="176"/>
      <c r="E186" s="176"/>
      <c r="F186" s="746"/>
      <c r="G186" s="718"/>
      <c r="H186" s="746"/>
      <c r="I186" s="718"/>
    </row>
    <row r="187" spans="2:9" ht="15.6" x14ac:dyDescent="0.3">
      <c r="B187" s="732"/>
      <c r="C187" s="176"/>
      <c r="D187" s="176"/>
      <c r="E187" s="176"/>
      <c r="F187" s="746"/>
      <c r="G187" s="718"/>
      <c r="H187" s="746"/>
      <c r="I187" s="718"/>
    </row>
    <row r="188" spans="2:9" ht="15.6" x14ac:dyDescent="0.3">
      <c r="B188" s="732"/>
      <c r="C188" s="176"/>
      <c r="D188" s="176"/>
      <c r="E188" s="176"/>
      <c r="F188" s="746"/>
      <c r="G188" s="718"/>
      <c r="H188" s="746"/>
      <c r="I188" s="718"/>
    </row>
    <row r="189" spans="2:9" ht="15.6" x14ac:dyDescent="0.3">
      <c r="B189" s="732"/>
      <c r="C189" s="176"/>
      <c r="D189" s="176"/>
      <c r="E189" s="176"/>
      <c r="F189" s="746"/>
      <c r="G189" s="718"/>
      <c r="H189" s="746"/>
      <c r="I189" s="718"/>
    </row>
    <row r="190" spans="2:9" ht="15.6" x14ac:dyDescent="0.3">
      <c r="B190" s="732"/>
      <c r="C190" s="176"/>
      <c r="D190" s="176"/>
      <c r="E190" s="733"/>
      <c r="F190" s="746"/>
      <c r="G190" s="718"/>
      <c r="H190" s="735"/>
      <c r="I190" s="718"/>
    </row>
    <row r="191" spans="2:9" ht="15.6" x14ac:dyDescent="0.3">
      <c r="B191" s="732"/>
      <c r="C191" s="176"/>
      <c r="D191" s="176"/>
      <c r="E191" s="176"/>
      <c r="F191" s="746"/>
      <c r="G191" s="718"/>
      <c r="H191" s="746"/>
      <c r="I191" s="718"/>
    </row>
    <row r="192" spans="2:9" ht="15.6" x14ac:dyDescent="0.3">
      <c r="B192" s="732"/>
      <c r="C192" s="176"/>
      <c r="D192" s="176"/>
      <c r="E192" s="176"/>
      <c r="F192" s="746"/>
      <c r="G192" s="718"/>
      <c r="H192" s="746"/>
      <c r="I192" s="718"/>
    </row>
    <row r="193" spans="2:9" ht="18" x14ac:dyDescent="0.3">
      <c r="B193" s="740"/>
      <c r="C193" s="741"/>
      <c r="D193" s="741"/>
      <c r="E193" s="742"/>
      <c r="F193" s="743"/>
      <c r="G193" s="744"/>
      <c r="H193" s="745"/>
      <c r="I193" s="744"/>
    </row>
    <row r="194" spans="2:9" ht="15.6" x14ac:dyDescent="0.3">
      <c r="B194" s="731"/>
      <c r="C194" s="176"/>
      <c r="D194" s="176"/>
      <c r="E194" s="671"/>
      <c r="F194" s="718"/>
      <c r="G194" s="718"/>
      <c r="H194" s="718"/>
      <c r="I194" s="718"/>
    </row>
    <row r="195" spans="2:9" ht="15.6" x14ac:dyDescent="0.3">
      <c r="B195" s="751"/>
      <c r="C195" s="752"/>
      <c r="D195" s="752"/>
      <c r="E195" s="751"/>
      <c r="F195" s="734"/>
      <c r="G195" s="718"/>
      <c r="H195" s="734"/>
      <c r="I195" s="718"/>
    </row>
    <row r="196" spans="2:9" ht="15.6" x14ac:dyDescent="0.3">
      <c r="B196" s="732"/>
      <c r="C196" s="752"/>
      <c r="D196" s="752"/>
      <c r="E196" s="751"/>
      <c r="F196" s="734"/>
      <c r="G196" s="718"/>
      <c r="H196" s="734"/>
      <c r="I196" s="718"/>
    </row>
    <row r="197" spans="2:9" ht="15.6" x14ac:dyDescent="0.3">
      <c r="B197" s="731"/>
      <c r="C197" s="176"/>
      <c r="D197" s="176"/>
      <c r="E197" s="671"/>
      <c r="F197" s="718"/>
      <c r="G197" s="718"/>
      <c r="H197" s="718"/>
      <c r="I197" s="718"/>
    </row>
    <row r="198" spans="2:9" ht="15.6" x14ac:dyDescent="0.3">
      <c r="B198" s="732"/>
      <c r="C198" s="176"/>
      <c r="D198" s="176"/>
      <c r="E198" s="176"/>
      <c r="F198" s="753"/>
      <c r="G198" s="718"/>
      <c r="H198" s="753"/>
      <c r="I198" s="718"/>
    </row>
    <row r="199" spans="2:9" ht="15.6" x14ac:dyDescent="0.3">
      <c r="B199" s="732"/>
      <c r="C199" s="176"/>
      <c r="D199" s="176"/>
      <c r="E199" s="176"/>
      <c r="F199" s="753"/>
      <c r="G199" s="718"/>
      <c r="H199" s="753"/>
      <c r="I199" s="718"/>
    </row>
    <row r="200" spans="2:9" ht="15.6" x14ac:dyDescent="0.3">
      <c r="B200" s="732"/>
      <c r="C200" s="176"/>
      <c r="D200" s="176"/>
      <c r="E200" s="176"/>
      <c r="F200" s="753"/>
      <c r="G200" s="718"/>
      <c r="H200" s="753"/>
      <c r="I200" s="718"/>
    </row>
    <row r="201" spans="2:9" ht="15.6" x14ac:dyDescent="0.3">
      <c r="B201" s="732"/>
      <c r="C201" s="176"/>
      <c r="D201" s="176"/>
      <c r="E201" s="176"/>
      <c r="F201" s="753"/>
      <c r="G201" s="718"/>
      <c r="H201" s="753"/>
      <c r="I201" s="718"/>
    </row>
    <row r="202" spans="2:9" ht="15.6" x14ac:dyDescent="0.3">
      <c r="B202" s="732"/>
      <c r="C202" s="176"/>
      <c r="D202" s="176"/>
      <c r="E202" s="176"/>
      <c r="F202" s="753"/>
      <c r="G202" s="718"/>
      <c r="H202" s="753"/>
      <c r="I202" s="718"/>
    </row>
    <row r="203" spans="2:9" ht="15.6" x14ac:dyDescent="0.3">
      <c r="B203" s="732"/>
      <c r="C203" s="176"/>
      <c r="D203" s="176"/>
      <c r="E203" s="176"/>
      <c r="F203" s="753"/>
      <c r="G203" s="718"/>
      <c r="H203" s="753"/>
      <c r="I203" s="718"/>
    </row>
    <row r="204" spans="2:9" ht="15.6" x14ac:dyDescent="0.3">
      <c r="B204" s="731"/>
      <c r="C204" s="176"/>
      <c r="D204" s="176"/>
      <c r="E204" s="671"/>
      <c r="F204" s="718"/>
      <c r="G204" s="718"/>
      <c r="H204" s="718"/>
      <c r="I204" s="718"/>
    </row>
    <row r="205" spans="2:9" ht="15.6" x14ac:dyDescent="0.3">
      <c r="B205" s="732"/>
      <c r="C205" s="176"/>
      <c r="D205" s="176"/>
      <c r="E205" s="176"/>
      <c r="F205" s="753"/>
      <c r="G205" s="718"/>
      <c r="H205" s="753"/>
      <c r="I205" s="718"/>
    </row>
    <row r="206" spans="2:9" ht="15.6" x14ac:dyDescent="0.3">
      <c r="B206" s="732"/>
      <c r="C206" s="176"/>
      <c r="D206" s="176"/>
      <c r="E206" s="176"/>
      <c r="F206" s="753"/>
      <c r="G206" s="718"/>
      <c r="H206" s="753"/>
      <c r="I206" s="718"/>
    </row>
    <row r="207" spans="2:9" ht="15.6" x14ac:dyDescent="0.3">
      <c r="B207" s="732"/>
      <c r="C207" s="176"/>
      <c r="D207" s="176"/>
      <c r="E207" s="176"/>
      <c r="F207" s="753"/>
      <c r="G207" s="718"/>
      <c r="H207" s="753"/>
      <c r="I207" s="718"/>
    </row>
    <row r="208" spans="2:9" ht="15.6" x14ac:dyDescent="0.3">
      <c r="B208" s="732"/>
      <c r="C208" s="176"/>
      <c r="D208" s="176"/>
      <c r="E208" s="176"/>
      <c r="F208" s="753"/>
      <c r="G208" s="718"/>
      <c r="H208" s="753"/>
      <c r="I208" s="718"/>
    </row>
    <row r="209" spans="2:9" ht="15.6" x14ac:dyDescent="0.3">
      <c r="B209" s="732"/>
      <c r="C209" s="176"/>
      <c r="D209" s="176"/>
      <c r="E209" s="176"/>
      <c r="F209" s="753"/>
      <c r="G209" s="718"/>
      <c r="H209" s="753"/>
      <c r="I209" s="718"/>
    </row>
    <row r="210" spans="2:9" ht="15.6" x14ac:dyDescent="0.3">
      <c r="B210" s="732"/>
      <c r="C210" s="176"/>
      <c r="D210" s="176"/>
      <c r="E210" s="176"/>
      <c r="F210" s="753"/>
      <c r="G210" s="718"/>
      <c r="H210" s="753"/>
      <c r="I210" s="718"/>
    </row>
    <row r="211" spans="2:9" ht="15.6" x14ac:dyDescent="0.3">
      <c r="B211" s="731"/>
      <c r="C211" s="733"/>
      <c r="D211" s="733"/>
      <c r="E211" s="733"/>
      <c r="F211" s="750"/>
      <c r="G211" s="718"/>
      <c r="H211" s="718"/>
      <c r="I211" s="718"/>
    </row>
    <row r="212" spans="2:9" ht="15.6" x14ac:dyDescent="0.3">
      <c r="B212" s="732"/>
      <c r="C212" s="176"/>
      <c r="D212" s="176"/>
      <c r="E212" s="176"/>
      <c r="F212" s="753"/>
      <c r="G212" s="718"/>
      <c r="H212" s="753"/>
      <c r="I212" s="718"/>
    </row>
    <row r="213" spans="2:9" ht="15.6" x14ac:dyDescent="0.3">
      <c r="B213" s="732"/>
      <c r="C213" s="176"/>
      <c r="D213" s="176"/>
      <c r="E213" s="176"/>
      <c r="F213" s="753"/>
      <c r="G213" s="718"/>
      <c r="H213" s="753"/>
      <c r="I213" s="718"/>
    </row>
    <row r="214" spans="2:9" ht="15.6" x14ac:dyDescent="0.3">
      <c r="B214" s="732"/>
      <c r="C214" s="176"/>
      <c r="D214" s="176"/>
      <c r="E214" s="176"/>
      <c r="F214" s="753"/>
      <c r="G214" s="718"/>
      <c r="H214" s="753"/>
      <c r="I214" s="718"/>
    </row>
    <row r="215" spans="2:9" ht="15.6" x14ac:dyDescent="0.3">
      <c r="B215" s="732"/>
      <c r="C215" s="176"/>
      <c r="D215" s="176"/>
      <c r="E215" s="176"/>
      <c r="F215" s="753"/>
      <c r="G215" s="718"/>
      <c r="H215" s="753"/>
      <c r="I215" s="718"/>
    </row>
    <row r="216" spans="2:9" ht="15.6" x14ac:dyDescent="0.3">
      <c r="B216" s="732"/>
      <c r="C216" s="176"/>
      <c r="D216" s="176"/>
      <c r="E216" s="176"/>
      <c r="F216" s="753"/>
      <c r="G216" s="718"/>
      <c r="H216" s="753"/>
      <c r="I216" s="718"/>
    </row>
    <row r="217" spans="2:9" ht="15.6" x14ac:dyDescent="0.3">
      <c r="B217" s="732"/>
      <c r="C217" s="176"/>
      <c r="D217" s="176"/>
      <c r="E217" s="176"/>
      <c r="F217" s="753"/>
      <c r="G217" s="718"/>
      <c r="H217" s="753"/>
      <c r="I217" s="718"/>
    </row>
    <row r="218" spans="2:9" ht="15.6" x14ac:dyDescent="0.3">
      <c r="B218" s="731"/>
      <c r="C218" s="733"/>
      <c r="D218" s="733"/>
      <c r="E218" s="733"/>
      <c r="F218" s="750"/>
      <c r="G218" s="718"/>
      <c r="H218" s="718"/>
      <c r="I218" s="718"/>
    </row>
    <row r="219" spans="2:9" ht="15.6" x14ac:dyDescent="0.3">
      <c r="B219" s="732"/>
      <c r="C219" s="176"/>
      <c r="D219" s="176"/>
      <c r="E219" s="176"/>
      <c r="F219" s="753"/>
      <c r="G219" s="718"/>
      <c r="H219" s="753"/>
      <c r="I219" s="718"/>
    </row>
    <row r="220" spans="2:9" ht="15.6" x14ac:dyDescent="0.3">
      <c r="B220" s="732"/>
      <c r="C220" s="176"/>
      <c r="D220" s="176"/>
      <c r="E220" s="176"/>
      <c r="F220" s="753"/>
      <c r="G220" s="718"/>
      <c r="H220" s="753"/>
      <c r="I220" s="718"/>
    </row>
    <row r="221" spans="2:9" ht="15.6" x14ac:dyDescent="0.3">
      <c r="B221" s="732"/>
      <c r="C221" s="176"/>
      <c r="D221" s="176"/>
      <c r="E221" s="176"/>
      <c r="F221" s="753"/>
      <c r="G221" s="718"/>
      <c r="H221" s="753"/>
      <c r="I221" s="718"/>
    </row>
    <row r="222" spans="2:9" ht="15.6" x14ac:dyDescent="0.3">
      <c r="B222" s="732"/>
      <c r="C222" s="176"/>
      <c r="D222" s="176"/>
      <c r="E222" s="176"/>
      <c r="F222" s="753"/>
      <c r="G222" s="718"/>
      <c r="H222" s="753"/>
      <c r="I222" s="718"/>
    </row>
    <row r="223" spans="2:9" ht="15.6" x14ac:dyDescent="0.3">
      <c r="B223" s="732"/>
      <c r="C223" s="176"/>
      <c r="D223" s="176"/>
      <c r="E223" s="176"/>
      <c r="F223" s="753"/>
      <c r="G223" s="718"/>
      <c r="H223" s="753"/>
      <c r="I223" s="718"/>
    </row>
    <row r="224" spans="2:9" ht="15.6" x14ac:dyDescent="0.3">
      <c r="B224" s="732"/>
      <c r="C224" s="176"/>
      <c r="D224" s="176"/>
      <c r="E224" s="176"/>
      <c r="F224" s="753"/>
      <c r="G224" s="718"/>
      <c r="H224" s="753"/>
      <c r="I224" s="718"/>
    </row>
    <row r="225" spans="2:9" ht="15.6" x14ac:dyDescent="0.3">
      <c r="B225" s="731"/>
      <c r="C225" s="176"/>
      <c r="D225" s="176"/>
      <c r="E225" s="176"/>
      <c r="F225" s="718"/>
      <c r="G225" s="718"/>
      <c r="H225" s="718"/>
      <c r="I225" s="718"/>
    </row>
    <row r="226" spans="2:9" ht="15.6" x14ac:dyDescent="0.3">
      <c r="B226" s="754"/>
      <c r="C226" s="752"/>
      <c r="D226" s="752"/>
      <c r="E226" s="751"/>
      <c r="F226" s="755"/>
      <c r="G226" s="718"/>
      <c r="H226" s="755"/>
      <c r="I226" s="718"/>
    </row>
    <row r="227" spans="2:9" ht="15.6" x14ac:dyDescent="0.3">
      <c r="B227" s="732"/>
      <c r="C227" s="752"/>
      <c r="D227" s="752"/>
      <c r="E227" s="751"/>
      <c r="F227" s="755"/>
      <c r="G227" s="718"/>
      <c r="H227" s="755"/>
      <c r="I227" s="718"/>
    </row>
    <row r="228" spans="2:9" ht="15.6" x14ac:dyDescent="0.3">
      <c r="B228" s="731"/>
      <c r="C228" s="733"/>
      <c r="D228" s="733"/>
      <c r="E228" s="747"/>
      <c r="F228" s="750"/>
      <c r="G228" s="718"/>
      <c r="H228" s="718"/>
      <c r="I228" s="718"/>
    </row>
    <row r="229" spans="2:9" ht="15.6" x14ac:dyDescent="0.3">
      <c r="B229" s="754"/>
      <c r="C229" s="752"/>
      <c r="D229" s="752"/>
      <c r="E229" s="751"/>
      <c r="F229" s="755"/>
      <c r="G229" s="718"/>
      <c r="H229" s="755"/>
      <c r="I229" s="718"/>
    </row>
    <row r="230" spans="2:9" ht="15.6" x14ac:dyDescent="0.3">
      <c r="B230" s="732"/>
      <c r="C230" s="176"/>
      <c r="D230" s="176"/>
      <c r="E230" s="176"/>
      <c r="F230" s="755"/>
      <c r="G230" s="718"/>
      <c r="H230" s="755"/>
      <c r="I230" s="718"/>
    </row>
    <row r="231" spans="2:9" ht="15.6" x14ac:dyDescent="0.3">
      <c r="B231" s="732"/>
      <c r="C231" s="176"/>
      <c r="D231" s="176"/>
      <c r="E231" s="176"/>
      <c r="F231" s="755"/>
      <c r="G231" s="718"/>
      <c r="H231" s="755"/>
      <c r="I231" s="718"/>
    </row>
    <row r="232" spans="2:9" ht="15.6" x14ac:dyDescent="0.3">
      <c r="B232" s="732"/>
      <c r="C232" s="176"/>
      <c r="D232" s="176"/>
      <c r="E232" s="176"/>
      <c r="F232" s="755"/>
      <c r="G232" s="718"/>
      <c r="H232" s="755"/>
      <c r="I232" s="718"/>
    </row>
    <row r="233" spans="2:9" ht="15.6" x14ac:dyDescent="0.3">
      <c r="B233" s="732"/>
      <c r="C233" s="176"/>
      <c r="D233" s="176"/>
      <c r="E233" s="176"/>
      <c r="F233" s="755"/>
      <c r="G233" s="718"/>
      <c r="H233" s="755"/>
      <c r="I233" s="718"/>
    </row>
    <row r="234" spans="2:9" ht="15.6" x14ac:dyDescent="0.3">
      <c r="B234" s="732"/>
      <c r="C234" s="176"/>
      <c r="D234" s="176"/>
      <c r="E234" s="176"/>
      <c r="F234" s="755"/>
      <c r="G234" s="718"/>
      <c r="H234" s="755"/>
      <c r="I234" s="718"/>
    </row>
    <row r="235" spans="2:9" ht="15.6" x14ac:dyDescent="0.3">
      <c r="B235" s="732"/>
      <c r="C235" s="176"/>
      <c r="D235" s="176"/>
      <c r="E235" s="176"/>
      <c r="F235" s="755"/>
      <c r="G235" s="718"/>
      <c r="H235" s="755"/>
      <c r="I235" s="718"/>
    </row>
    <row r="236" spans="2:9" ht="15.6" x14ac:dyDescent="0.3">
      <c r="B236" s="732"/>
      <c r="C236" s="176"/>
      <c r="D236" s="176"/>
      <c r="E236" s="176"/>
      <c r="F236" s="755"/>
      <c r="G236" s="718"/>
      <c r="H236" s="755"/>
      <c r="I236" s="718"/>
    </row>
    <row r="237" spans="2:9" ht="15.6" x14ac:dyDescent="0.3">
      <c r="B237" s="732"/>
      <c r="C237" s="176"/>
      <c r="D237" s="176"/>
      <c r="E237" s="176"/>
      <c r="F237" s="755"/>
      <c r="G237" s="718"/>
      <c r="H237" s="755"/>
      <c r="I237" s="718"/>
    </row>
    <row r="238" spans="2:9" ht="15.6" x14ac:dyDescent="0.3">
      <c r="B238" s="732"/>
      <c r="C238" s="176"/>
      <c r="D238" s="176"/>
      <c r="E238" s="176"/>
      <c r="F238" s="755"/>
      <c r="G238" s="718"/>
      <c r="H238" s="755"/>
      <c r="I238" s="718"/>
    </row>
    <row r="239" spans="2:9" ht="15.6" x14ac:dyDescent="0.3">
      <c r="B239" s="732"/>
      <c r="C239" s="176"/>
      <c r="D239" s="176"/>
      <c r="E239" s="176"/>
      <c r="F239" s="755"/>
      <c r="G239" s="718"/>
      <c r="H239" s="755"/>
      <c r="I239" s="718"/>
    </row>
    <row r="240" spans="2:9" ht="15.6" x14ac:dyDescent="0.3">
      <c r="B240" s="732"/>
      <c r="C240" s="176"/>
      <c r="D240" s="176"/>
      <c r="E240" s="176"/>
      <c r="F240" s="755"/>
      <c r="G240" s="718"/>
      <c r="H240" s="755"/>
      <c r="I240" s="718"/>
    </row>
    <row r="241" spans="2:9" ht="15.6" x14ac:dyDescent="0.3">
      <c r="B241" s="732"/>
      <c r="C241" s="176"/>
      <c r="D241" s="176"/>
      <c r="E241" s="176"/>
      <c r="F241" s="755"/>
      <c r="G241" s="718"/>
      <c r="H241" s="755"/>
      <c r="I241" s="718"/>
    </row>
    <row r="242" spans="2:9" ht="15.6" x14ac:dyDescent="0.3">
      <c r="B242" s="732"/>
      <c r="C242" s="176"/>
      <c r="D242" s="176"/>
      <c r="E242" s="176"/>
      <c r="F242" s="755"/>
      <c r="G242" s="718"/>
      <c r="H242" s="755"/>
      <c r="I242" s="718"/>
    </row>
    <row r="243" spans="2:9" ht="15.6" x14ac:dyDescent="0.3">
      <c r="B243" s="732"/>
      <c r="C243" s="176"/>
      <c r="D243" s="176"/>
      <c r="E243" s="176"/>
      <c r="F243" s="755"/>
      <c r="G243" s="718"/>
      <c r="H243" s="755"/>
      <c r="I243" s="718"/>
    </row>
    <row r="244" spans="2:9" ht="15.6" x14ac:dyDescent="0.3">
      <c r="B244" s="731"/>
      <c r="C244" s="733"/>
      <c r="D244" s="733"/>
      <c r="E244" s="747"/>
      <c r="F244" s="750"/>
      <c r="G244" s="718"/>
      <c r="H244" s="718"/>
      <c r="I244" s="718"/>
    </row>
    <row r="245" spans="2:9" ht="15.6" x14ac:dyDescent="0.3">
      <c r="B245" s="732"/>
      <c r="C245" s="176"/>
      <c r="D245" s="176"/>
      <c r="E245" s="176"/>
      <c r="F245" s="755"/>
      <c r="G245" s="718"/>
      <c r="H245" s="755"/>
      <c r="I245" s="718"/>
    </row>
    <row r="246" spans="2:9" ht="15.6" x14ac:dyDescent="0.3">
      <c r="B246" s="732"/>
      <c r="C246" s="176"/>
      <c r="D246" s="176"/>
      <c r="E246" s="176"/>
      <c r="F246" s="755"/>
      <c r="G246" s="718"/>
      <c r="H246" s="755"/>
      <c r="I246" s="718"/>
    </row>
    <row r="247" spans="2:9" ht="15.6" x14ac:dyDescent="0.3">
      <c r="B247" s="732"/>
      <c r="C247" s="176"/>
      <c r="D247" s="176"/>
      <c r="E247" s="176"/>
      <c r="F247" s="755"/>
      <c r="G247" s="718"/>
      <c r="H247" s="755"/>
      <c r="I247" s="718"/>
    </row>
    <row r="248" spans="2:9" ht="15.6" x14ac:dyDescent="0.3">
      <c r="B248" s="732"/>
      <c r="C248" s="176"/>
      <c r="D248" s="176"/>
      <c r="E248" s="176"/>
      <c r="F248" s="755"/>
      <c r="G248" s="718"/>
      <c r="H248" s="755"/>
      <c r="I248" s="718"/>
    </row>
    <row r="249" spans="2:9" ht="15.6" x14ac:dyDescent="0.3">
      <c r="B249" s="732"/>
      <c r="C249" s="176"/>
      <c r="D249" s="176"/>
      <c r="E249" s="176"/>
      <c r="F249" s="755"/>
      <c r="G249" s="718"/>
      <c r="H249" s="755"/>
      <c r="I249" s="718"/>
    </row>
    <row r="250" spans="2:9" ht="15.6" x14ac:dyDescent="0.3">
      <c r="B250" s="732"/>
      <c r="C250" s="176"/>
      <c r="D250" s="176"/>
      <c r="E250" s="176"/>
      <c r="F250" s="755"/>
      <c r="G250" s="718"/>
      <c r="H250" s="755"/>
      <c r="I250" s="718"/>
    </row>
    <row r="251" spans="2:9" ht="15.6" x14ac:dyDescent="0.3">
      <c r="B251" s="732"/>
      <c r="C251" s="176"/>
      <c r="D251" s="176"/>
      <c r="E251" s="176"/>
      <c r="F251" s="755"/>
      <c r="G251" s="718"/>
      <c r="H251" s="755"/>
      <c r="I251" s="718"/>
    </row>
    <row r="252" spans="2:9" ht="15.6" x14ac:dyDescent="0.3">
      <c r="B252" s="732"/>
      <c r="C252" s="176"/>
      <c r="D252" s="176"/>
      <c r="E252" s="176"/>
      <c r="F252" s="755"/>
      <c r="G252" s="718"/>
      <c r="H252" s="755"/>
      <c r="I252" s="718"/>
    </row>
    <row r="253" spans="2:9" ht="15.6" x14ac:dyDescent="0.3">
      <c r="B253" s="732"/>
      <c r="C253" s="176"/>
      <c r="D253" s="176"/>
      <c r="E253" s="176"/>
      <c r="F253" s="755"/>
      <c r="G253" s="718"/>
      <c r="H253" s="755"/>
      <c r="I253" s="718"/>
    </row>
    <row r="254" spans="2:9" ht="15.6" x14ac:dyDescent="0.3">
      <c r="B254" s="731"/>
      <c r="C254" s="863"/>
      <c r="D254" s="756"/>
      <c r="E254" s="864"/>
      <c r="F254" s="865"/>
      <c r="G254" s="866"/>
      <c r="H254" s="867"/>
      <c r="I254" s="866"/>
    </row>
    <row r="255" spans="2:9" ht="15.6" x14ac:dyDescent="0.3">
      <c r="B255" s="731"/>
      <c r="C255" s="863"/>
      <c r="D255" s="756"/>
      <c r="E255" s="864"/>
      <c r="F255" s="865"/>
      <c r="G255" s="866"/>
      <c r="H255" s="867"/>
      <c r="I255" s="866"/>
    </row>
    <row r="256" spans="2:9" ht="15.6" x14ac:dyDescent="0.3">
      <c r="B256" s="731"/>
      <c r="C256" s="176"/>
      <c r="D256" s="176"/>
      <c r="E256" s="671"/>
      <c r="F256" s="736"/>
      <c r="G256" s="718"/>
      <c r="H256" s="736"/>
      <c r="I256" s="718"/>
    </row>
    <row r="257" spans="2:9" ht="15.6" x14ac:dyDescent="0.3">
      <c r="B257" s="757"/>
      <c r="C257" s="758"/>
      <c r="D257" s="758"/>
      <c r="E257" s="758"/>
      <c r="F257" s="734"/>
      <c r="G257" s="718"/>
      <c r="H257" s="734"/>
      <c r="I257" s="718"/>
    </row>
    <row r="258" spans="2:9" ht="15.6" x14ac:dyDescent="0.3">
      <c r="B258" s="732"/>
      <c r="C258" s="758"/>
      <c r="D258" s="758"/>
      <c r="E258" s="758"/>
      <c r="F258" s="734"/>
      <c r="G258" s="718"/>
      <c r="H258" s="734"/>
      <c r="I258" s="718"/>
    </row>
    <row r="259" spans="2:9" ht="15.6" x14ac:dyDescent="0.3">
      <c r="B259" s="732"/>
      <c r="C259" s="758"/>
      <c r="D259" s="758"/>
      <c r="E259" s="758"/>
      <c r="F259" s="734"/>
      <c r="G259" s="718"/>
      <c r="H259" s="734"/>
      <c r="I259" s="718"/>
    </row>
    <row r="260" spans="2:9" ht="15.6" x14ac:dyDescent="0.3">
      <c r="B260" s="731"/>
      <c r="C260" s="176"/>
      <c r="D260" s="176"/>
      <c r="E260" s="176"/>
      <c r="F260" s="718"/>
      <c r="G260" s="718"/>
      <c r="H260" s="718"/>
      <c r="I260" s="718"/>
    </row>
    <row r="261" spans="2:9" ht="15.6" x14ac:dyDescent="0.3">
      <c r="B261" s="732"/>
      <c r="C261" s="176"/>
      <c r="D261" s="176"/>
      <c r="E261" s="176"/>
      <c r="F261" s="734"/>
      <c r="G261" s="718"/>
      <c r="H261" s="734"/>
      <c r="I261" s="718"/>
    </row>
    <row r="262" spans="2:9" ht="15.6" x14ac:dyDescent="0.3">
      <c r="B262" s="731"/>
      <c r="C262" s="176"/>
      <c r="D262" s="176"/>
      <c r="E262" s="176"/>
      <c r="F262" s="718"/>
      <c r="G262" s="718"/>
      <c r="H262" s="718"/>
      <c r="I262" s="718"/>
    </row>
    <row r="263" spans="2:9" ht="15.6" x14ac:dyDescent="0.3">
      <c r="B263" s="757"/>
      <c r="C263" s="176"/>
      <c r="D263" s="176"/>
      <c r="E263" s="759"/>
      <c r="F263" s="734"/>
      <c r="G263" s="718"/>
      <c r="H263" s="734"/>
      <c r="I263" s="718"/>
    </row>
    <row r="264" spans="2:9" ht="15.6" x14ac:dyDescent="0.3">
      <c r="B264" s="757"/>
      <c r="C264" s="176"/>
      <c r="D264" s="176"/>
      <c r="E264" s="759"/>
      <c r="F264" s="734"/>
      <c r="G264" s="718"/>
      <c r="H264" s="734"/>
      <c r="I264" s="718"/>
    </row>
    <row r="265" spans="2:9" ht="15.6" x14ac:dyDescent="0.3">
      <c r="B265" s="757"/>
      <c r="C265" s="176"/>
      <c r="D265" s="176"/>
      <c r="E265" s="176"/>
      <c r="F265" s="734"/>
      <c r="G265" s="718"/>
      <c r="H265" s="734"/>
      <c r="I265" s="718"/>
    </row>
    <row r="266" spans="2:9" ht="15.6" x14ac:dyDescent="0.3">
      <c r="B266" s="757"/>
      <c r="C266" s="176"/>
      <c r="D266" s="176"/>
      <c r="E266" s="176"/>
      <c r="F266" s="734"/>
      <c r="G266" s="718"/>
      <c r="H266" s="734"/>
      <c r="I266" s="718"/>
    </row>
    <row r="267" spans="2:9" x14ac:dyDescent="0.3">
      <c r="F267" s="760"/>
      <c r="G267" s="760"/>
      <c r="H267" s="760"/>
      <c r="I267" s="760"/>
    </row>
  </sheetData>
  <mergeCells count="9">
    <mergeCell ref="F2:G2"/>
    <mergeCell ref="H2:I2"/>
    <mergeCell ref="C3:D3"/>
    <mergeCell ref="C254:C255"/>
    <mergeCell ref="E254:E255"/>
    <mergeCell ref="F254:F255"/>
    <mergeCell ref="G254:G255"/>
    <mergeCell ref="H254:H255"/>
    <mergeCell ref="I254:I25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6DDB4-5109-4BB1-8578-0497560EFB94}">
  <dimension ref="A1:I229"/>
  <sheetViews>
    <sheetView workbookViewId="0">
      <selection activeCell="J7" sqref="J7"/>
    </sheetView>
  </sheetViews>
  <sheetFormatPr defaultRowHeight="14.4" x14ac:dyDescent="0.3"/>
  <cols>
    <col min="1" max="1" width="4.44140625" customWidth="1"/>
    <col min="2" max="2" width="36.5546875" bestFit="1" customWidth="1"/>
    <col min="3" max="3" width="12.109375" bestFit="1" customWidth="1"/>
    <col min="4" max="4" width="74.33203125" customWidth="1"/>
    <col min="5" max="5" width="14.109375" customWidth="1"/>
    <col min="6" max="6" width="8.6640625" bestFit="1" customWidth="1"/>
    <col min="7" max="7" width="14.109375" customWidth="1"/>
    <col min="8" max="8" width="8.6640625" bestFit="1" customWidth="1"/>
    <col min="9" max="9" width="2.44140625" customWidth="1"/>
  </cols>
  <sheetData>
    <row r="1" spans="2:8" ht="24" thickBot="1" x14ac:dyDescent="0.35">
      <c r="B1" s="1" t="s">
        <v>0</v>
      </c>
      <c r="C1" s="2"/>
      <c r="D1" s="3" t="s">
        <v>1615</v>
      </c>
      <c r="E1" s="4"/>
      <c r="F1" s="5"/>
      <c r="G1" s="4"/>
      <c r="H1" s="5"/>
    </row>
    <row r="2" spans="2:8" ht="36.75" customHeight="1" thickBot="1" x14ac:dyDescent="0.35">
      <c r="B2" s="6" t="s">
        <v>1616</v>
      </c>
      <c r="C2" s="7"/>
      <c r="D2" s="8"/>
      <c r="E2" s="761" t="s">
        <v>1617</v>
      </c>
      <c r="F2" s="762"/>
      <c r="G2" s="763" t="s">
        <v>1617</v>
      </c>
      <c r="H2" s="762"/>
    </row>
    <row r="3" spans="2:8" ht="54.6" thickBot="1" x14ac:dyDescent="0.35">
      <c r="B3" s="11" t="s">
        <v>1618</v>
      </c>
      <c r="C3" s="10" t="s">
        <v>2</v>
      </c>
      <c r="D3" s="10" t="s">
        <v>3</v>
      </c>
      <c r="E3" s="10" t="s">
        <v>4</v>
      </c>
      <c r="F3" s="11" t="s">
        <v>26</v>
      </c>
      <c r="G3" s="10" t="s">
        <v>4</v>
      </c>
      <c r="H3" s="11" t="s">
        <v>27</v>
      </c>
    </row>
    <row r="4" spans="2:8" ht="16.2" thickBot="1" x14ac:dyDescent="0.35">
      <c r="B4" s="39"/>
      <c r="C4" s="40" t="s">
        <v>6</v>
      </c>
      <c r="D4" s="16"/>
      <c r="E4" s="17"/>
      <c r="F4" s="41"/>
      <c r="G4" s="17"/>
      <c r="H4" s="41"/>
    </row>
    <row r="5" spans="2:8" ht="15.6" x14ac:dyDescent="0.3">
      <c r="B5" s="655" t="s">
        <v>1619</v>
      </c>
      <c r="C5" s="656">
        <v>1852</v>
      </c>
      <c r="D5" s="657" t="s">
        <v>1620</v>
      </c>
      <c r="E5" s="658">
        <v>22377.599999999999</v>
      </c>
      <c r="F5" s="659">
        <v>2025</v>
      </c>
      <c r="G5" s="660">
        <v>22929</v>
      </c>
      <c r="H5" s="661">
        <v>2026</v>
      </c>
    </row>
    <row r="6" spans="2:8" ht="15.6" x14ac:dyDescent="0.3">
      <c r="B6" s="662" t="s">
        <v>1621</v>
      </c>
      <c r="C6" s="663">
        <v>1882</v>
      </c>
      <c r="D6" s="664" t="s">
        <v>1622</v>
      </c>
      <c r="E6" s="665">
        <v>23768.6</v>
      </c>
      <c r="F6" s="666">
        <v>2025</v>
      </c>
      <c r="G6" s="667">
        <v>24705</v>
      </c>
      <c r="H6" s="668">
        <v>2026</v>
      </c>
    </row>
    <row r="7" spans="2:8" ht="15.6" x14ac:dyDescent="0.3">
      <c r="B7" s="662" t="s">
        <v>1623</v>
      </c>
      <c r="C7" s="663">
        <v>2559</v>
      </c>
      <c r="D7" s="664" t="s">
        <v>1624</v>
      </c>
      <c r="E7" s="665">
        <v>28058.25</v>
      </c>
      <c r="F7" s="666">
        <v>2025</v>
      </c>
      <c r="G7" s="667">
        <v>28652</v>
      </c>
      <c r="H7" s="668">
        <v>2026</v>
      </c>
    </row>
    <row r="8" spans="2:8" ht="15.6" x14ac:dyDescent="0.3">
      <c r="B8" s="164" t="s">
        <v>1625</v>
      </c>
      <c r="C8" s="35">
        <v>2552</v>
      </c>
      <c r="D8" s="36" t="s">
        <v>1626</v>
      </c>
      <c r="E8" s="669">
        <v>29507</v>
      </c>
      <c r="F8" s="38">
        <v>2025</v>
      </c>
      <c r="G8" s="670">
        <v>30100</v>
      </c>
      <c r="H8" s="128">
        <v>2026</v>
      </c>
    </row>
    <row r="9" spans="2:8" ht="16.2" thickBot="1" x14ac:dyDescent="0.35">
      <c r="B9" s="185" t="s">
        <v>1627</v>
      </c>
      <c r="C9" s="671">
        <v>1223</v>
      </c>
      <c r="D9" s="176" t="s">
        <v>1628</v>
      </c>
      <c r="E9" s="672"/>
      <c r="F9" s="178">
        <v>2025</v>
      </c>
      <c r="G9" s="673">
        <v>28818</v>
      </c>
      <c r="H9" s="674">
        <v>2026</v>
      </c>
    </row>
    <row r="10" spans="2:8" ht="54.6" thickBot="1" x14ac:dyDescent="0.35">
      <c r="B10" s="11" t="s">
        <v>1629</v>
      </c>
      <c r="C10" s="10" t="s">
        <v>2</v>
      </c>
      <c r="D10" s="10" t="s">
        <v>3</v>
      </c>
      <c r="E10" s="10" t="s">
        <v>4</v>
      </c>
      <c r="F10" s="11" t="s">
        <v>26</v>
      </c>
      <c r="G10" s="10" t="s">
        <v>4</v>
      </c>
      <c r="H10" s="11" t="s">
        <v>27</v>
      </c>
    </row>
    <row r="11" spans="2:8" ht="15.6" x14ac:dyDescent="0.3">
      <c r="B11" s="39"/>
      <c r="C11" s="40" t="s">
        <v>6</v>
      </c>
      <c r="D11" s="16"/>
      <c r="E11" s="17"/>
      <c r="F11" s="41"/>
      <c r="G11" s="17"/>
      <c r="H11" s="41"/>
    </row>
    <row r="12" spans="2:8" ht="15.6" x14ac:dyDescent="0.3">
      <c r="B12" s="31" t="s">
        <v>1630</v>
      </c>
      <c r="C12" s="675">
        <v>6301</v>
      </c>
      <c r="D12" s="83" t="s">
        <v>1631</v>
      </c>
      <c r="E12" s="222">
        <v>25395.72</v>
      </c>
      <c r="F12" s="38">
        <v>2025</v>
      </c>
      <c r="G12" s="676">
        <v>25783</v>
      </c>
      <c r="H12" s="38">
        <v>2026</v>
      </c>
    </row>
    <row r="13" spans="2:8" ht="15.6" x14ac:dyDescent="0.3">
      <c r="B13" s="31" t="s">
        <v>1632</v>
      </c>
      <c r="C13" s="675">
        <v>6303</v>
      </c>
      <c r="D13" s="83" t="s">
        <v>1633</v>
      </c>
      <c r="E13" s="677">
        <v>27396.68</v>
      </c>
      <c r="F13" s="38">
        <v>2025</v>
      </c>
      <c r="G13" s="676">
        <v>27780</v>
      </c>
      <c r="H13" s="38">
        <v>2026</v>
      </c>
    </row>
    <row r="14" spans="2:8" ht="15.6" x14ac:dyDescent="0.3">
      <c r="B14" s="19" t="s">
        <v>1634</v>
      </c>
      <c r="C14" s="678">
        <v>6302</v>
      </c>
      <c r="D14" s="83" t="s">
        <v>1635</v>
      </c>
      <c r="E14" s="222">
        <v>26669.72</v>
      </c>
      <c r="F14" s="38">
        <v>2025</v>
      </c>
      <c r="G14" s="676">
        <v>27057</v>
      </c>
      <c r="H14" s="38">
        <v>2026</v>
      </c>
    </row>
    <row r="15" spans="2:8" ht="15.6" x14ac:dyDescent="0.3">
      <c r="B15" s="19" t="s">
        <v>1636</v>
      </c>
      <c r="C15" s="679">
        <v>6304</v>
      </c>
      <c r="D15" s="83" t="s">
        <v>1637</v>
      </c>
      <c r="E15" s="222">
        <v>28657.68</v>
      </c>
      <c r="F15" s="38">
        <v>2025</v>
      </c>
      <c r="G15" s="676">
        <v>29041</v>
      </c>
      <c r="H15" s="38">
        <v>2026</v>
      </c>
    </row>
    <row r="16" spans="2:8" ht="15.6" x14ac:dyDescent="0.3">
      <c r="B16" s="31" t="s">
        <v>1638</v>
      </c>
      <c r="C16" s="680">
        <v>6312</v>
      </c>
      <c r="D16" s="83" t="s">
        <v>1639</v>
      </c>
      <c r="E16" s="222">
        <v>29365.78</v>
      </c>
      <c r="F16" s="38">
        <v>2025</v>
      </c>
      <c r="G16" s="676">
        <v>29749</v>
      </c>
      <c r="H16" s="38">
        <v>2026</v>
      </c>
    </row>
    <row r="17" spans="2:8" ht="15.6" x14ac:dyDescent="0.3">
      <c r="B17" s="31" t="s">
        <v>1640</v>
      </c>
      <c r="C17" s="680">
        <v>4430</v>
      </c>
      <c r="D17" s="83" t="s">
        <v>1641</v>
      </c>
      <c r="E17" s="222">
        <v>29035.200000000001</v>
      </c>
      <c r="F17" s="38">
        <v>2025</v>
      </c>
      <c r="G17" s="681" t="s">
        <v>1642</v>
      </c>
      <c r="H17" s="38">
        <v>2026</v>
      </c>
    </row>
    <row r="18" spans="2:8" ht="15.6" x14ac:dyDescent="0.3">
      <c r="B18" s="31" t="s">
        <v>1643</v>
      </c>
      <c r="C18" s="680">
        <v>4432</v>
      </c>
      <c r="D18" s="83" t="s">
        <v>1644</v>
      </c>
      <c r="E18" s="222">
        <v>30379.200000000001</v>
      </c>
      <c r="F18" s="38">
        <v>2025</v>
      </c>
      <c r="G18" s="681" t="s">
        <v>1642</v>
      </c>
      <c r="H18" s="38">
        <v>2026</v>
      </c>
    </row>
    <row r="19" spans="2:8" ht="15.6" x14ac:dyDescent="0.3">
      <c r="B19" s="31" t="s">
        <v>1645</v>
      </c>
      <c r="C19" s="680">
        <v>4435</v>
      </c>
      <c r="D19" s="83" t="s">
        <v>1646</v>
      </c>
      <c r="E19" s="222">
        <v>32296.15</v>
      </c>
      <c r="F19" s="38">
        <v>2025</v>
      </c>
      <c r="G19" s="681" t="s">
        <v>1642</v>
      </c>
      <c r="H19" s="38">
        <v>2026</v>
      </c>
    </row>
    <row r="20" spans="2:8" ht="15.6" x14ac:dyDescent="0.3">
      <c r="B20" s="31"/>
      <c r="C20" s="680"/>
      <c r="D20" s="682"/>
      <c r="E20" s="44"/>
      <c r="F20" s="38"/>
      <c r="G20" s="151"/>
      <c r="H20" s="38"/>
    </row>
    <row r="21" spans="2:8" ht="15.6" x14ac:dyDescent="0.3">
      <c r="B21" s="45"/>
      <c r="C21" s="46"/>
      <c r="D21" s="47"/>
      <c r="E21" s="48"/>
      <c r="F21" s="49"/>
      <c r="G21" s="48"/>
      <c r="H21" s="49"/>
    </row>
    <row r="22" spans="2:8" ht="15.6" x14ac:dyDescent="0.3">
      <c r="B22" s="19" t="s">
        <v>1647</v>
      </c>
      <c r="C22" s="35">
        <v>8642</v>
      </c>
      <c r="D22" s="36" t="s">
        <v>1648</v>
      </c>
      <c r="E22" s="222">
        <v>40630.550000000003</v>
      </c>
      <c r="F22" s="38">
        <v>2025</v>
      </c>
      <c r="G22" s="222">
        <v>40916</v>
      </c>
      <c r="H22" s="38">
        <v>2026</v>
      </c>
    </row>
    <row r="23" spans="2:8" ht="15.6" x14ac:dyDescent="0.3">
      <c r="B23" s="19" t="s">
        <v>1649</v>
      </c>
      <c r="C23" s="35">
        <v>8664</v>
      </c>
      <c r="D23" s="36" t="s">
        <v>1650</v>
      </c>
      <c r="E23" s="222">
        <v>42530.55</v>
      </c>
      <c r="F23" s="38">
        <v>2025</v>
      </c>
      <c r="G23" s="222">
        <v>42816</v>
      </c>
      <c r="H23" s="38">
        <v>2026</v>
      </c>
    </row>
    <row r="24" spans="2:8" ht="15.6" x14ac:dyDescent="0.3">
      <c r="B24" s="19" t="s">
        <v>1651</v>
      </c>
      <c r="C24" s="35">
        <v>6946</v>
      </c>
      <c r="D24" s="36" t="s">
        <v>1652</v>
      </c>
      <c r="E24" s="222">
        <v>38511.800000000003</v>
      </c>
      <c r="F24" s="38">
        <v>2025</v>
      </c>
      <c r="G24" s="683" t="s">
        <v>1642</v>
      </c>
      <c r="H24" s="38">
        <v>2026</v>
      </c>
    </row>
    <row r="25" spans="2:8" ht="15.6" x14ac:dyDescent="0.3">
      <c r="B25" s="19" t="s">
        <v>1653</v>
      </c>
      <c r="C25" s="35">
        <v>6948</v>
      </c>
      <c r="D25" s="36" t="s">
        <v>1654</v>
      </c>
      <c r="E25" s="222">
        <v>40015.800000000003</v>
      </c>
      <c r="F25" s="38">
        <v>2025</v>
      </c>
      <c r="G25" s="683" t="s">
        <v>1642</v>
      </c>
      <c r="H25" s="38">
        <v>2026</v>
      </c>
    </row>
    <row r="26" spans="2:8" ht="15.6" x14ac:dyDescent="0.3">
      <c r="B26" s="19" t="s">
        <v>1655</v>
      </c>
      <c r="C26" s="35">
        <v>6953</v>
      </c>
      <c r="D26" s="36" t="s">
        <v>1656</v>
      </c>
      <c r="E26" s="222"/>
      <c r="F26" s="38"/>
      <c r="G26" s="222">
        <v>43963</v>
      </c>
      <c r="H26" s="38">
        <v>2026</v>
      </c>
    </row>
    <row r="27" spans="2:8" ht="15.6" x14ac:dyDescent="0.3">
      <c r="B27" s="19" t="s">
        <v>1657</v>
      </c>
      <c r="C27" s="35">
        <v>6965</v>
      </c>
      <c r="D27" s="36" t="s">
        <v>1658</v>
      </c>
      <c r="E27" s="222">
        <v>44621.8</v>
      </c>
      <c r="F27" s="38">
        <v>2025</v>
      </c>
      <c r="G27" s="222">
        <v>45609</v>
      </c>
      <c r="H27" s="38">
        <v>2026</v>
      </c>
    </row>
    <row r="28" spans="2:8" ht="15.6" x14ac:dyDescent="0.3">
      <c r="B28" s="19" t="s">
        <v>1659</v>
      </c>
      <c r="C28" s="35">
        <v>6702</v>
      </c>
      <c r="D28" s="36" t="s">
        <v>1660</v>
      </c>
      <c r="E28" s="222">
        <v>42891.26</v>
      </c>
      <c r="F28" s="38">
        <v>2025</v>
      </c>
      <c r="G28" s="222">
        <v>42892</v>
      </c>
      <c r="H28" s="38">
        <v>2026</v>
      </c>
    </row>
    <row r="29" spans="2:8" ht="15.6" x14ac:dyDescent="0.3">
      <c r="B29" s="19" t="s">
        <v>1661</v>
      </c>
      <c r="C29" s="35">
        <v>6708</v>
      </c>
      <c r="D29" s="36" t="s">
        <v>1662</v>
      </c>
      <c r="E29" s="222">
        <v>44395.26</v>
      </c>
      <c r="F29" s="38">
        <v>2025</v>
      </c>
      <c r="G29" s="222">
        <v>44442</v>
      </c>
      <c r="H29" s="38">
        <v>2026</v>
      </c>
    </row>
    <row r="30" spans="2:8" ht="15.6" x14ac:dyDescent="0.3">
      <c r="B30" s="19" t="s">
        <v>1663</v>
      </c>
      <c r="C30" s="35">
        <v>6716</v>
      </c>
      <c r="D30" s="36" t="s">
        <v>1664</v>
      </c>
      <c r="E30" s="222">
        <v>45010.05</v>
      </c>
      <c r="F30" s="38">
        <v>2025</v>
      </c>
      <c r="G30" s="222">
        <v>45011</v>
      </c>
      <c r="H30" s="38">
        <v>2026</v>
      </c>
    </row>
    <row r="31" spans="2:8" ht="15.6" x14ac:dyDescent="0.3">
      <c r="B31" s="19" t="s">
        <v>1665</v>
      </c>
      <c r="C31" s="35">
        <v>6722</v>
      </c>
      <c r="D31" s="36" t="s">
        <v>1666</v>
      </c>
      <c r="E31" s="222">
        <v>46530.05</v>
      </c>
      <c r="F31" s="38">
        <v>2025</v>
      </c>
      <c r="G31" s="222">
        <v>46531</v>
      </c>
      <c r="H31" s="38">
        <v>2026</v>
      </c>
    </row>
    <row r="32" spans="2:8" ht="15.6" x14ac:dyDescent="0.3">
      <c r="B32" s="19" t="s">
        <v>1667</v>
      </c>
      <c r="C32" s="35">
        <v>7946</v>
      </c>
      <c r="D32" s="36" t="s">
        <v>1668</v>
      </c>
      <c r="E32" s="222">
        <v>59631.6</v>
      </c>
      <c r="F32" s="38">
        <v>2025</v>
      </c>
      <c r="G32" s="222">
        <v>61491</v>
      </c>
      <c r="H32" s="38">
        <v>2026</v>
      </c>
    </row>
    <row r="33" spans="1:9" ht="15.6" x14ac:dyDescent="0.3">
      <c r="B33" s="19" t="s">
        <v>1669</v>
      </c>
      <c r="C33" s="35">
        <v>7947</v>
      </c>
      <c r="D33" s="36" t="s">
        <v>1670</v>
      </c>
      <c r="E33" s="222">
        <v>62421.599999999999</v>
      </c>
      <c r="F33" s="38">
        <v>2025</v>
      </c>
      <c r="G33" s="222">
        <v>34281</v>
      </c>
      <c r="H33" s="38">
        <v>2026</v>
      </c>
    </row>
    <row r="34" spans="1:9" ht="15.6" x14ac:dyDescent="0.3">
      <c r="B34" s="19"/>
      <c r="C34" s="35"/>
      <c r="D34" s="36"/>
      <c r="E34" s="37"/>
      <c r="F34" s="38"/>
      <c r="G34" s="37"/>
      <c r="H34" s="38"/>
    </row>
    <row r="35" spans="1:9" ht="16.2" thickBot="1" x14ac:dyDescent="0.35">
      <c r="B35" s="45"/>
      <c r="C35" s="50"/>
      <c r="D35" s="51"/>
      <c r="E35" s="48"/>
      <c r="F35" s="49"/>
      <c r="G35" s="48"/>
      <c r="H35" s="49"/>
    </row>
    <row r="36" spans="1:9" ht="54.6" thickBot="1" x14ac:dyDescent="0.35">
      <c r="B36" s="11" t="s">
        <v>1671</v>
      </c>
      <c r="C36" s="65" t="s">
        <v>2</v>
      </c>
      <c r="D36" s="10" t="s">
        <v>3</v>
      </c>
      <c r="E36" s="10" t="s">
        <v>4</v>
      </c>
      <c r="F36" s="11" t="s">
        <v>26</v>
      </c>
      <c r="G36" s="10" t="s">
        <v>4</v>
      </c>
      <c r="H36" s="11" t="s">
        <v>27</v>
      </c>
    </row>
    <row r="37" spans="1:9" ht="15.6" x14ac:dyDescent="0.3">
      <c r="B37" s="14"/>
      <c r="C37" s="15"/>
      <c r="D37" s="16"/>
      <c r="E37" s="26"/>
      <c r="F37" s="70"/>
      <c r="G37" s="26"/>
      <c r="H37" s="70"/>
    </row>
    <row r="38" spans="1:9" ht="15.6" x14ac:dyDescent="0.3">
      <c r="A38" s="71"/>
      <c r="B38" s="277" t="s">
        <v>1672</v>
      </c>
      <c r="C38" s="73">
        <v>5402</v>
      </c>
      <c r="D38" s="74" t="s">
        <v>1673</v>
      </c>
      <c r="E38" s="684">
        <v>39009.599999999999</v>
      </c>
      <c r="F38" s="38">
        <v>2025</v>
      </c>
      <c r="G38" s="685">
        <v>39955</v>
      </c>
      <c r="H38" s="38">
        <v>2026</v>
      </c>
      <c r="I38" s="71"/>
    </row>
    <row r="39" spans="1:9" ht="15.6" x14ac:dyDescent="0.3">
      <c r="A39" s="71"/>
      <c r="B39" s="277" t="s">
        <v>1674</v>
      </c>
      <c r="C39" s="73">
        <v>5403</v>
      </c>
      <c r="D39" s="74" t="s">
        <v>1675</v>
      </c>
      <c r="E39" s="684">
        <v>40929.599999999999</v>
      </c>
      <c r="F39" s="38">
        <v>2025</v>
      </c>
      <c r="G39" s="685">
        <v>41875</v>
      </c>
      <c r="H39" s="38">
        <v>2026</v>
      </c>
      <c r="I39" s="71"/>
    </row>
    <row r="40" spans="1:9" ht="15.6" x14ac:dyDescent="0.3">
      <c r="A40" s="71"/>
      <c r="B40" s="277" t="s">
        <v>1676</v>
      </c>
      <c r="C40" s="73">
        <v>5406</v>
      </c>
      <c r="D40" s="74" t="s">
        <v>1677</v>
      </c>
      <c r="E40" s="684">
        <v>43172.75</v>
      </c>
      <c r="F40" s="38">
        <v>2025</v>
      </c>
      <c r="G40" s="685">
        <v>44004</v>
      </c>
      <c r="H40" s="38">
        <v>2026</v>
      </c>
      <c r="I40" s="71"/>
    </row>
    <row r="41" spans="1:9" ht="15.6" x14ac:dyDescent="0.3">
      <c r="A41" s="71"/>
      <c r="B41" s="277" t="s">
        <v>1678</v>
      </c>
      <c r="C41" s="73">
        <v>5408</v>
      </c>
      <c r="D41" s="74" t="s">
        <v>1679</v>
      </c>
      <c r="E41" s="684">
        <v>43172.75</v>
      </c>
      <c r="F41" s="38">
        <v>2025</v>
      </c>
      <c r="G41" s="685">
        <v>44004</v>
      </c>
      <c r="H41" s="38">
        <v>2026</v>
      </c>
      <c r="I41" s="71"/>
    </row>
    <row r="42" spans="1:9" ht="15.6" x14ac:dyDescent="0.3">
      <c r="A42" s="71"/>
      <c r="B42" s="277" t="s">
        <v>1680</v>
      </c>
      <c r="C42" s="73">
        <v>5407</v>
      </c>
      <c r="D42" s="74" t="s">
        <v>1681</v>
      </c>
      <c r="E42" s="684">
        <v>45072.75</v>
      </c>
      <c r="F42" s="38">
        <v>2025</v>
      </c>
      <c r="G42" s="685">
        <v>45904</v>
      </c>
      <c r="H42" s="38">
        <v>2026</v>
      </c>
      <c r="I42" s="71"/>
    </row>
    <row r="43" spans="1:9" ht="16.2" thickBot="1" x14ac:dyDescent="0.35">
      <c r="B43" s="45"/>
      <c r="C43" s="50"/>
      <c r="D43" s="51"/>
      <c r="E43" s="66"/>
      <c r="F43" s="49"/>
      <c r="G43" s="66"/>
      <c r="H43" s="49"/>
    </row>
    <row r="44" spans="1:9" ht="54.6" thickBot="1" x14ac:dyDescent="0.35">
      <c r="B44" s="88" t="s">
        <v>1682</v>
      </c>
      <c r="C44" s="89" t="s">
        <v>2</v>
      </c>
      <c r="D44" s="90" t="s">
        <v>3</v>
      </c>
      <c r="E44" s="90" t="s">
        <v>4</v>
      </c>
      <c r="F44" s="11" t="s">
        <v>26</v>
      </c>
      <c r="G44" s="90" t="s">
        <v>4</v>
      </c>
      <c r="H44" s="11" t="s">
        <v>27</v>
      </c>
    </row>
    <row r="45" spans="1:9" ht="15.6" x14ac:dyDescent="0.3">
      <c r="B45" s="91"/>
      <c r="C45" s="50"/>
      <c r="D45" s="92"/>
      <c r="E45" s="26"/>
      <c r="F45" s="41"/>
      <c r="G45" s="26"/>
      <c r="H45" s="41"/>
    </row>
    <row r="46" spans="1:9" ht="15.6" x14ac:dyDescent="0.3">
      <c r="B46" s="52" t="s">
        <v>1683</v>
      </c>
      <c r="C46" s="35">
        <v>7162</v>
      </c>
      <c r="D46" s="36" t="s">
        <v>1684</v>
      </c>
      <c r="E46" s="686">
        <v>32479.48</v>
      </c>
      <c r="F46" s="38">
        <v>2025</v>
      </c>
      <c r="G46" s="686">
        <v>32727</v>
      </c>
      <c r="H46" s="38">
        <v>2026</v>
      </c>
    </row>
    <row r="47" spans="1:9" ht="15.6" x14ac:dyDescent="0.3">
      <c r="B47" s="19" t="s">
        <v>1685</v>
      </c>
      <c r="C47" s="35">
        <v>7146</v>
      </c>
      <c r="D47" s="36" t="s">
        <v>1686</v>
      </c>
      <c r="E47" s="686">
        <v>37616.639999999999</v>
      </c>
      <c r="F47" s="38">
        <v>2025</v>
      </c>
      <c r="G47" s="686">
        <v>37344</v>
      </c>
      <c r="H47" s="38">
        <v>2026</v>
      </c>
    </row>
    <row r="48" spans="1:9" ht="15.6" x14ac:dyDescent="0.3">
      <c r="B48" s="19" t="s">
        <v>1687</v>
      </c>
      <c r="C48" s="35">
        <v>7594</v>
      </c>
      <c r="D48" s="36" t="s">
        <v>1688</v>
      </c>
      <c r="E48" s="686">
        <v>37717.480000000003</v>
      </c>
      <c r="F48" s="38">
        <v>2025</v>
      </c>
      <c r="G48" s="686">
        <v>37442</v>
      </c>
      <c r="H48" s="38">
        <v>2026</v>
      </c>
    </row>
    <row r="49" spans="2:8" ht="15.6" x14ac:dyDescent="0.3">
      <c r="B49" s="19" t="s">
        <v>1689</v>
      </c>
      <c r="C49" s="35">
        <v>7540</v>
      </c>
      <c r="D49" s="36" t="s">
        <v>1690</v>
      </c>
      <c r="E49" s="686">
        <v>40688.639999999999</v>
      </c>
      <c r="F49" s="38">
        <v>2025</v>
      </c>
      <c r="G49" s="686">
        <v>40416</v>
      </c>
      <c r="H49" s="38">
        <v>2026</v>
      </c>
    </row>
    <row r="50" spans="2:8" ht="15.6" x14ac:dyDescent="0.3">
      <c r="B50" s="19" t="s">
        <v>1691</v>
      </c>
      <c r="C50" s="35">
        <v>7558</v>
      </c>
      <c r="D50" s="36" t="s">
        <v>1692</v>
      </c>
      <c r="E50" s="686">
        <v>39661.440000000002</v>
      </c>
      <c r="F50" s="38">
        <v>2025</v>
      </c>
      <c r="G50" s="686">
        <v>39388</v>
      </c>
      <c r="H50" s="38">
        <v>2026</v>
      </c>
    </row>
    <row r="51" spans="2:8" ht="15.6" x14ac:dyDescent="0.3">
      <c r="B51" s="19" t="s">
        <v>1693</v>
      </c>
      <c r="C51" s="35">
        <v>8241</v>
      </c>
      <c r="D51" s="36" t="s">
        <v>1694</v>
      </c>
      <c r="E51" s="686">
        <v>45509.75</v>
      </c>
      <c r="F51" s="38">
        <v>2025</v>
      </c>
      <c r="G51" s="686"/>
      <c r="H51" s="38"/>
    </row>
    <row r="52" spans="2:8" ht="15.6" x14ac:dyDescent="0.3">
      <c r="B52" s="19" t="s">
        <v>1695</v>
      </c>
      <c r="C52" s="35">
        <v>8242</v>
      </c>
      <c r="D52" s="36" t="s">
        <v>1696</v>
      </c>
      <c r="E52" s="686">
        <v>39933.25</v>
      </c>
      <c r="F52" s="38">
        <v>2025</v>
      </c>
      <c r="G52" s="686">
        <v>41187</v>
      </c>
      <c r="H52" s="38">
        <v>2026</v>
      </c>
    </row>
    <row r="53" spans="2:8" ht="15.6" x14ac:dyDescent="0.3">
      <c r="B53" s="19" t="s">
        <v>1697</v>
      </c>
      <c r="C53" s="35">
        <v>8248</v>
      </c>
      <c r="D53" s="36" t="s">
        <v>1698</v>
      </c>
      <c r="E53" s="686">
        <v>41880.75</v>
      </c>
      <c r="F53" s="38">
        <v>2025</v>
      </c>
      <c r="G53" s="686">
        <v>43087</v>
      </c>
      <c r="H53" s="38">
        <v>2026</v>
      </c>
    </row>
    <row r="54" spans="2:8" ht="15.6" x14ac:dyDescent="0.3">
      <c r="B54" s="19" t="s">
        <v>1699</v>
      </c>
      <c r="C54" s="35">
        <v>8261</v>
      </c>
      <c r="D54" s="36" t="s">
        <v>1700</v>
      </c>
      <c r="E54" s="686">
        <v>47457.25</v>
      </c>
      <c r="F54" s="38">
        <v>2025</v>
      </c>
      <c r="G54" s="686">
        <v>48075</v>
      </c>
      <c r="H54" s="38">
        <v>2026</v>
      </c>
    </row>
    <row r="55" spans="2:8" ht="15.6" x14ac:dyDescent="0.3">
      <c r="B55" s="19" t="s">
        <v>1701</v>
      </c>
      <c r="C55" s="35">
        <v>8341</v>
      </c>
      <c r="D55" s="36" t="s">
        <v>1702</v>
      </c>
      <c r="E55" s="686">
        <v>48359.75</v>
      </c>
      <c r="F55" s="38">
        <v>2025</v>
      </c>
      <c r="G55" s="686">
        <v>49024</v>
      </c>
      <c r="H55" s="38">
        <v>2026</v>
      </c>
    </row>
    <row r="56" spans="2:8" ht="15.6" x14ac:dyDescent="0.3">
      <c r="B56" s="19" t="s">
        <v>1703</v>
      </c>
      <c r="C56" s="35">
        <v>8342</v>
      </c>
      <c r="D56" s="36" t="s">
        <v>1704</v>
      </c>
      <c r="E56" s="686">
        <v>42783.25</v>
      </c>
      <c r="F56" s="38">
        <v>2025</v>
      </c>
      <c r="G56" s="686"/>
      <c r="H56" s="38"/>
    </row>
    <row r="57" spans="2:8" ht="15.6" x14ac:dyDescent="0.3">
      <c r="B57" s="19" t="s">
        <v>1705</v>
      </c>
      <c r="C57" s="35">
        <v>8348</v>
      </c>
      <c r="D57" s="36" t="s">
        <v>1706</v>
      </c>
      <c r="E57" s="686">
        <v>44730.75</v>
      </c>
      <c r="F57" s="38">
        <v>2025</v>
      </c>
      <c r="G57" s="686">
        <v>45937</v>
      </c>
      <c r="H57" s="38">
        <v>2026</v>
      </c>
    </row>
    <row r="58" spans="2:8" ht="15.6" x14ac:dyDescent="0.3">
      <c r="B58" s="19" t="s">
        <v>1707</v>
      </c>
      <c r="C58" s="35">
        <v>8361</v>
      </c>
      <c r="D58" s="36" t="s">
        <v>1708</v>
      </c>
      <c r="E58" s="686">
        <v>50307.25</v>
      </c>
      <c r="F58" s="38">
        <v>2025</v>
      </c>
      <c r="G58" s="686">
        <v>50925</v>
      </c>
      <c r="H58" s="38">
        <v>2026</v>
      </c>
    </row>
    <row r="59" spans="2:8" ht="15.6" x14ac:dyDescent="0.3">
      <c r="B59" s="45"/>
      <c r="C59" s="94"/>
      <c r="D59" s="95"/>
      <c r="E59" s="96"/>
      <c r="F59" s="81"/>
      <c r="G59" s="96"/>
      <c r="H59" s="81"/>
    </row>
    <row r="60" spans="2:8" ht="15.6" x14ac:dyDescent="0.3">
      <c r="B60" s="52"/>
      <c r="C60" s="35"/>
      <c r="D60" s="36"/>
      <c r="E60" s="93"/>
      <c r="F60" s="38"/>
      <c r="G60" s="93"/>
      <c r="H60" s="38"/>
    </row>
    <row r="61" spans="2:8" ht="15.6" x14ac:dyDescent="0.3">
      <c r="B61" s="19"/>
      <c r="C61" s="35"/>
      <c r="D61" s="36"/>
      <c r="E61" s="93"/>
      <c r="F61" s="38"/>
      <c r="G61" s="93"/>
      <c r="H61" s="38"/>
    </row>
    <row r="62" spans="2:8" ht="15.6" x14ac:dyDescent="0.3">
      <c r="B62" s="19"/>
      <c r="C62" s="35"/>
      <c r="D62" s="36"/>
      <c r="E62" s="93"/>
      <c r="F62" s="38"/>
      <c r="G62" s="93"/>
      <c r="H62" s="38"/>
    </row>
    <row r="63" spans="2:8" ht="15.6" x14ac:dyDescent="0.3">
      <c r="B63" s="19"/>
      <c r="C63" s="35"/>
      <c r="D63" s="36"/>
      <c r="E63" s="93"/>
      <c r="F63" s="38"/>
      <c r="G63" s="93"/>
      <c r="H63" s="38"/>
    </row>
    <row r="64" spans="2:8" ht="15.6" x14ac:dyDescent="0.3">
      <c r="B64" s="19"/>
      <c r="C64" s="35"/>
      <c r="D64" s="36"/>
      <c r="E64" s="93"/>
      <c r="F64" s="38"/>
      <c r="G64" s="93"/>
      <c r="H64" s="38"/>
    </row>
    <row r="65" spans="2:8" ht="15.6" x14ac:dyDescent="0.3">
      <c r="B65" s="19"/>
      <c r="C65" s="35"/>
      <c r="D65" s="36"/>
      <c r="E65" s="93"/>
      <c r="F65" s="38"/>
      <c r="G65" s="93"/>
      <c r="H65" s="38"/>
    </row>
    <row r="66" spans="2:8" ht="15.6" x14ac:dyDescent="0.3">
      <c r="B66" s="97"/>
      <c r="C66" s="94"/>
      <c r="D66" s="95"/>
      <c r="E66" s="96"/>
      <c r="F66" s="81"/>
      <c r="G66" s="96"/>
      <c r="H66" s="81"/>
    </row>
    <row r="67" spans="2:8" ht="15.6" x14ac:dyDescent="0.3">
      <c r="B67" s="52"/>
      <c r="C67" s="35"/>
      <c r="D67" s="36"/>
      <c r="E67" s="93"/>
      <c r="F67" s="38"/>
      <c r="G67" s="93"/>
      <c r="H67" s="38"/>
    </row>
    <row r="68" spans="2:8" ht="15.6" x14ac:dyDescent="0.3">
      <c r="B68" s="19"/>
      <c r="C68" s="35"/>
      <c r="D68" s="36"/>
      <c r="E68" s="93"/>
      <c r="F68" s="38"/>
      <c r="G68" s="93"/>
      <c r="H68" s="38"/>
    </row>
    <row r="69" spans="2:8" ht="15.6" x14ac:dyDescent="0.3">
      <c r="B69" s="19"/>
      <c r="C69" s="35"/>
      <c r="D69" s="36"/>
      <c r="E69" s="93"/>
      <c r="F69" s="38"/>
      <c r="G69" s="93"/>
      <c r="H69" s="38"/>
    </row>
    <row r="70" spans="2:8" ht="15.6" x14ac:dyDescent="0.3">
      <c r="B70" s="19"/>
      <c r="C70" s="35"/>
      <c r="D70" s="36"/>
      <c r="E70" s="93"/>
      <c r="F70" s="38"/>
      <c r="G70" s="93"/>
      <c r="H70" s="38"/>
    </row>
    <row r="71" spans="2:8" ht="15.6" x14ac:dyDescent="0.3">
      <c r="B71" s="19"/>
      <c r="C71" s="35"/>
      <c r="D71" s="36"/>
      <c r="E71" s="93"/>
      <c r="F71" s="38"/>
      <c r="G71" s="93"/>
      <c r="H71" s="38"/>
    </row>
    <row r="72" spans="2:8" ht="15.6" x14ac:dyDescent="0.3">
      <c r="B72" s="19"/>
      <c r="C72" s="35"/>
      <c r="D72" s="36"/>
      <c r="E72" s="93"/>
      <c r="F72" s="38"/>
      <c r="G72" s="93"/>
      <c r="H72" s="38"/>
    </row>
    <row r="73" spans="2:8" ht="15.6" x14ac:dyDescent="0.3">
      <c r="B73" s="19"/>
      <c r="C73" s="35"/>
      <c r="D73" s="36"/>
      <c r="E73" s="93"/>
      <c r="F73" s="38"/>
      <c r="G73" s="93"/>
      <c r="H73" s="38"/>
    </row>
    <row r="74" spans="2:8" ht="15.6" x14ac:dyDescent="0.3">
      <c r="B74" s="19"/>
      <c r="C74" s="35"/>
      <c r="D74" s="36"/>
      <c r="E74" s="93"/>
      <c r="F74" s="38"/>
      <c r="G74" s="93"/>
      <c r="H74" s="38"/>
    </row>
    <row r="75" spans="2:8" ht="15.6" x14ac:dyDescent="0.3">
      <c r="B75" s="19"/>
      <c r="C75" s="35"/>
      <c r="D75" s="36"/>
      <c r="E75" s="93"/>
      <c r="F75" s="38"/>
      <c r="G75" s="93"/>
      <c r="H75" s="38"/>
    </row>
    <row r="76" spans="2:8" ht="16.2" thickBot="1" x14ac:dyDescent="0.35">
      <c r="B76" s="19"/>
      <c r="C76" s="98"/>
      <c r="D76" s="36"/>
      <c r="E76" s="99"/>
      <c r="F76" s="64"/>
      <c r="G76" s="99"/>
      <c r="H76" s="38"/>
    </row>
    <row r="77" spans="2:8" ht="54.6" thickBot="1" x14ac:dyDescent="0.35">
      <c r="B77" s="11" t="s">
        <v>21</v>
      </c>
      <c r="C77" s="65" t="s">
        <v>2</v>
      </c>
      <c r="D77" s="10" t="s">
        <v>3</v>
      </c>
      <c r="E77" s="90" t="e">
        <f>#REF!</f>
        <v>#REF!</v>
      </c>
      <c r="F77" s="11" t="s">
        <v>14</v>
      </c>
      <c r="G77" s="90" t="e">
        <f>#REF!</f>
        <v>#REF!</v>
      </c>
      <c r="H77" s="11" t="s">
        <v>14</v>
      </c>
    </row>
    <row r="78" spans="2:8" ht="15.6" x14ac:dyDescent="0.3">
      <c r="B78" s="45"/>
      <c r="C78" s="50"/>
      <c r="D78" s="51"/>
      <c r="E78" s="26"/>
      <c r="F78" s="41"/>
      <c r="G78" s="26"/>
      <c r="H78" s="41"/>
    </row>
    <row r="79" spans="2:8" ht="15.6" x14ac:dyDescent="0.3">
      <c r="B79" s="52"/>
      <c r="C79" s="27"/>
      <c r="D79" s="28"/>
      <c r="E79" s="93"/>
      <c r="F79" s="38"/>
      <c r="G79" s="151"/>
      <c r="H79" s="38"/>
    </row>
    <row r="80" spans="2:8" ht="15.6" x14ac:dyDescent="0.3">
      <c r="B80" s="19"/>
      <c r="C80" s="35"/>
      <c r="D80" s="36"/>
      <c r="E80" s="93"/>
      <c r="F80" s="38"/>
      <c r="G80" s="93"/>
      <c r="H80" s="38"/>
    </row>
    <row r="81" spans="2:8" ht="15.6" x14ac:dyDescent="0.3">
      <c r="B81" s="19"/>
      <c r="C81" s="27"/>
      <c r="D81" s="28"/>
      <c r="E81" s="93"/>
      <c r="F81" s="38"/>
      <c r="G81" s="151"/>
      <c r="H81" s="38"/>
    </row>
    <row r="82" spans="2:8" ht="15.6" x14ac:dyDescent="0.3">
      <c r="B82" s="19"/>
      <c r="C82" s="35"/>
      <c r="D82" s="36"/>
      <c r="E82" s="93"/>
      <c r="F82" s="38"/>
      <c r="G82" s="93"/>
      <c r="H82" s="38"/>
    </row>
    <row r="83" spans="2:8" ht="15.6" x14ac:dyDescent="0.3">
      <c r="B83" s="19"/>
      <c r="C83" s="35"/>
      <c r="D83" s="36"/>
      <c r="E83" s="93"/>
      <c r="F83" s="38"/>
      <c r="G83" s="93"/>
      <c r="H83" s="38"/>
    </row>
    <row r="84" spans="2:8" ht="15.6" x14ac:dyDescent="0.3">
      <c r="B84" s="19"/>
      <c r="C84" s="27"/>
      <c r="D84" s="28"/>
      <c r="E84" s="93"/>
      <c r="F84" s="38"/>
      <c r="G84" s="151"/>
      <c r="H84" s="38"/>
    </row>
    <row r="85" spans="2:8" ht="15.6" x14ac:dyDescent="0.3">
      <c r="B85" s="19"/>
      <c r="C85" s="35"/>
      <c r="D85" s="36"/>
      <c r="E85" s="93"/>
      <c r="F85" s="38"/>
      <c r="G85" s="93"/>
      <c r="H85" s="38"/>
    </row>
    <row r="86" spans="2:8" ht="15.6" x14ac:dyDescent="0.3">
      <c r="B86" s="19"/>
      <c r="C86" s="27"/>
      <c r="D86" s="28"/>
      <c r="E86" s="93"/>
      <c r="F86" s="38"/>
      <c r="G86" s="151"/>
      <c r="H86" s="38"/>
    </row>
    <row r="87" spans="2:8" ht="15.6" x14ac:dyDescent="0.3">
      <c r="B87" s="19"/>
      <c r="C87" s="27"/>
      <c r="D87" s="28"/>
      <c r="E87" s="93"/>
      <c r="F87" s="38"/>
      <c r="G87" s="152"/>
      <c r="H87" s="38"/>
    </row>
    <row r="88" spans="2:8" ht="15.6" x14ac:dyDescent="0.3">
      <c r="B88" s="19"/>
      <c r="C88" s="27"/>
      <c r="D88" s="28"/>
      <c r="E88" s="93"/>
      <c r="F88" s="38"/>
      <c r="G88" s="152"/>
      <c r="H88" s="38"/>
    </row>
    <row r="89" spans="2:8" ht="15.6" x14ac:dyDescent="0.3">
      <c r="B89" s="19"/>
      <c r="C89" s="27"/>
      <c r="D89" s="28"/>
      <c r="E89" s="93"/>
      <c r="F89" s="38"/>
      <c r="G89" s="152"/>
      <c r="H89" s="38"/>
    </row>
    <row r="90" spans="2:8" ht="15.6" x14ac:dyDescent="0.3">
      <c r="B90" s="19"/>
      <c r="C90" s="27"/>
      <c r="D90" s="28"/>
      <c r="E90" s="93"/>
      <c r="F90" s="38"/>
      <c r="G90" s="152"/>
      <c r="H90" s="38"/>
    </row>
    <row r="91" spans="2:8" ht="15.6" x14ac:dyDescent="0.3">
      <c r="B91" s="45"/>
      <c r="C91" s="94"/>
      <c r="D91" s="100"/>
      <c r="E91" s="101"/>
      <c r="F91" s="81"/>
      <c r="G91" s="101"/>
      <c r="H91" s="81"/>
    </row>
    <row r="92" spans="2:8" ht="15.6" x14ac:dyDescent="0.3">
      <c r="B92" s="52"/>
      <c r="C92" s="27"/>
      <c r="D92" s="28"/>
      <c r="E92" s="93"/>
      <c r="F92" s="38"/>
      <c r="G92" s="151"/>
      <c r="H92" s="38"/>
    </row>
    <row r="93" spans="2:8" ht="15.6" x14ac:dyDescent="0.3">
      <c r="B93" s="19"/>
      <c r="C93" s="35"/>
      <c r="D93" s="36"/>
      <c r="E93" s="93"/>
      <c r="F93" s="38"/>
      <c r="G93" s="93"/>
      <c r="H93" s="38"/>
    </row>
    <row r="94" spans="2:8" ht="15.6" x14ac:dyDescent="0.3">
      <c r="B94" s="19"/>
      <c r="C94" s="27"/>
      <c r="D94" s="28"/>
      <c r="E94" s="93"/>
      <c r="F94" s="38"/>
      <c r="G94" s="151"/>
      <c r="H94" s="38"/>
    </row>
    <row r="95" spans="2:8" ht="15.6" x14ac:dyDescent="0.3">
      <c r="B95" s="19"/>
      <c r="C95" s="35"/>
      <c r="D95" s="36"/>
      <c r="E95" s="93"/>
      <c r="F95" s="38"/>
      <c r="G95" s="93"/>
      <c r="H95" s="38"/>
    </row>
    <row r="96" spans="2:8" ht="15.6" x14ac:dyDescent="0.3">
      <c r="B96" s="19"/>
      <c r="C96" s="35"/>
      <c r="D96" s="36"/>
      <c r="E96" s="93"/>
      <c r="F96" s="38"/>
      <c r="G96" s="93"/>
      <c r="H96" s="38"/>
    </row>
    <row r="97" spans="2:8" ht="15.6" x14ac:dyDescent="0.3">
      <c r="B97" s="19"/>
      <c r="C97" s="27"/>
      <c r="D97" s="28"/>
      <c r="E97" s="93"/>
      <c r="F97" s="38"/>
      <c r="G97" s="151"/>
      <c r="H97" s="38"/>
    </row>
    <row r="98" spans="2:8" ht="15.6" x14ac:dyDescent="0.3">
      <c r="B98" s="19"/>
      <c r="C98" s="35"/>
      <c r="D98" s="36"/>
      <c r="E98" s="93"/>
      <c r="F98" s="38"/>
      <c r="G98" s="93"/>
      <c r="H98" s="38"/>
    </row>
    <row r="99" spans="2:8" ht="15.6" x14ac:dyDescent="0.3">
      <c r="B99" s="19"/>
      <c r="C99" s="27"/>
      <c r="D99" s="28"/>
      <c r="E99" s="93"/>
      <c r="F99" s="38"/>
      <c r="G99" s="151"/>
      <c r="H99" s="38"/>
    </row>
    <row r="100" spans="2:8" ht="15.6" x14ac:dyDescent="0.3">
      <c r="B100" s="19"/>
      <c r="C100" s="35"/>
      <c r="D100" s="36"/>
      <c r="E100" s="93"/>
      <c r="F100" s="38"/>
      <c r="G100" s="93"/>
      <c r="H100" s="38"/>
    </row>
    <row r="101" spans="2:8" ht="15.6" x14ac:dyDescent="0.3">
      <c r="B101" s="19"/>
      <c r="C101" s="35"/>
      <c r="D101" s="36"/>
      <c r="E101" s="93"/>
      <c r="F101" s="38"/>
      <c r="G101" s="93"/>
      <c r="H101" s="38"/>
    </row>
    <row r="102" spans="2:8" ht="15.6" x14ac:dyDescent="0.3">
      <c r="B102" s="19"/>
      <c r="C102" s="27"/>
      <c r="D102" s="28"/>
      <c r="E102" s="93"/>
      <c r="F102" s="38"/>
      <c r="G102" s="151"/>
      <c r="H102" s="38"/>
    </row>
    <row r="103" spans="2:8" ht="15.6" x14ac:dyDescent="0.3">
      <c r="B103" s="19"/>
      <c r="C103" s="27"/>
      <c r="D103" s="28"/>
      <c r="E103" s="93"/>
      <c r="F103" s="38"/>
      <c r="G103" s="151"/>
      <c r="H103" s="38"/>
    </row>
    <row r="104" spans="2:8" ht="15.6" x14ac:dyDescent="0.3">
      <c r="B104" s="19"/>
      <c r="C104" s="35"/>
      <c r="D104" s="36"/>
      <c r="E104" s="93"/>
      <c r="F104" s="38"/>
      <c r="G104" s="93"/>
      <c r="H104" s="38"/>
    </row>
    <row r="105" spans="2:8" ht="15.6" x14ac:dyDescent="0.3">
      <c r="B105" s="19"/>
      <c r="C105" s="54"/>
      <c r="D105" s="36"/>
      <c r="E105" s="93"/>
      <c r="F105" s="38"/>
      <c r="G105" s="93"/>
      <c r="H105" s="38"/>
    </row>
    <row r="106" spans="2:8" ht="15.6" x14ac:dyDescent="0.3">
      <c r="B106" s="19"/>
      <c r="C106" s="35"/>
      <c r="D106" s="36"/>
      <c r="E106" s="93"/>
      <c r="F106" s="38"/>
      <c r="G106" s="93"/>
      <c r="H106" s="38"/>
    </row>
    <row r="107" spans="2:8" ht="15.6" x14ac:dyDescent="0.3">
      <c r="B107" s="19"/>
      <c r="C107" s="35"/>
      <c r="D107" s="36"/>
      <c r="E107" s="93"/>
      <c r="F107" s="38"/>
      <c r="G107" s="93"/>
      <c r="H107" s="38"/>
    </row>
    <row r="108" spans="2:8" ht="15.6" x14ac:dyDescent="0.3">
      <c r="B108" s="31"/>
      <c r="C108" s="35"/>
      <c r="D108" s="36"/>
      <c r="E108" s="93"/>
      <c r="F108" s="38"/>
      <c r="G108" s="93"/>
      <c r="H108" s="38"/>
    </row>
    <row r="109" spans="2:8" ht="15.6" x14ac:dyDescent="0.3">
      <c r="B109" s="31"/>
      <c r="C109" s="35"/>
      <c r="D109" s="36"/>
      <c r="E109" s="93"/>
      <c r="F109" s="38"/>
      <c r="G109" s="93"/>
      <c r="H109" s="38"/>
    </row>
    <row r="110" spans="2:8" ht="15.6" x14ac:dyDescent="0.3">
      <c r="B110" s="45"/>
      <c r="C110" s="102"/>
      <c r="D110" s="103"/>
      <c r="E110" s="101"/>
      <c r="F110" s="81"/>
      <c r="G110" s="101"/>
      <c r="H110" s="81"/>
    </row>
    <row r="111" spans="2:8" ht="15.6" x14ac:dyDescent="0.3">
      <c r="B111" s="52"/>
      <c r="C111" s="27"/>
      <c r="D111" s="28"/>
      <c r="E111" s="93"/>
      <c r="F111" s="38"/>
      <c r="G111" s="151"/>
      <c r="H111" s="38"/>
    </row>
    <row r="112" spans="2:8" ht="15.6" x14ac:dyDescent="0.3">
      <c r="B112" s="19"/>
      <c r="C112" s="35"/>
      <c r="D112" s="36"/>
      <c r="E112" s="93"/>
      <c r="F112" s="38"/>
      <c r="G112" s="93"/>
      <c r="H112" s="38"/>
    </row>
    <row r="113" spans="2:8" ht="15.6" x14ac:dyDescent="0.3">
      <c r="B113" s="19"/>
      <c r="C113" s="27"/>
      <c r="D113" s="28"/>
      <c r="E113" s="93"/>
      <c r="F113" s="38"/>
      <c r="G113" s="151"/>
      <c r="H113" s="38"/>
    </row>
    <row r="114" spans="2:8" ht="15.6" x14ac:dyDescent="0.3">
      <c r="B114" s="19"/>
      <c r="C114" s="35"/>
      <c r="D114" s="36"/>
      <c r="E114" s="93"/>
      <c r="F114" s="38"/>
      <c r="G114" s="93"/>
      <c r="H114" s="38"/>
    </row>
    <row r="115" spans="2:8" ht="15.6" x14ac:dyDescent="0.3">
      <c r="B115" s="19"/>
      <c r="C115" s="35"/>
      <c r="D115" s="36"/>
      <c r="E115" s="93"/>
      <c r="F115" s="38"/>
      <c r="G115" s="93"/>
      <c r="H115" s="38"/>
    </row>
    <row r="116" spans="2:8" ht="15.6" x14ac:dyDescent="0.3">
      <c r="B116" s="19"/>
      <c r="C116" s="27"/>
      <c r="D116" s="28"/>
      <c r="E116" s="93"/>
      <c r="F116" s="38"/>
      <c r="G116" s="151"/>
      <c r="H116" s="38"/>
    </row>
    <row r="117" spans="2:8" ht="15.6" x14ac:dyDescent="0.3">
      <c r="B117" s="19"/>
      <c r="C117" s="35"/>
      <c r="D117" s="36"/>
      <c r="E117" s="93"/>
      <c r="F117" s="38"/>
      <c r="G117" s="93"/>
      <c r="H117" s="38"/>
    </row>
    <row r="118" spans="2:8" ht="15.6" x14ac:dyDescent="0.3">
      <c r="B118" s="19"/>
      <c r="C118" s="27"/>
      <c r="D118" s="28"/>
      <c r="E118" s="93"/>
      <c r="F118" s="38"/>
      <c r="G118" s="151"/>
      <c r="H118" s="38"/>
    </row>
    <row r="119" spans="2:8" ht="15.6" x14ac:dyDescent="0.3">
      <c r="B119" s="19"/>
      <c r="C119" s="35"/>
      <c r="D119" s="36"/>
      <c r="E119" s="93"/>
      <c r="F119" s="38"/>
      <c r="G119" s="93"/>
      <c r="H119" s="38"/>
    </row>
    <row r="120" spans="2:8" ht="15.6" x14ac:dyDescent="0.3">
      <c r="B120" s="19"/>
      <c r="C120" s="35"/>
      <c r="D120" s="36"/>
      <c r="E120" s="93"/>
      <c r="F120" s="38"/>
      <c r="G120" s="93"/>
      <c r="H120" s="38"/>
    </row>
    <row r="121" spans="2:8" ht="15.6" x14ac:dyDescent="0.3">
      <c r="B121" s="19"/>
      <c r="C121" s="27"/>
      <c r="D121" s="28"/>
      <c r="E121" s="93"/>
      <c r="F121" s="38"/>
      <c r="G121" s="151"/>
      <c r="H121" s="38"/>
    </row>
    <row r="122" spans="2:8" ht="15.6" x14ac:dyDescent="0.3">
      <c r="B122" s="19"/>
      <c r="C122" s="27"/>
      <c r="D122" s="28"/>
      <c r="E122" s="93"/>
      <c r="F122" s="38"/>
      <c r="G122" s="151"/>
      <c r="H122" s="38"/>
    </row>
    <row r="123" spans="2:8" ht="15.6" x14ac:dyDescent="0.3">
      <c r="B123" s="19"/>
      <c r="C123" s="27"/>
      <c r="D123" s="28"/>
      <c r="E123" s="93"/>
      <c r="F123" s="38"/>
      <c r="G123" s="151"/>
      <c r="H123" s="38"/>
    </row>
    <row r="124" spans="2:8" ht="15.6" x14ac:dyDescent="0.3">
      <c r="B124" s="19"/>
      <c r="C124" s="27"/>
      <c r="D124" s="28"/>
      <c r="E124" s="93"/>
      <c r="F124" s="38"/>
      <c r="G124" s="151"/>
      <c r="H124" s="38"/>
    </row>
    <row r="125" spans="2:8" ht="15.6" x14ac:dyDescent="0.3">
      <c r="B125" s="19"/>
      <c r="C125" s="27"/>
      <c r="D125" s="28"/>
      <c r="E125" s="93"/>
      <c r="F125" s="38"/>
      <c r="G125" s="151"/>
      <c r="H125" s="38"/>
    </row>
    <row r="126" spans="2:8" ht="15.6" x14ac:dyDescent="0.3">
      <c r="B126" s="19"/>
      <c r="C126" s="27"/>
      <c r="D126" s="28"/>
      <c r="E126" s="93"/>
      <c r="F126" s="38"/>
      <c r="G126" s="151"/>
      <c r="H126" s="38"/>
    </row>
    <row r="127" spans="2:8" ht="15.6" x14ac:dyDescent="0.3">
      <c r="B127" s="19"/>
      <c r="C127" s="35"/>
      <c r="D127" s="36"/>
      <c r="E127" s="93"/>
      <c r="F127" s="38"/>
      <c r="G127" s="93"/>
      <c r="H127" s="38"/>
    </row>
    <row r="128" spans="2:8" ht="15.6" x14ac:dyDescent="0.3">
      <c r="B128" s="19"/>
      <c r="C128" s="35"/>
      <c r="D128" s="36"/>
      <c r="E128" s="93"/>
      <c r="F128" s="38"/>
      <c r="G128" s="93"/>
      <c r="H128" s="38"/>
    </row>
    <row r="129" spans="2:8" ht="15.6" x14ac:dyDescent="0.3">
      <c r="B129" s="19"/>
      <c r="C129" s="35"/>
      <c r="D129" s="36"/>
      <c r="E129" s="93"/>
      <c r="F129" s="38"/>
      <c r="G129" s="93"/>
      <c r="H129" s="38"/>
    </row>
    <row r="130" spans="2:8" ht="15.6" x14ac:dyDescent="0.3">
      <c r="B130" s="19"/>
      <c r="C130" s="35"/>
      <c r="D130" s="36"/>
      <c r="E130" s="93"/>
      <c r="F130" s="38"/>
      <c r="G130" s="93"/>
      <c r="H130" s="38"/>
    </row>
    <row r="131" spans="2:8" ht="15.6" x14ac:dyDescent="0.3">
      <c r="B131" s="19"/>
      <c r="C131" s="27"/>
      <c r="D131" s="28"/>
      <c r="E131" s="93"/>
      <c r="F131" s="38"/>
      <c r="G131" s="151"/>
      <c r="H131" s="38"/>
    </row>
    <row r="132" spans="2:8" ht="15.6" x14ac:dyDescent="0.3">
      <c r="B132" s="19"/>
      <c r="C132" s="27"/>
      <c r="D132" s="28"/>
      <c r="E132" s="93"/>
      <c r="F132" s="38"/>
      <c r="G132" s="151"/>
      <c r="H132" s="38"/>
    </row>
    <row r="133" spans="2:8" ht="15.6" x14ac:dyDescent="0.3">
      <c r="B133" s="19"/>
      <c r="C133" s="35"/>
      <c r="D133" s="36"/>
      <c r="E133" s="93"/>
      <c r="F133" s="38"/>
      <c r="G133" s="93"/>
      <c r="H133" s="38"/>
    </row>
    <row r="134" spans="2:8" ht="15.6" x14ac:dyDescent="0.3">
      <c r="B134" s="19"/>
      <c r="C134" s="35"/>
      <c r="D134" s="36"/>
      <c r="E134" s="93"/>
      <c r="F134" s="38"/>
      <c r="G134" s="93"/>
      <c r="H134" s="38"/>
    </row>
    <row r="135" spans="2:8" ht="15.6" x14ac:dyDescent="0.3">
      <c r="B135" s="19"/>
      <c r="C135" s="35"/>
      <c r="D135" s="36"/>
      <c r="E135" s="93"/>
      <c r="F135" s="38"/>
      <c r="G135" s="93"/>
      <c r="H135" s="38"/>
    </row>
    <row r="136" spans="2:8" ht="15.6" x14ac:dyDescent="0.3">
      <c r="B136" s="19"/>
      <c r="C136" s="35"/>
      <c r="D136" s="36"/>
      <c r="E136" s="93"/>
      <c r="F136" s="38"/>
      <c r="G136" s="93"/>
      <c r="H136" s="38"/>
    </row>
    <row r="137" spans="2:8" ht="15.6" x14ac:dyDescent="0.3">
      <c r="B137" s="19"/>
      <c r="C137" s="35"/>
      <c r="D137" s="36"/>
      <c r="E137" s="93"/>
      <c r="F137" s="38"/>
      <c r="G137" s="93"/>
      <c r="H137" s="38"/>
    </row>
    <row r="138" spans="2:8" ht="15.6" x14ac:dyDescent="0.3">
      <c r="B138" s="19"/>
      <c r="C138" s="35"/>
      <c r="D138" s="36"/>
      <c r="E138" s="93"/>
      <c r="F138" s="38"/>
      <c r="G138" s="93"/>
      <c r="H138" s="38"/>
    </row>
    <row r="139" spans="2:8" ht="15.6" x14ac:dyDescent="0.3">
      <c r="B139" s="19"/>
      <c r="C139" s="35"/>
      <c r="D139" s="36"/>
      <c r="E139" s="93"/>
      <c r="F139" s="38"/>
      <c r="G139" s="93"/>
      <c r="H139" s="38"/>
    </row>
    <row r="140" spans="2:8" ht="15.6" x14ac:dyDescent="0.3">
      <c r="B140" s="19"/>
      <c r="C140" s="54"/>
      <c r="D140" s="36"/>
      <c r="E140" s="93"/>
      <c r="F140" s="38"/>
      <c r="G140" s="93"/>
      <c r="H140" s="38"/>
    </row>
    <row r="141" spans="2:8" ht="15.6" x14ac:dyDescent="0.3">
      <c r="B141" s="19"/>
      <c r="C141" s="54"/>
      <c r="D141" s="36"/>
      <c r="E141" s="93"/>
      <c r="F141" s="38"/>
      <c r="G141" s="93"/>
      <c r="H141" s="38"/>
    </row>
    <row r="142" spans="2:8" ht="15.6" x14ac:dyDescent="0.3">
      <c r="B142" s="19"/>
      <c r="C142" s="54"/>
      <c r="D142" s="36"/>
      <c r="E142" s="93"/>
      <c r="F142" s="38"/>
      <c r="G142" s="93"/>
      <c r="H142" s="38"/>
    </row>
    <row r="143" spans="2:8" ht="15.6" x14ac:dyDescent="0.3">
      <c r="B143" s="19"/>
      <c r="C143" s="54"/>
      <c r="D143" s="36"/>
      <c r="E143" s="93"/>
      <c r="F143" s="38"/>
      <c r="G143" s="93"/>
      <c r="H143" s="38"/>
    </row>
    <row r="144" spans="2:8" ht="15.6" x14ac:dyDescent="0.3">
      <c r="B144" s="19"/>
      <c r="C144" s="54"/>
      <c r="D144" s="36"/>
      <c r="E144" s="93"/>
      <c r="F144" s="38"/>
      <c r="G144" s="93"/>
      <c r="H144" s="38"/>
    </row>
    <row r="145" spans="2:8" ht="15.6" x14ac:dyDescent="0.3">
      <c r="B145" s="19"/>
      <c r="C145" s="54"/>
      <c r="D145" s="36"/>
      <c r="E145" s="93"/>
      <c r="F145" s="38"/>
      <c r="G145" s="93"/>
      <c r="H145" s="38"/>
    </row>
    <row r="146" spans="2:8" ht="15.6" x14ac:dyDescent="0.3">
      <c r="B146" s="19"/>
      <c r="C146" s="104"/>
      <c r="D146" s="28"/>
      <c r="E146" s="93"/>
      <c r="F146" s="38"/>
      <c r="G146" s="151"/>
      <c r="H146" s="38"/>
    </row>
    <row r="147" spans="2:8" ht="15.6" x14ac:dyDescent="0.3">
      <c r="B147" s="19"/>
      <c r="C147" s="104"/>
      <c r="D147" s="28"/>
      <c r="E147" s="93"/>
      <c r="F147" s="38"/>
      <c r="G147" s="151"/>
      <c r="H147" s="38"/>
    </row>
    <row r="148" spans="2:8" ht="15.6" x14ac:dyDescent="0.3">
      <c r="B148" s="31"/>
      <c r="C148" s="35"/>
      <c r="D148" s="36"/>
      <c r="E148" s="93"/>
      <c r="F148" s="38"/>
      <c r="G148" s="93"/>
      <c r="H148" s="38"/>
    </row>
    <row r="149" spans="2:8" ht="15.6" x14ac:dyDescent="0.3">
      <c r="B149" s="31"/>
      <c r="C149" s="35"/>
      <c r="D149" s="36"/>
      <c r="E149" s="93"/>
      <c r="F149" s="38"/>
      <c r="G149" s="93"/>
      <c r="H149" s="38"/>
    </row>
    <row r="150" spans="2:8" ht="15.6" x14ac:dyDescent="0.3">
      <c r="B150" s="31"/>
      <c r="C150" s="35"/>
      <c r="D150" s="36"/>
      <c r="E150" s="93"/>
      <c r="F150" s="38"/>
      <c r="G150" s="93"/>
      <c r="H150" s="38"/>
    </row>
    <row r="151" spans="2:8" ht="15.6" x14ac:dyDescent="0.3">
      <c r="B151" s="31"/>
      <c r="C151" s="35"/>
      <c r="D151" s="36"/>
      <c r="E151" s="93"/>
      <c r="F151" s="38"/>
      <c r="G151" s="93"/>
      <c r="H151" s="38"/>
    </row>
    <row r="152" spans="2:8" ht="15.6" x14ac:dyDescent="0.3">
      <c r="B152" s="31"/>
      <c r="C152" s="35"/>
      <c r="D152" s="36"/>
      <c r="E152" s="93"/>
      <c r="F152" s="38"/>
      <c r="G152" s="93"/>
      <c r="H152" s="38"/>
    </row>
    <row r="153" spans="2:8" ht="15.6" x14ac:dyDescent="0.3">
      <c r="B153" s="31"/>
      <c r="C153" s="27"/>
      <c r="D153" s="28"/>
      <c r="E153" s="93"/>
      <c r="F153" s="38"/>
      <c r="G153" s="151"/>
      <c r="H153" s="38"/>
    </row>
    <row r="154" spans="2:8" ht="15.6" x14ac:dyDescent="0.3">
      <c r="B154" s="31"/>
      <c r="C154" s="35"/>
      <c r="D154" s="36"/>
      <c r="E154" s="93"/>
      <c r="F154" s="38"/>
      <c r="G154" s="93"/>
      <c r="H154" s="38"/>
    </row>
    <row r="155" spans="2:8" ht="16.2" thickBot="1" x14ac:dyDescent="0.35">
      <c r="B155" s="31"/>
      <c r="C155" s="98"/>
      <c r="D155" s="105"/>
      <c r="E155" s="99"/>
      <c r="F155" s="64"/>
      <c r="G155" s="99"/>
      <c r="H155" s="38"/>
    </row>
    <row r="156" spans="2:8" ht="54.6" thickBot="1" x14ac:dyDescent="0.35">
      <c r="B156" s="106" t="s">
        <v>19</v>
      </c>
      <c r="C156" s="10" t="s">
        <v>2</v>
      </c>
      <c r="D156" s="107" t="s">
        <v>3</v>
      </c>
      <c r="E156" s="108" t="e">
        <f>#REF!</f>
        <v>#REF!</v>
      </c>
      <c r="F156" s="11" t="s">
        <v>14</v>
      </c>
      <c r="G156" s="108" t="e">
        <f>#REF!</f>
        <v>#REF!</v>
      </c>
      <c r="H156" s="11" t="s">
        <v>14</v>
      </c>
    </row>
    <row r="157" spans="2:8" ht="15.6" x14ac:dyDescent="0.3">
      <c r="B157" s="79"/>
      <c r="C157" s="109"/>
      <c r="D157" s="110"/>
      <c r="E157" s="111"/>
      <c r="F157" s="41"/>
      <c r="G157" s="111"/>
      <c r="H157" s="41"/>
    </row>
    <row r="158" spans="2:8" ht="15.6" x14ac:dyDescent="0.3">
      <c r="B158" s="112"/>
      <c r="C158" s="113"/>
      <c r="D158" s="114"/>
      <c r="E158" s="115"/>
      <c r="F158" s="38"/>
      <c r="G158" s="115"/>
      <c r="H158" s="38"/>
    </row>
    <row r="159" spans="2:8" ht="15.6" x14ac:dyDescent="0.3">
      <c r="B159" s="116"/>
      <c r="C159" s="113"/>
      <c r="D159" s="114"/>
      <c r="E159" s="115"/>
      <c r="F159" s="38"/>
      <c r="G159" s="115"/>
      <c r="H159" s="38"/>
    </row>
    <row r="160" spans="2:8" ht="15.6" x14ac:dyDescent="0.3">
      <c r="B160" s="45"/>
      <c r="C160" s="109"/>
      <c r="D160" s="110"/>
      <c r="E160" s="117"/>
      <c r="F160" s="81"/>
      <c r="G160" s="117"/>
      <c r="H160" s="81"/>
    </row>
    <row r="161" spans="2:8" ht="15.6" x14ac:dyDescent="0.3">
      <c r="B161" s="118"/>
      <c r="C161" s="35"/>
      <c r="D161" s="36"/>
      <c r="E161" s="119"/>
      <c r="F161" s="38"/>
      <c r="G161" s="119"/>
      <c r="H161" s="38"/>
    </row>
    <row r="162" spans="2:8" ht="15.6" x14ac:dyDescent="0.3">
      <c r="B162" s="118"/>
      <c r="C162" s="35"/>
      <c r="D162" s="36"/>
      <c r="E162" s="119"/>
      <c r="F162" s="38"/>
      <c r="G162" s="119"/>
      <c r="H162" s="38"/>
    </row>
    <row r="163" spans="2:8" ht="15.6" x14ac:dyDescent="0.3">
      <c r="B163" s="118"/>
      <c r="C163" s="35"/>
      <c r="D163" s="36"/>
      <c r="E163" s="119"/>
      <c r="F163" s="38"/>
      <c r="G163" s="119"/>
      <c r="H163" s="38"/>
    </row>
    <row r="164" spans="2:8" ht="15.6" x14ac:dyDescent="0.3">
      <c r="B164" s="118"/>
      <c r="C164" s="35"/>
      <c r="D164" s="36"/>
      <c r="E164" s="119"/>
      <c r="F164" s="38"/>
      <c r="G164" s="119"/>
      <c r="H164" s="38"/>
    </row>
    <row r="165" spans="2:8" ht="15.6" x14ac:dyDescent="0.3">
      <c r="B165" s="118"/>
      <c r="C165" s="35"/>
      <c r="D165" s="36"/>
      <c r="E165" s="119"/>
      <c r="F165" s="38"/>
      <c r="G165" s="119"/>
      <c r="H165" s="38"/>
    </row>
    <row r="166" spans="2:8" ht="15.6" x14ac:dyDescent="0.3">
      <c r="B166" s="118"/>
      <c r="C166" s="35"/>
      <c r="D166" s="36"/>
      <c r="E166" s="119"/>
      <c r="F166" s="38"/>
      <c r="G166" s="119"/>
      <c r="H166" s="38"/>
    </row>
    <row r="167" spans="2:8" ht="15.6" x14ac:dyDescent="0.3">
      <c r="B167" s="45"/>
      <c r="C167" s="50"/>
      <c r="D167" s="92"/>
      <c r="E167" s="117"/>
      <c r="F167" s="81"/>
      <c r="G167" s="117"/>
      <c r="H167" s="81"/>
    </row>
    <row r="168" spans="2:8" ht="15.6" x14ac:dyDescent="0.3">
      <c r="B168" s="52"/>
      <c r="C168" s="98"/>
      <c r="D168" s="36"/>
      <c r="E168" s="119"/>
      <c r="F168" s="38"/>
      <c r="G168" s="119"/>
      <c r="H168" s="38"/>
    </row>
    <row r="169" spans="2:8" ht="15.6" x14ac:dyDescent="0.3">
      <c r="B169" s="118"/>
      <c r="C169" s="35"/>
      <c r="D169" s="36"/>
      <c r="E169" s="119"/>
      <c r="F169" s="38"/>
      <c r="G169" s="119"/>
      <c r="H169" s="38"/>
    </row>
    <row r="170" spans="2:8" ht="15.6" x14ac:dyDescent="0.3">
      <c r="B170" s="118"/>
      <c r="C170" s="35"/>
      <c r="D170" s="36"/>
      <c r="E170" s="119"/>
      <c r="F170" s="38"/>
      <c r="G170" s="119"/>
      <c r="H170" s="38"/>
    </row>
    <row r="171" spans="2:8" ht="15.6" x14ac:dyDescent="0.3">
      <c r="B171" s="118"/>
      <c r="C171" s="35"/>
      <c r="D171" s="36"/>
      <c r="E171" s="119"/>
      <c r="F171" s="38"/>
      <c r="G171" s="119"/>
      <c r="H171" s="38"/>
    </row>
    <row r="172" spans="2:8" ht="15.6" x14ac:dyDescent="0.3">
      <c r="B172" s="118"/>
      <c r="C172" s="35"/>
      <c r="D172" s="36"/>
      <c r="E172" s="119"/>
      <c r="F172" s="38"/>
      <c r="G172" s="119"/>
      <c r="H172" s="38"/>
    </row>
    <row r="173" spans="2:8" ht="15.6" x14ac:dyDescent="0.3">
      <c r="B173" s="118"/>
      <c r="C173" s="35"/>
      <c r="D173" s="36"/>
      <c r="E173" s="119"/>
      <c r="F173" s="38"/>
      <c r="G173" s="119"/>
      <c r="H173" s="38"/>
    </row>
    <row r="174" spans="2:8" ht="15.6" x14ac:dyDescent="0.3">
      <c r="B174" s="120"/>
      <c r="C174" s="121"/>
      <c r="D174" s="122"/>
      <c r="E174" s="101"/>
      <c r="F174" s="81"/>
      <c r="G174" s="101"/>
      <c r="H174" s="81"/>
    </row>
    <row r="175" spans="2:8" ht="15.6" x14ac:dyDescent="0.3">
      <c r="B175" s="116"/>
      <c r="C175" s="35"/>
      <c r="D175" s="36"/>
      <c r="E175" s="119"/>
      <c r="F175" s="38"/>
      <c r="G175" s="119"/>
      <c r="H175" s="38"/>
    </row>
    <row r="176" spans="2:8" ht="15.6" x14ac:dyDescent="0.3">
      <c r="B176" s="116"/>
      <c r="C176" s="123"/>
      <c r="D176" s="36"/>
      <c r="E176" s="119"/>
      <c r="F176" s="38"/>
      <c r="G176" s="119"/>
      <c r="H176" s="38"/>
    </row>
    <row r="177" spans="2:8" ht="15.6" x14ac:dyDescent="0.3">
      <c r="B177" s="116"/>
      <c r="C177" s="123"/>
      <c r="D177" s="36"/>
      <c r="E177" s="119"/>
      <c r="F177" s="38"/>
      <c r="G177" s="119"/>
      <c r="H177" s="38"/>
    </row>
    <row r="178" spans="2:8" ht="15.6" x14ac:dyDescent="0.3">
      <c r="B178" s="116"/>
      <c r="C178" s="123"/>
      <c r="D178" s="36"/>
      <c r="E178" s="119"/>
      <c r="F178" s="38"/>
      <c r="G178" s="119"/>
      <c r="H178" s="38"/>
    </row>
    <row r="179" spans="2:8" ht="15.6" x14ac:dyDescent="0.3">
      <c r="B179" s="116"/>
      <c r="C179" s="123"/>
      <c r="D179" s="36"/>
      <c r="E179" s="119"/>
      <c r="F179" s="38"/>
      <c r="G179" s="119"/>
      <c r="H179" s="38"/>
    </row>
    <row r="180" spans="2:8" ht="15.6" x14ac:dyDescent="0.3">
      <c r="B180" s="116"/>
      <c r="C180" s="123"/>
      <c r="D180" s="36"/>
      <c r="E180" s="119"/>
      <c r="F180" s="38"/>
      <c r="G180" s="119"/>
      <c r="H180" s="38"/>
    </row>
    <row r="181" spans="2:8" ht="15.6" x14ac:dyDescent="0.3">
      <c r="B181" s="45"/>
      <c r="C181" s="94"/>
      <c r="D181" s="124"/>
      <c r="E181" s="101"/>
      <c r="F181" s="81"/>
      <c r="G181" s="101"/>
      <c r="H181" s="81"/>
    </row>
    <row r="182" spans="2:8" ht="15.6" x14ac:dyDescent="0.3">
      <c r="B182" s="125"/>
      <c r="C182" s="123"/>
      <c r="D182" s="36"/>
      <c r="E182" s="119"/>
      <c r="F182" s="38"/>
      <c r="G182" s="119"/>
      <c r="H182" s="38"/>
    </row>
    <row r="183" spans="2:8" ht="15.6" x14ac:dyDescent="0.3">
      <c r="B183" s="116"/>
      <c r="C183" s="123"/>
      <c r="D183" s="36"/>
      <c r="E183" s="119"/>
      <c r="F183" s="38"/>
      <c r="G183" s="119"/>
      <c r="H183" s="38"/>
    </row>
    <row r="184" spans="2:8" ht="15.6" x14ac:dyDescent="0.3">
      <c r="B184" s="116"/>
      <c r="C184" s="123"/>
      <c r="D184" s="36"/>
      <c r="E184" s="119"/>
      <c r="F184" s="38"/>
      <c r="G184" s="119"/>
      <c r="H184" s="38"/>
    </row>
    <row r="185" spans="2:8" ht="15.6" x14ac:dyDescent="0.3">
      <c r="B185" s="116"/>
      <c r="C185" s="123"/>
      <c r="D185" s="36"/>
      <c r="E185" s="119"/>
      <c r="F185" s="38"/>
      <c r="G185" s="119"/>
      <c r="H185" s="38"/>
    </row>
    <row r="186" spans="2:8" ht="15.6" x14ac:dyDescent="0.3">
      <c r="B186" s="116"/>
      <c r="C186" s="123"/>
      <c r="D186" s="36"/>
      <c r="E186" s="119"/>
      <c r="F186" s="38"/>
      <c r="G186" s="119"/>
      <c r="H186" s="38"/>
    </row>
    <row r="187" spans="2:8" ht="15.6" x14ac:dyDescent="0.3">
      <c r="B187" s="116"/>
      <c r="C187" s="123"/>
      <c r="D187" s="36"/>
      <c r="E187" s="119"/>
      <c r="F187" s="38"/>
      <c r="G187" s="119"/>
      <c r="H187" s="38"/>
    </row>
    <row r="188" spans="2:8" ht="15.6" x14ac:dyDescent="0.3">
      <c r="B188" s="45"/>
      <c r="C188" s="50"/>
      <c r="D188" s="51"/>
      <c r="E188" s="117"/>
      <c r="F188" s="49"/>
      <c r="G188" s="117"/>
      <c r="H188" s="49"/>
    </row>
    <row r="189" spans="2:8" ht="15.6" x14ac:dyDescent="0.3">
      <c r="B189" s="126"/>
      <c r="C189" s="113"/>
      <c r="D189" s="114"/>
      <c r="E189" s="127"/>
      <c r="F189" s="128"/>
      <c r="G189" s="127"/>
      <c r="H189" s="38"/>
    </row>
    <row r="190" spans="2:8" ht="15.6" x14ac:dyDescent="0.3">
      <c r="B190" s="116"/>
      <c r="C190" s="113"/>
      <c r="D190" s="114"/>
      <c r="E190" s="127"/>
      <c r="F190" s="128"/>
      <c r="G190" s="127"/>
      <c r="H190" s="38"/>
    </row>
    <row r="191" spans="2:8" ht="15.6" x14ac:dyDescent="0.3">
      <c r="B191" s="45"/>
      <c r="C191" s="94"/>
      <c r="D191" s="95"/>
      <c r="E191" s="101"/>
      <c r="F191" s="49"/>
      <c r="G191" s="101"/>
      <c r="H191" s="49"/>
    </row>
    <row r="192" spans="2:8" ht="15.6" x14ac:dyDescent="0.3">
      <c r="B192" s="126"/>
      <c r="C192" s="113"/>
      <c r="D192" s="114"/>
      <c r="E192" s="127"/>
      <c r="F192" s="128"/>
      <c r="G192" s="127"/>
      <c r="H192" s="128"/>
    </row>
    <row r="193" spans="2:8" ht="15.6" x14ac:dyDescent="0.3">
      <c r="B193" s="19"/>
      <c r="C193" s="35"/>
      <c r="D193" s="36"/>
      <c r="E193" s="127"/>
      <c r="F193" s="128"/>
      <c r="G193" s="127"/>
      <c r="H193" s="128"/>
    </row>
    <row r="194" spans="2:8" ht="15.6" x14ac:dyDescent="0.3">
      <c r="B194" s="19"/>
      <c r="C194" s="35"/>
      <c r="D194" s="36"/>
      <c r="E194" s="127"/>
      <c r="F194" s="128"/>
      <c r="G194" s="127"/>
      <c r="H194" s="128"/>
    </row>
    <row r="195" spans="2:8" ht="15.6" x14ac:dyDescent="0.3">
      <c r="B195" s="19"/>
      <c r="C195" s="35"/>
      <c r="D195" s="36"/>
      <c r="E195" s="127"/>
      <c r="F195" s="128"/>
      <c r="G195" s="127"/>
      <c r="H195" s="128"/>
    </row>
    <row r="196" spans="2:8" ht="15.6" x14ac:dyDescent="0.3">
      <c r="B196" s="19"/>
      <c r="C196" s="35"/>
      <c r="D196" s="36"/>
      <c r="E196" s="127"/>
      <c r="F196" s="128"/>
      <c r="G196" s="127"/>
      <c r="H196" s="128"/>
    </row>
    <row r="197" spans="2:8" ht="15.6" x14ac:dyDescent="0.3">
      <c r="B197" s="19"/>
      <c r="C197" s="35"/>
      <c r="D197" s="36"/>
      <c r="E197" s="127"/>
      <c r="F197" s="128"/>
      <c r="G197" s="127"/>
      <c r="H197" s="128"/>
    </row>
    <row r="198" spans="2:8" ht="15.6" x14ac:dyDescent="0.3">
      <c r="B198" s="19"/>
      <c r="C198" s="35"/>
      <c r="D198" s="36"/>
      <c r="E198" s="127"/>
      <c r="F198" s="128"/>
      <c r="G198" s="127"/>
      <c r="H198" s="128"/>
    </row>
    <row r="199" spans="2:8" ht="15.6" x14ac:dyDescent="0.3">
      <c r="B199" s="19"/>
      <c r="C199" s="35"/>
      <c r="D199" s="36"/>
      <c r="E199" s="127"/>
      <c r="F199" s="128"/>
      <c r="G199" s="127"/>
      <c r="H199" s="128"/>
    </row>
    <row r="200" spans="2:8" ht="15.6" x14ac:dyDescent="0.3">
      <c r="B200" s="19"/>
      <c r="C200" s="35"/>
      <c r="D200" s="36"/>
      <c r="E200" s="127"/>
      <c r="F200" s="128"/>
      <c r="G200" s="127"/>
      <c r="H200" s="128"/>
    </row>
    <row r="201" spans="2:8" ht="15.6" x14ac:dyDescent="0.3">
      <c r="B201" s="19"/>
      <c r="C201" s="35"/>
      <c r="D201" s="36"/>
      <c r="E201" s="127"/>
      <c r="F201" s="128"/>
      <c r="G201" s="127"/>
      <c r="H201" s="128"/>
    </row>
    <row r="202" spans="2:8" ht="15.6" x14ac:dyDescent="0.3">
      <c r="B202" s="19"/>
      <c r="C202" s="35"/>
      <c r="D202" s="36"/>
      <c r="E202" s="127"/>
      <c r="F202" s="128"/>
      <c r="G202" s="127"/>
      <c r="H202" s="128"/>
    </row>
    <row r="203" spans="2:8" ht="15.6" x14ac:dyDescent="0.3">
      <c r="B203" s="19"/>
      <c r="C203" s="35"/>
      <c r="D203" s="36"/>
      <c r="E203" s="127"/>
      <c r="F203" s="128"/>
      <c r="G203" s="127"/>
      <c r="H203" s="128"/>
    </row>
    <row r="204" spans="2:8" ht="15.6" x14ac:dyDescent="0.3">
      <c r="B204" s="19"/>
      <c r="C204" s="35"/>
      <c r="D204" s="36"/>
      <c r="E204" s="127"/>
      <c r="F204" s="128"/>
      <c r="G204" s="127"/>
      <c r="H204" s="128"/>
    </row>
    <row r="205" spans="2:8" ht="15.6" x14ac:dyDescent="0.3">
      <c r="B205" s="19"/>
      <c r="C205" s="35"/>
      <c r="D205" s="36"/>
      <c r="E205" s="127"/>
      <c r="F205" s="128"/>
      <c r="G205" s="127"/>
      <c r="H205" s="128"/>
    </row>
    <row r="206" spans="2:8" ht="15.6" x14ac:dyDescent="0.3">
      <c r="B206" s="19"/>
      <c r="C206" s="35"/>
      <c r="D206" s="36"/>
      <c r="E206" s="127"/>
      <c r="F206" s="128"/>
      <c r="G206" s="127"/>
      <c r="H206" s="128"/>
    </row>
    <row r="207" spans="2:8" ht="15.6" x14ac:dyDescent="0.3">
      <c r="B207" s="45"/>
      <c r="C207" s="94"/>
      <c r="D207" s="95"/>
      <c r="E207" s="101"/>
      <c r="F207" s="49"/>
      <c r="G207" s="101"/>
      <c r="H207" s="49"/>
    </row>
    <row r="208" spans="2:8" ht="15.6" x14ac:dyDescent="0.3">
      <c r="B208" s="19"/>
      <c r="C208" s="35"/>
      <c r="D208" s="36"/>
      <c r="E208" s="127"/>
      <c r="F208" s="128"/>
      <c r="G208" s="127"/>
      <c r="H208" s="128"/>
    </row>
    <row r="209" spans="2:8" ht="15.6" x14ac:dyDescent="0.3">
      <c r="B209" s="19"/>
      <c r="C209" s="35"/>
      <c r="D209" s="36"/>
      <c r="E209" s="127"/>
      <c r="F209" s="128"/>
      <c r="G209" s="127"/>
      <c r="H209" s="128"/>
    </row>
    <row r="210" spans="2:8" ht="15.6" x14ac:dyDescent="0.3">
      <c r="B210" s="19"/>
      <c r="C210" s="35"/>
      <c r="D210" s="36"/>
      <c r="E210" s="127"/>
      <c r="F210" s="128"/>
      <c r="G210" s="127"/>
      <c r="H210" s="128"/>
    </row>
    <row r="211" spans="2:8" ht="15.6" x14ac:dyDescent="0.3">
      <c r="B211" s="19"/>
      <c r="C211" s="35"/>
      <c r="D211" s="36"/>
      <c r="E211" s="127"/>
      <c r="F211" s="128"/>
      <c r="G211" s="127"/>
      <c r="H211" s="128"/>
    </row>
    <row r="212" spans="2:8" ht="15.6" x14ac:dyDescent="0.3">
      <c r="B212" s="19"/>
      <c r="C212" s="35"/>
      <c r="D212" s="36"/>
      <c r="E212" s="127"/>
      <c r="F212" s="128"/>
      <c r="G212" s="127"/>
      <c r="H212" s="128"/>
    </row>
    <row r="213" spans="2:8" ht="15.6" x14ac:dyDescent="0.3">
      <c r="B213" s="19"/>
      <c r="C213" s="35"/>
      <c r="D213" s="36"/>
      <c r="E213" s="127"/>
      <c r="F213" s="128"/>
      <c r="G213" s="127"/>
      <c r="H213" s="128"/>
    </row>
    <row r="214" spans="2:8" ht="15.6" x14ac:dyDescent="0.3">
      <c r="B214" s="19"/>
      <c r="C214" s="35"/>
      <c r="D214" s="36"/>
      <c r="E214" s="127"/>
      <c r="F214" s="128"/>
      <c r="G214" s="127"/>
      <c r="H214" s="128"/>
    </row>
    <row r="215" spans="2:8" ht="15.6" x14ac:dyDescent="0.3">
      <c r="B215" s="19"/>
      <c r="C215" s="35"/>
      <c r="D215" s="36"/>
      <c r="E215" s="127"/>
      <c r="F215" s="128"/>
      <c r="G215" s="127"/>
      <c r="H215" s="128"/>
    </row>
    <row r="216" spans="2:8" ht="16.2" thickBot="1" x14ac:dyDescent="0.35">
      <c r="B216" s="31"/>
      <c r="C216" s="129"/>
      <c r="D216" s="130"/>
      <c r="E216" s="131"/>
      <c r="F216" s="132"/>
      <c r="G216" s="131"/>
      <c r="H216" s="132"/>
    </row>
    <row r="217" spans="2:8" ht="15.6" x14ac:dyDescent="0.3">
      <c r="B217" s="133" t="s">
        <v>20</v>
      </c>
      <c r="C217" s="764" t="s">
        <v>2</v>
      </c>
      <c r="D217" s="766" t="s">
        <v>3</v>
      </c>
      <c r="E217" s="768" t="e">
        <f>#REF!</f>
        <v>#REF!</v>
      </c>
      <c r="F217" s="770" t="s">
        <v>14</v>
      </c>
      <c r="G217" s="768" t="e">
        <f>#REF!</f>
        <v>#REF!</v>
      </c>
      <c r="H217" s="770" t="s">
        <v>14</v>
      </c>
    </row>
    <row r="218" spans="2:8" ht="16.2" thickBot="1" x14ac:dyDescent="0.35">
      <c r="B218" s="134"/>
      <c r="C218" s="765"/>
      <c r="D218" s="767"/>
      <c r="E218" s="769"/>
      <c r="F218" s="771"/>
      <c r="G218" s="769"/>
      <c r="H218" s="771"/>
    </row>
    <row r="219" spans="2:8" ht="15.6" x14ac:dyDescent="0.3">
      <c r="B219" s="14"/>
      <c r="C219" s="15"/>
      <c r="D219" s="135"/>
      <c r="E219" s="136"/>
      <c r="F219" s="18"/>
      <c r="G219" s="136"/>
      <c r="H219" s="18"/>
    </row>
    <row r="220" spans="2:8" ht="15.6" x14ac:dyDescent="0.3">
      <c r="B220" s="137"/>
      <c r="C220" s="138"/>
      <c r="D220" s="139"/>
      <c r="E220" s="115"/>
      <c r="F220" s="140"/>
      <c r="G220" s="115"/>
      <c r="H220" s="140"/>
    </row>
    <row r="221" spans="2:8" ht="15.6" x14ac:dyDescent="0.3">
      <c r="B221" s="82"/>
      <c r="C221" s="138"/>
      <c r="D221" s="139"/>
      <c r="E221" s="115"/>
      <c r="F221" s="140"/>
      <c r="G221" s="115"/>
      <c r="H221" s="140"/>
    </row>
    <row r="222" spans="2:8" ht="15.6" x14ac:dyDescent="0.3">
      <c r="B222" s="82"/>
      <c r="C222" s="138"/>
      <c r="D222" s="139"/>
      <c r="E222" s="115"/>
      <c r="F222" s="140"/>
      <c r="G222" s="115"/>
      <c r="H222" s="140"/>
    </row>
    <row r="223" spans="2:8" ht="15.6" x14ac:dyDescent="0.3">
      <c r="B223" s="45"/>
      <c r="C223" s="50"/>
      <c r="D223" s="51"/>
      <c r="E223" s="117"/>
      <c r="F223" s="141"/>
      <c r="G223" s="117"/>
      <c r="H223" s="141"/>
    </row>
    <row r="224" spans="2:8" ht="15.6" x14ac:dyDescent="0.3">
      <c r="B224" s="82"/>
      <c r="C224" s="53"/>
      <c r="D224" s="142"/>
      <c r="E224" s="115"/>
      <c r="F224" s="140"/>
      <c r="G224" s="115"/>
      <c r="H224" s="140"/>
    </row>
    <row r="225" spans="2:8" ht="15.6" x14ac:dyDescent="0.3">
      <c r="B225" s="45"/>
      <c r="C225" s="50"/>
      <c r="D225" s="51"/>
      <c r="E225" s="117"/>
      <c r="F225" s="141"/>
      <c r="G225" s="117"/>
      <c r="H225" s="141"/>
    </row>
    <row r="226" spans="2:8" ht="15.6" x14ac:dyDescent="0.3">
      <c r="B226" s="143"/>
      <c r="C226" s="35"/>
      <c r="D226" s="144"/>
      <c r="E226" s="115"/>
      <c r="F226" s="140"/>
      <c r="G226" s="115"/>
      <c r="H226" s="140"/>
    </row>
    <row r="227" spans="2:8" ht="15.6" x14ac:dyDescent="0.3">
      <c r="B227" s="137"/>
      <c r="C227" s="35"/>
      <c r="D227" s="144"/>
      <c r="E227" s="115"/>
      <c r="F227" s="140"/>
      <c r="G227" s="115"/>
      <c r="H227" s="140"/>
    </row>
    <row r="228" spans="2:8" ht="15.6" x14ac:dyDescent="0.3">
      <c r="B228" s="145"/>
      <c r="C228" s="146"/>
      <c r="D228" s="105"/>
      <c r="E228" s="115"/>
      <c r="F228" s="140"/>
      <c r="G228" s="115"/>
      <c r="H228" s="140"/>
    </row>
    <row r="229" spans="2:8" ht="16.2" thickBot="1" x14ac:dyDescent="0.35">
      <c r="B229" s="147"/>
      <c r="C229" s="148"/>
      <c r="D229" s="62"/>
      <c r="E229" s="149"/>
      <c r="F229" s="150"/>
      <c r="G229" s="149"/>
      <c r="H229" s="150"/>
    </row>
  </sheetData>
  <mergeCells count="8">
    <mergeCell ref="E2:F2"/>
    <mergeCell ref="G2:H2"/>
    <mergeCell ref="C217:C218"/>
    <mergeCell ref="D217:D218"/>
    <mergeCell ref="E217:E218"/>
    <mergeCell ref="F217:F218"/>
    <mergeCell ref="G217:G218"/>
    <mergeCell ref="H217:H2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DEC02-3152-42A5-BDFA-E65C886DD4B4}">
  <dimension ref="A1:I252"/>
  <sheetViews>
    <sheetView topLeftCell="A79" workbookViewId="0">
      <selection activeCell="D8" sqref="D8"/>
    </sheetView>
  </sheetViews>
  <sheetFormatPr defaultRowHeight="14.4" x14ac:dyDescent="0.3"/>
  <cols>
    <col min="1" max="1" width="4.44140625" customWidth="1"/>
    <col min="2" max="2" width="36.5546875" bestFit="1" customWidth="1"/>
    <col min="3" max="3" width="12.109375" bestFit="1" customWidth="1"/>
    <col min="4" max="4" width="74.33203125" customWidth="1"/>
    <col min="5" max="5" width="14.109375" customWidth="1"/>
    <col min="6" max="6" width="8.6640625" bestFit="1" customWidth="1"/>
    <col min="7" max="7" width="14.109375" customWidth="1"/>
    <col min="8" max="8" width="8.6640625" bestFit="1" customWidth="1"/>
    <col min="9" max="9" width="2.44140625" customWidth="1"/>
  </cols>
  <sheetData>
    <row r="1" spans="2:8" ht="24" thickBot="1" x14ac:dyDescent="0.35">
      <c r="B1" s="1" t="s">
        <v>0</v>
      </c>
      <c r="C1" s="2"/>
      <c r="D1" s="3" t="s">
        <v>127</v>
      </c>
      <c r="E1" s="4"/>
      <c r="F1" s="5"/>
      <c r="G1" s="4"/>
      <c r="H1" s="5"/>
    </row>
    <row r="2" spans="2:8" ht="36.75" customHeight="1" thickBot="1" x14ac:dyDescent="0.35">
      <c r="B2" s="6" t="s">
        <v>24</v>
      </c>
      <c r="C2" s="7"/>
      <c r="D2" s="8"/>
      <c r="E2" s="761" t="s">
        <v>25</v>
      </c>
      <c r="F2" s="762"/>
      <c r="G2" s="763" t="s">
        <v>25</v>
      </c>
      <c r="H2" s="762"/>
    </row>
    <row r="3" spans="2:8" ht="54.6" thickBot="1" x14ac:dyDescent="0.35">
      <c r="B3" s="9" t="s">
        <v>1</v>
      </c>
      <c r="C3" s="10" t="s">
        <v>2</v>
      </c>
      <c r="D3" s="10" t="s">
        <v>3</v>
      </c>
      <c r="E3" s="10" t="s">
        <v>4</v>
      </c>
      <c r="F3" s="11" t="s">
        <v>26</v>
      </c>
      <c r="G3" s="10" t="s">
        <v>4</v>
      </c>
      <c r="H3" s="11" t="s">
        <v>27</v>
      </c>
    </row>
    <row r="4" spans="2:8" ht="18" thickBot="1" x14ac:dyDescent="0.35">
      <c r="B4" s="154" t="s">
        <v>6</v>
      </c>
      <c r="C4" s="12"/>
      <c r="D4" s="12"/>
      <c r="E4" s="13"/>
      <c r="F4" s="13"/>
      <c r="G4" s="13"/>
      <c r="H4" s="13"/>
    </row>
    <row r="5" spans="2:8" ht="16.2" thickBot="1" x14ac:dyDescent="0.35">
      <c r="B5" s="19"/>
      <c r="C5" s="24"/>
      <c r="D5" s="25"/>
      <c r="E5" s="22"/>
      <c r="F5" s="23"/>
      <c r="G5" s="22"/>
      <c r="H5" s="23"/>
    </row>
    <row r="6" spans="2:8" ht="18" thickBot="1" x14ac:dyDescent="0.35">
      <c r="B6" s="154" t="s">
        <v>6</v>
      </c>
      <c r="C6" s="12"/>
      <c r="D6" s="12"/>
      <c r="E6" s="13"/>
      <c r="F6" s="13"/>
      <c r="G6" s="13"/>
      <c r="H6" s="13"/>
    </row>
    <row r="7" spans="2:8" ht="15.6" x14ac:dyDescent="0.3">
      <c r="B7" s="19"/>
      <c r="C7" s="24"/>
      <c r="D7" s="25"/>
      <c r="E7" s="22"/>
      <c r="F7" s="23"/>
      <c r="G7" s="22"/>
      <c r="H7" s="23"/>
    </row>
    <row r="8" spans="2:8" ht="15.6" x14ac:dyDescent="0.3">
      <c r="B8" s="19"/>
      <c r="C8" s="24"/>
      <c r="D8" s="25"/>
      <c r="E8" s="22"/>
      <c r="F8" s="23"/>
      <c r="G8" s="22"/>
      <c r="H8" s="23"/>
    </row>
    <row r="9" spans="2:8" ht="16.2" thickBot="1" x14ac:dyDescent="0.35">
      <c r="B9" s="19"/>
      <c r="C9" s="24"/>
      <c r="D9" s="25"/>
      <c r="E9" s="22"/>
      <c r="F9" s="23"/>
      <c r="G9" s="22"/>
      <c r="H9" s="23"/>
    </row>
    <row r="10" spans="2:8" ht="15.6" x14ac:dyDescent="0.3">
      <c r="B10" s="14"/>
      <c r="C10" s="15"/>
      <c r="D10" s="16"/>
      <c r="E10" s="17"/>
      <c r="F10" s="18"/>
      <c r="G10" s="17"/>
      <c r="H10" s="18"/>
    </row>
    <row r="11" spans="2:8" ht="16.2" thickBot="1" x14ac:dyDescent="0.35">
      <c r="B11" s="19"/>
      <c r="C11" s="24"/>
      <c r="D11" s="25"/>
      <c r="E11" s="22"/>
      <c r="F11" s="23"/>
      <c r="G11" s="22"/>
      <c r="H11" s="23"/>
    </row>
    <row r="12" spans="2:8" ht="54.6" thickBot="1" x14ac:dyDescent="0.35">
      <c r="B12" s="11" t="s">
        <v>13</v>
      </c>
      <c r="C12" s="10" t="s">
        <v>2</v>
      </c>
      <c r="D12" s="10" t="s">
        <v>3</v>
      </c>
      <c r="E12" s="10" t="str">
        <f>$E$3</f>
        <v>Contract Pricing</v>
      </c>
      <c r="F12" s="11" t="s">
        <v>14</v>
      </c>
      <c r="G12" s="10" t="str">
        <f>$E$3</f>
        <v>Contract Pricing</v>
      </c>
      <c r="H12" s="11" t="s">
        <v>14</v>
      </c>
    </row>
    <row r="13" spans="2:8" ht="15.6" x14ac:dyDescent="0.3">
      <c r="B13" s="14" t="s">
        <v>5</v>
      </c>
      <c r="C13" s="15"/>
      <c r="D13" s="16"/>
      <c r="E13" s="17"/>
      <c r="F13" s="18"/>
      <c r="G13" s="17"/>
      <c r="H13" s="18"/>
    </row>
    <row r="14" spans="2:8" ht="16.2" thickBot="1" x14ac:dyDescent="0.35">
      <c r="B14" s="19"/>
      <c r="C14" s="35"/>
      <c r="D14" s="36"/>
      <c r="E14" s="37"/>
      <c r="F14" s="38"/>
      <c r="G14" s="37"/>
      <c r="H14" s="38"/>
    </row>
    <row r="15" spans="2:8" ht="54.6" thickBot="1" x14ac:dyDescent="0.35">
      <c r="B15" s="11" t="s">
        <v>22</v>
      </c>
      <c r="C15" s="10" t="s">
        <v>2</v>
      </c>
      <c r="D15" s="10" t="s">
        <v>3</v>
      </c>
      <c r="E15" s="10" t="str">
        <f>$E$3</f>
        <v>Contract Pricing</v>
      </c>
      <c r="F15" s="11" t="s">
        <v>14</v>
      </c>
      <c r="G15" s="10" t="str">
        <f>$E$3</f>
        <v>Contract Pricing</v>
      </c>
      <c r="H15" s="11" t="s">
        <v>14</v>
      </c>
    </row>
    <row r="16" spans="2:8" ht="15.6" x14ac:dyDescent="0.3">
      <c r="B16" s="39"/>
      <c r="C16" s="40" t="s">
        <v>6</v>
      </c>
      <c r="D16" s="16"/>
      <c r="E16" s="17"/>
      <c r="F16" s="41"/>
      <c r="G16" s="17"/>
      <c r="H16" s="41"/>
    </row>
    <row r="17" spans="2:8" ht="15.6" x14ac:dyDescent="0.3">
      <c r="B17" s="31"/>
      <c r="C17" s="32"/>
      <c r="D17" s="28"/>
      <c r="E17" s="37"/>
      <c r="F17" s="38"/>
      <c r="G17" s="151"/>
      <c r="H17" s="38"/>
    </row>
    <row r="18" spans="2:8" ht="15.6" x14ac:dyDescent="0.3">
      <c r="B18" s="31"/>
      <c r="C18" s="32"/>
      <c r="D18" s="28"/>
      <c r="E18" s="37"/>
      <c r="F18" s="38"/>
      <c r="G18" s="151"/>
      <c r="H18" s="38"/>
    </row>
    <row r="19" spans="2:8" ht="15.6" x14ac:dyDescent="0.3">
      <c r="B19" s="19"/>
      <c r="C19" s="42"/>
      <c r="D19" s="28"/>
      <c r="E19" s="37"/>
      <c r="F19" s="38"/>
      <c r="G19" s="151"/>
      <c r="H19" s="38"/>
    </row>
    <row r="20" spans="2:8" ht="15.6" x14ac:dyDescent="0.3">
      <c r="B20" s="19" t="s">
        <v>6</v>
      </c>
      <c r="C20" s="30"/>
      <c r="D20" s="28"/>
      <c r="E20" s="37"/>
      <c r="F20" s="38"/>
      <c r="G20" s="151"/>
      <c r="H20" s="38"/>
    </row>
    <row r="21" spans="2:8" ht="15.6" x14ac:dyDescent="0.3">
      <c r="B21" s="31"/>
      <c r="C21" s="43"/>
      <c r="D21" s="28"/>
      <c r="E21" s="37"/>
      <c r="F21" s="38"/>
      <c r="G21" s="151"/>
      <c r="H21" s="38"/>
    </row>
    <row r="22" spans="2:8" ht="15.6" x14ac:dyDescent="0.3">
      <c r="B22" s="31"/>
      <c r="C22" s="43"/>
      <c r="D22" s="28"/>
      <c r="E22" s="37"/>
      <c r="F22" s="38"/>
      <c r="G22" s="151"/>
      <c r="H22" s="38"/>
    </row>
    <row r="23" spans="2:8" ht="15.6" x14ac:dyDescent="0.3">
      <c r="B23" s="31"/>
      <c r="C23" s="43"/>
      <c r="D23" s="28"/>
      <c r="E23" s="44"/>
      <c r="F23" s="38"/>
      <c r="G23" s="151"/>
      <c r="H23" s="38"/>
    </row>
    <row r="24" spans="2:8" ht="15.6" x14ac:dyDescent="0.3">
      <c r="B24" s="45"/>
      <c r="C24" s="46"/>
      <c r="D24" s="47"/>
      <c r="E24" s="48"/>
      <c r="F24" s="49"/>
      <c r="G24" s="48"/>
      <c r="H24" s="49"/>
    </row>
    <row r="25" spans="2:8" ht="15.6" x14ac:dyDescent="0.3">
      <c r="B25" s="19"/>
      <c r="C25" s="35"/>
      <c r="D25" s="36"/>
      <c r="E25" s="37"/>
      <c r="F25" s="38"/>
      <c r="G25" s="37"/>
      <c r="H25" s="38"/>
    </row>
    <row r="26" spans="2:8" ht="15.6" x14ac:dyDescent="0.3">
      <c r="B26" s="19"/>
      <c r="C26" s="35"/>
      <c r="D26" s="36"/>
      <c r="E26" s="37"/>
      <c r="F26" s="38"/>
      <c r="G26" s="37"/>
      <c r="H26" s="38"/>
    </row>
    <row r="27" spans="2:8" ht="15.6" x14ac:dyDescent="0.3">
      <c r="B27" s="45"/>
      <c r="C27" s="50"/>
      <c r="D27" s="51"/>
      <c r="E27" s="48"/>
      <c r="F27" s="49"/>
      <c r="G27" s="48"/>
      <c r="H27" s="49"/>
    </row>
    <row r="28" spans="2:8" ht="15.6" x14ac:dyDescent="0.3">
      <c r="B28" s="52"/>
      <c r="C28" s="27"/>
      <c r="D28" s="28"/>
      <c r="E28" s="37"/>
      <c r="F28" s="38"/>
      <c r="G28" s="151"/>
      <c r="H28" s="38"/>
    </row>
    <row r="29" spans="2:8" ht="15.6" x14ac:dyDescent="0.3">
      <c r="B29" s="19"/>
      <c r="C29" s="30"/>
      <c r="D29" s="28"/>
      <c r="E29" s="37"/>
      <c r="F29" s="38"/>
      <c r="G29" s="151"/>
      <c r="H29" s="38"/>
    </row>
    <row r="30" spans="2:8" ht="15.6" x14ac:dyDescent="0.3">
      <c r="B30" s="31"/>
      <c r="C30" s="32"/>
      <c r="D30" s="28"/>
      <c r="E30" s="37"/>
      <c r="F30" s="38"/>
      <c r="G30" s="151"/>
      <c r="H30" s="38"/>
    </row>
    <row r="31" spans="2:8" ht="15.6" x14ac:dyDescent="0.3">
      <c r="B31" s="19"/>
      <c r="C31" s="53"/>
      <c r="D31" s="36"/>
      <c r="E31" s="37"/>
      <c r="F31" s="38"/>
      <c r="G31" s="37"/>
      <c r="H31" s="38"/>
    </row>
    <row r="32" spans="2:8" ht="15.6" x14ac:dyDescent="0.3">
      <c r="B32" s="19"/>
      <c r="C32" s="54"/>
      <c r="D32" s="36"/>
      <c r="E32" s="37"/>
      <c r="F32" s="38"/>
      <c r="G32" s="37"/>
      <c r="H32" s="38"/>
    </row>
    <row r="33" spans="2:8" ht="15.6" x14ac:dyDescent="0.3">
      <c r="B33" s="45"/>
      <c r="C33" s="50"/>
      <c r="D33" s="51"/>
      <c r="E33" s="48"/>
      <c r="F33" s="49"/>
      <c r="G33" s="48"/>
      <c r="H33" s="49"/>
    </row>
    <row r="34" spans="2:8" ht="15.6" x14ac:dyDescent="0.3">
      <c r="B34" s="19"/>
      <c r="C34" s="35"/>
      <c r="D34" s="36"/>
      <c r="E34" s="37"/>
      <c r="F34" s="38"/>
      <c r="G34" s="37"/>
      <c r="H34" s="38"/>
    </row>
    <row r="35" spans="2:8" ht="15.6" x14ac:dyDescent="0.3">
      <c r="B35" s="19"/>
      <c r="C35" s="35"/>
      <c r="D35" s="36"/>
      <c r="E35" s="37"/>
      <c r="F35" s="38"/>
      <c r="G35" s="37"/>
      <c r="H35" s="38"/>
    </row>
    <row r="36" spans="2:8" ht="15.6" x14ac:dyDescent="0.3">
      <c r="B36" s="19"/>
      <c r="C36" s="35"/>
      <c r="D36" s="36"/>
      <c r="E36" s="37"/>
      <c r="F36" s="38"/>
      <c r="G36" s="37"/>
      <c r="H36" s="38"/>
    </row>
    <row r="37" spans="2:8" ht="15.6" x14ac:dyDescent="0.3">
      <c r="B37" s="19"/>
      <c r="C37" s="35"/>
      <c r="D37" s="36"/>
      <c r="E37" s="37"/>
      <c r="F37" s="38"/>
      <c r="G37" s="37"/>
      <c r="H37" s="38"/>
    </row>
    <row r="38" spans="2:8" ht="15.6" x14ac:dyDescent="0.3">
      <c r="B38" s="19"/>
      <c r="C38" s="35"/>
      <c r="D38" s="36"/>
      <c r="E38" s="37"/>
      <c r="F38" s="38"/>
      <c r="G38" s="37"/>
      <c r="H38" s="38"/>
    </row>
    <row r="39" spans="2:8" ht="15.6" x14ac:dyDescent="0.3">
      <c r="B39" s="19"/>
      <c r="C39" s="35"/>
      <c r="D39" s="36"/>
      <c r="E39" s="37"/>
      <c r="F39" s="38"/>
      <c r="G39" s="37"/>
      <c r="H39" s="38"/>
    </row>
    <row r="40" spans="2:8" ht="15.6" x14ac:dyDescent="0.3">
      <c r="B40" s="19"/>
      <c r="C40" s="35"/>
      <c r="D40" s="36"/>
      <c r="E40" s="37"/>
      <c r="F40" s="38"/>
      <c r="G40" s="37"/>
      <c r="H40" s="38"/>
    </row>
    <row r="41" spans="2:8" ht="15.6" x14ac:dyDescent="0.3">
      <c r="B41" s="19"/>
      <c r="C41" s="55"/>
      <c r="D41" s="56"/>
      <c r="E41" s="37"/>
      <c r="F41" s="38"/>
      <c r="G41" s="37"/>
      <c r="H41" s="38"/>
    </row>
    <row r="42" spans="2:8" ht="15.6" x14ac:dyDescent="0.3">
      <c r="B42" s="57"/>
      <c r="C42" s="58"/>
      <c r="D42" s="59"/>
      <c r="E42" s="48"/>
      <c r="F42" s="49"/>
      <c r="G42" s="48"/>
      <c r="H42" s="49"/>
    </row>
    <row r="43" spans="2:8" ht="16.2" thickBot="1" x14ac:dyDescent="0.35">
      <c r="B43" s="60"/>
      <c r="C43" s="61"/>
      <c r="D43" s="62"/>
      <c r="E43" s="63"/>
      <c r="F43" s="64"/>
      <c r="G43" s="63"/>
      <c r="H43" s="38"/>
    </row>
    <row r="44" spans="2:8" ht="54.6" thickBot="1" x14ac:dyDescent="0.35">
      <c r="B44" s="11" t="s">
        <v>15</v>
      </c>
      <c r="C44" s="65" t="s">
        <v>2</v>
      </c>
      <c r="D44" s="10" t="s">
        <v>3</v>
      </c>
      <c r="E44" s="10" t="str">
        <f>$E$3</f>
        <v>Contract Pricing</v>
      </c>
      <c r="F44" s="11" t="s">
        <v>16</v>
      </c>
      <c r="G44" s="10" t="str">
        <f>$E$3</f>
        <v>Contract Pricing</v>
      </c>
      <c r="H44" s="11" t="s">
        <v>16</v>
      </c>
    </row>
    <row r="45" spans="2:8" ht="15.6" x14ac:dyDescent="0.3">
      <c r="B45" s="57"/>
      <c r="C45" s="58" t="s">
        <v>6</v>
      </c>
      <c r="D45" s="59"/>
      <c r="E45" s="66"/>
      <c r="F45" s="49"/>
      <c r="G45" s="66"/>
      <c r="H45" s="49"/>
    </row>
    <row r="46" spans="2:8" ht="15.6" x14ac:dyDescent="0.3">
      <c r="B46" s="67"/>
      <c r="C46" s="43"/>
      <c r="D46" s="28"/>
      <c r="E46" s="37"/>
      <c r="F46" s="38"/>
      <c r="G46" s="151"/>
      <c r="H46" s="38"/>
    </row>
    <row r="47" spans="2:8" ht="15.6" x14ac:dyDescent="0.3">
      <c r="B47" s="67"/>
      <c r="C47" s="43"/>
      <c r="D47" s="28"/>
      <c r="E47" s="37"/>
      <c r="F47" s="38"/>
      <c r="G47" s="151"/>
      <c r="H47" s="38"/>
    </row>
    <row r="48" spans="2:8" ht="15.6" x14ac:dyDescent="0.3">
      <c r="B48" s="67"/>
      <c r="C48" s="43"/>
      <c r="D48" s="28"/>
      <c r="E48" s="37"/>
      <c r="F48" s="38"/>
      <c r="G48" s="151"/>
      <c r="H48" s="38"/>
    </row>
    <row r="49" spans="1:9" ht="15.6" x14ac:dyDescent="0.3">
      <c r="B49" s="67"/>
      <c r="C49" s="43"/>
      <c r="D49" s="28"/>
      <c r="E49" s="37"/>
      <c r="F49" s="38"/>
      <c r="G49" s="151"/>
      <c r="H49" s="38"/>
    </row>
    <row r="50" spans="1:9" ht="15.6" x14ac:dyDescent="0.3">
      <c r="B50" s="67"/>
      <c r="C50" s="43"/>
      <c r="D50" s="28"/>
      <c r="E50" s="37"/>
      <c r="F50" s="38"/>
      <c r="G50" s="151"/>
      <c r="H50" s="38"/>
    </row>
    <row r="51" spans="1:9" ht="15.6" x14ac:dyDescent="0.3">
      <c r="B51" s="67"/>
      <c r="C51" s="43"/>
      <c r="D51" s="28"/>
      <c r="E51" s="37"/>
      <c r="F51" s="38"/>
      <c r="G51" s="151"/>
      <c r="H51" s="38"/>
    </row>
    <row r="52" spans="1:9" ht="15.6" x14ac:dyDescent="0.3">
      <c r="B52" s="67"/>
      <c r="C52" s="43"/>
      <c r="D52" s="28"/>
      <c r="E52" s="37"/>
      <c r="F52" s="38"/>
      <c r="G52" s="151"/>
      <c r="H52" s="38"/>
    </row>
    <row r="53" spans="1:9" ht="15.6" x14ac:dyDescent="0.3">
      <c r="B53" s="67"/>
      <c r="C53" s="43"/>
      <c r="D53" s="28"/>
      <c r="E53" s="37"/>
      <c r="F53" s="38"/>
      <c r="G53" s="151"/>
      <c r="H53" s="38"/>
    </row>
    <row r="54" spans="1:9" ht="15.6" x14ac:dyDescent="0.3">
      <c r="B54" s="67"/>
      <c r="C54" s="43"/>
      <c r="D54" s="28"/>
      <c r="E54" s="37"/>
      <c r="F54" s="38"/>
      <c r="G54" s="151"/>
      <c r="H54" s="38"/>
    </row>
    <row r="55" spans="1:9" ht="15.6" x14ac:dyDescent="0.3">
      <c r="B55" s="67"/>
      <c r="C55" s="43"/>
      <c r="D55" s="28"/>
      <c r="E55" s="37"/>
      <c r="F55" s="38"/>
      <c r="G55" s="151"/>
      <c r="H55" s="38"/>
    </row>
    <row r="56" spans="1:9" ht="15.6" x14ac:dyDescent="0.3">
      <c r="B56" s="67"/>
      <c r="C56" s="43"/>
      <c r="D56" s="28"/>
      <c r="E56" s="37"/>
      <c r="F56" s="38"/>
      <c r="G56" s="151"/>
      <c r="H56" s="38"/>
    </row>
    <row r="57" spans="1:9" ht="16.2" thickBot="1" x14ac:dyDescent="0.35">
      <c r="B57" s="67"/>
      <c r="C57" s="43"/>
      <c r="D57" s="28"/>
      <c r="E57" s="68"/>
      <c r="F57" s="69"/>
      <c r="G57" s="151"/>
      <c r="H57" s="38"/>
    </row>
    <row r="58" spans="1:9" ht="54.6" thickBot="1" x14ac:dyDescent="0.35">
      <c r="B58" s="11" t="s">
        <v>17</v>
      </c>
      <c r="C58" s="65" t="s">
        <v>2</v>
      </c>
      <c r="D58" s="10" t="s">
        <v>3</v>
      </c>
      <c r="E58" s="10" t="str">
        <f>$E$3</f>
        <v>Contract Pricing</v>
      </c>
      <c r="F58" s="11" t="s">
        <v>16</v>
      </c>
      <c r="G58" s="10" t="str">
        <f>$E$3</f>
        <v>Contract Pricing</v>
      </c>
      <c r="H58" s="11" t="s">
        <v>16</v>
      </c>
    </row>
    <row r="59" spans="1:9" ht="15.6" x14ac:dyDescent="0.3">
      <c r="B59" s="14"/>
      <c r="C59" s="15"/>
      <c r="D59" s="16"/>
      <c r="E59" s="26"/>
      <c r="F59" s="70"/>
      <c r="G59" s="26"/>
      <c r="H59" s="70"/>
    </row>
    <row r="60" spans="1:9" ht="15.6" x14ac:dyDescent="0.3">
      <c r="A60" s="71"/>
      <c r="B60" s="72"/>
      <c r="C60" s="73"/>
      <c r="D60" s="74"/>
      <c r="E60" s="75"/>
      <c r="F60" s="38"/>
      <c r="G60" s="75"/>
      <c r="H60" s="38"/>
      <c r="I60" s="71"/>
    </row>
    <row r="61" spans="1:9" ht="15.6" x14ac:dyDescent="0.3">
      <c r="A61" s="71"/>
      <c r="B61" s="72"/>
      <c r="C61" s="73"/>
      <c r="D61" s="74"/>
      <c r="E61" s="75"/>
      <c r="F61" s="38"/>
      <c r="G61" s="75"/>
      <c r="H61" s="38"/>
      <c r="I61" s="71"/>
    </row>
    <row r="62" spans="1:9" ht="15.6" x14ac:dyDescent="0.3">
      <c r="B62" s="45"/>
      <c r="C62" s="50"/>
      <c r="D62" s="51"/>
      <c r="E62" s="66"/>
      <c r="F62" s="49"/>
      <c r="G62" s="66"/>
      <c r="H62" s="49"/>
    </row>
    <row r="63" spans="1:9" ht="15.6" x14ac:dyDescent="0.3">
      <c r="B63" s="76"/>
      <c r="C63" s="27"/>
      <c r="D63" s="28"/>
      <c r="E63" s="37"/>
      <c r="F63" s="38"/>
      <c r="G63" s="151"/>
      <c r="H63" s="38"/>
    </row>
    <row r="64" spans="1:9" ht="15.6" x14ac:dyDescent="0.3">
      <c r="B64" s="77"/>
      <c r="C64" s="27"/>
      <c r="D64" s="28"/>
      <c r="E64" s="37"/>
      <c r="F64" s="38"/>
      <c r="G64" s="151"/>
      <c r="H64" s="38"/>
    </row>
    <row r="65" spans="2:8" ht="15.6" x14ac:dyDescent="0.3">
      <c r="B65" s="78"/>
      <c r="C65" s="27"/>
      <c r="D65" s="28"/>
      <c r="E65" s="37"/>
      <c r="F65" s="38"/>
      <c r="G65" s="151"/>
      <c r="H65" s="38"/>
    </row>
    <row r="66" spans="2:8" ht="15.6" x14ac:dyDescent="0.3">
      <c r="B66" s="77"/>
      <c r="C66" s="27"/>
      <c r="D66" s="28"/>
      <c r="E66" s="37"/>
      <c r="F66" s="38"/>
      <c r="G66" s="151"/>
      <c r="H66" s="38"/>
    </row>
    <row r="67" spans="2:8" ht="15.6" x14ac:dyDescent="0.3">
      <c r="B67" s="79"/>
      <c r="C67" s="46"/>
      <c r="D67" s="47"/>
      <c r="E67" s="80"/>
      <c r="F67" s="81"/>
      <c r="G67" s="80"/>
      <c r="H67" s="81"/>
    </row>
    <row r="68" spans="2:8" ht="15.6" x14ac:dyDescent="0.3">
      <c r="B68" s="82"/>
      <c r="C68" s="54"/>
      <c r="D68" s="36"/>
      <c r="E68" s="37"/>
      <c r="F68" s="38"/>
      <c r="G68" s="37"/>
      <c r="H68" s="38"/>
    </row>
    <row r="69" spans="2:8" ht="15.6" x14ac:dyDescent="0.3">
      <c r="B69" s="82"/>
      <c r="C69" s="54"/>
      <c r="D69" s="36"/>
      <c r="E69" s="37"/>
      <c r="F69" s="38"/>
      <c r="G69" s="37"/>
      <c r="H69" s="38"/>
    </row>
    <row r="70" spans="2:8" ht="15.6" x14ac:dyDescent="0.3">
      <c r="B70" s="82"/>
      <c r="C70" s="54"/>
      <c r="D70" s="36"/>
      <c r="E70" s="37"/>
      <c r="F70" s="38"/>
      <c r="G70" s="37"/>
      <c r="H70" s="38"/>
    </row>
    <row r="71" spans="2:8" ht="15.6" x14ac:dyDescent="0.3">
      <c r="B71" s="77"/>
      <c r="C71" s="54"/>
      <c r="D71" s="83"/>
      <c r="E71" s="84"/>
      <c r="F71" s="38"/>
      <c r="G71" s="84"/>
      <c r="H71" s="38"/>
    </row>
    <row r="72" spans="2:8" ht="15.6" x14ac:dyDescent="0.3">
      <c r="B72" s="77"/>
      <c r="C72" s="54"/>
      <c r="D72" s="83"/>
      <c r="E72" s="84"/>
      <c r="F72" s="38"/>
      <c r="G72" s="84"/>
      <c r="H72" s="38"/>
    </row>
    <row r="73" spans="2:8" ht="16.2" thickBot="1" x14ac:dyDescent="0.35">
      <c r="B73" s="85"/>
      <c r="C73" s="86"/>
      <c r="D73" s="87"/>
      <c r="E73" s="63"/>
      <c r="F73" s="64"/>
      <c r="G73" s="63"/>
      <c r="H73" s="38"/>
    </row>
    <row r="74" spans="2:8" ht="54.6" thickBot="1" x14ac:dyDescent="0.35">
      <c r="B74" s="88" t="s">
        <v>28</v>
      </c>
      <c r="C74" s="89" t="s">
        <v>2</v>
      </c>
      <c r="D74" s="90" t="s">
        <v>3</v>
      </c>
      <c r="E74" s="90" t="str">
        <f>$E$3</f>
        <v>Contract Pricing</v>
      </c>
      <c r="F74" s="11" t="s">
        <v>26</v>
      </c>
      <c r="G74" s="90" t="str">
        <f>$E$3</f>
        <v>Contract Pricing</v>
      </c>
      <c r="H74" s="11" t="s">
        <v>27</v>
      </c>
    </row>
    <row r="75" spans="2:8" ht="16.2" thickBot="1" x14ac:dyDescent="0.35">
      <c r="B75" s="155" t="s">
        <v>29</v>
      </c>
      <c r="C75" s="155" t="s">
        <v>30</v>
      </c>
      <c r="D75" s="156" t="s">
        <v>31</v>
      </c>
      <c r="E75" s="157">
        <v>41218.080000000002</v>
      </c>
      <c r="F75" s="18">
        <v>2025</v>
      </c>
      <c r="G75" s="157">
        <v>40093.08</v>
      </c>
      <c r="H75" s="18">
        <v>2026</v>
      </c>
    </row>
    <row r="76" spans="2:8" ht="16.2" thickBot="1" x14ac:dyDescent="0.35">
      <c r="B76" s="155" t="s">
        <v>29</v>
      </c>
      <c r="C76" s="155" t="s">
        <v>32</v>
      </c>
      <c r="D76" s="156" t="s">
        <v>33</v>
      </c>
      <c r="E76" s="157">
        <v>43681.61</v>
      </c>
      <c r="F76" s="18">
        <v>2025</v>
      </c>
      <c r="G76" s="157">
        <v>42556.61</v>
      </c>
      <c r="H76" s="18">
        <v>2026</v>
      </c>
    </row>
    <row r="77" spans="2:8" ht="16.2" thickBot="1" x14ac:dyDescent="0.35">
      <c r="B77" s="155" t="s">
        <v>29</v>
      </c>
      <c r="C77" s="155" t="s">
        <v>34</v>
      </c>
      <c r="D77" s="156" t="s">
        <v>35</v>
      </c>
      <c r="E77" s="157">
        <v>43466.16</v>
      </c>
      <c r="F77" s="18">
        <v>2025</v>
      </c>
      <c r="G77" s="157">
        <v>42666.16</v>
      </c>
      <c r="H77" s="18">
        <v>2026</v>
      </c>
    </row>
    <row r="78" spans="2:8" ht="16.2" thickBot="1" x14ac:dyDescent="0.35">
      <c r="B78" s="155" t="s">
        <v>29</v>
      </c>
      <c r="C78" s="155" t="s">
        <v>36</v>
      </c>
      <c r="D78" s="156" t="s">
        <v>37</v>
      </c>
      <c r="E78" s="157">
        <v>46035.53</v>
      </c>
      <c r="F78" s="18">
        <v>2025</v>
      </c>
      <c r="G78" s="157">
        <v>45235.53</v>
      </c>
      <c r="H78" s="18">
        <v>2026</v>
      </c>
    </row>
    <row r="79" spans="2:8" ht="16.2" thickBot="1" x14ac:dyDescent="0.35">
      <c r="B79" s="155" t="s">
        <v>29</v>
      </c>
      <c r="C79" s="155" t="s">
        <v>38</v>
      </c>
      <c r="D79" s="156" t="s">
        <v>39</v>
      </c>
      <c r="E79" s="157">
        <v>44598.38</v>
      </c>
      <c r="F79" s="18">
        <v>2025</v>
      </c>
      <c r="G79" s="157">
        <v>44498.38</v>
      </c>
      <c r="H79" s="18">
        <v>2026</v>
      </c>
    </row>
    <row r="80" spans="2:8" ht="16.2" thickBot="1" x14ac:dyDescent="0.35">
      <c r="B80" s="155" t="s">
        <v>29</v>
      </c>
      <c r="C80" s="155" t="s">
        <v>40</v>
      </c>
      <c r="D80" s="156" t="s">
        <v>41</v>
      </c>
      <c r="E80" s="157">
        <v>47170.68</v>
      </c>
      <c r="F80" s="18">
        <v>2025</v>
      </c>
      <c r="G80" s="157">
        <v>47070.68</v>
      </c>
      <c r="H80" s="18">
        <v>2026</v>
      </c>
    </row>
    <row r="81" spans="2:8" ht="16.2" thickBot="1" x14ac:dyDescent="0.35">
      <c r="B81" s="155" t="s">
        <v>42</v>
      </c>
      <c r="C81" s="155" t="s">
        <v>43</v>
      </c>
      <c r="D81" s="156" t="s">
        <v>44</v>
      </c>
      <c r="E81" s="157">
        <v>42328.1</v>
      </c>
      <c r="F81" s="18">
        <v>2025</v>
      </c>
      <c r="G81" s="157">
        <v>41203.1</v>
      </c>
      <c r="H81" s="18">
        <v>2026</v>
      </c>
    </row>
    <row r="82" spans="2:8" ht="16.2" thickBot="1" x14ac:dyDescent="0.35">
      <c r="B82" s="155" t="s">
        <v>42</v>
      </c>
      <c r="C82" s="155" t="s">
        <v>45</v>
      </c>
      <c r="D82" s="156" t="s">
        <v>46</v>
      </c>
      <c r="E82" s="157">
        <v>44902.52</v>
      </c>
      <c r="F82" s="18">
        <v>2025</v>
      </c>
      <c r="G82" s="157">
        <v>43777.52</v>
      </c>
      <c r="H82" s="18">
        <v>2026</v>
      </c>
    </row>
    <row r="83" spans="2:8" ht="16.2" thickBot="1" x14ac:dyDescent="0.35">
      <c r="B83" s="155" t="s">
        <v>42</v>
      </c>
      <c r="C83" s="155" t="s">
        <v>47</v>
      </c>
      <c r="D83" s="156" t="s">
        <v>48</v>
      </c>
      <c r="E83" s="157">
        <v>44678.18</v>
      </c>
      <c r="F83" s="18">
        <v>2025</v>
      </c>
      <c r="G83" s="157">
        <v>43973.18</v>
      </c>
      <c r="H83" s="18">
        <v>2026</v>
      </c>
    </row>
    <row r="84" spans="2:8" ht="16.2" thickBot="1" x14ac:dyDescent="0.35">
      <c r="B84" s="155" t="s">
        <v>42</v>
      </c>
      <c r="C84" s="155" t="s">
        <v>49</v>
      </c>
      <c r="D84" s="156" t="s">
        <v>50</v>
      </c>
      <c r="E84" s="157">
        <v>47238.27</v>
      </c>
      <c r="F84" s="18">
        <v>2025</v>
      </c>
      <c r="G84" s="157">
        <v>46443.27</v>
      </c>
      <c r="H84" s="18">
        <v>2026</v>
      </c>
    </row>
    <row r="85" spans="2:8" ht="16.2" thickBot="1" x14ac:dyDescent="0.35">
      <c r="B85" s="155" t="s">
        <v>42</v>
      </c>
      <c r="C85" s="155" t="s">
        <v>51</v>
      </c>
      <c r="D85" s="156" t="s">
        <v>52</v>
      </c>
      <c r="E85" s="157">
        <v>45820.43</v>
      </c>
      <c r="F85" s="18">
        <v>2025</v>
      </c>
      <c r="G85" s="157">
        <v>45720.43</v>
      </c>
      <c r="H85" s="18">
        <v>2026</v>
      </c>
    </row>
    <row r="86" spans="2:8" ht="16.2" thickBot="1" x14ac:dyDescent="0.35">
      <c r="B86" s="155" t="s">
        <v>42</v>
      </c>
      <c r="C86" s="155" t="s">
        <v>53</v>
      </c>
      <c r="D86" s="156" t="s">
        <v>54</v>
      </c>
      <c r="E86" s="157">
        <v>48394.89</v>
      </c>
      <c r="F86" s="18">
        <v>2025</v>
      </c>
      <c r="G86" s="157">
        <v>48294.89</v>
      </c>
      <c r="H86" s="18">
        <v>2026</v>
      </c>
    </row>
    <row r="87" spans="2:8" ht="16.2" thickBot="1" x14ac:dyDescent="0.35">
      <c r="B87" s="155" t="s">
        <v>55</v>
      </c>
      <c r="C87" s="155" t="s">
        <v>56</v>
      </c>
      <c r="D87" s="156" t="s">
        <v>57</v>
      </c>
      <c r="E87" s="157">
        <v>43699.35</v>
      </c>
      <c r="F87" s="18">
        <v>2025</v>
      </c>
      <c r="G87" s="157">
        <v>42574.35</v>
      </c>
      <c r="H87" s="18">
        <v>2026</v>
      </c>
    </row>
    <row r="88" spans="2:8" ht="16.2" thickBot="1" x14ac:dyDescent="0.35">
      <c r="B88" s="155" t="s">
        <v>55</v>
      </c>
      <c r="C88" s="155" t="s">
        <v>58</v>
      </c>
      <c r="D88" s="156" t="s">
        <v>59</v>
      </c>
      <c r="E88" s="157">
        <v>46268.21</v>
      </c>
      <c r="F88" s="18">
        <v>2025</v>
      </c>
      <c r="G88" s="157">
        <v>45143.24</v>
      </c>
      <c r="H88" s="18">
        <v>2026</v>
      </c>
    </row>
    <row r="89" spans="2:8" ht="16.2" thickBot="1" x14ac:dyDescent="0.35">
      <c r="B89" s="155" t="s">
        <v>55</v>
      </c>
      <c r="C89" s="155" t="s">
        <v>60</v>
      </c>
      <c r="D89" s="156" t="s">
        <v>61</v>
      </c>
      <c r="E89" s="157">
        <v>56568.62</v>
      </c>
      <c r="F89" s="18">
        <v>2025</v>
      </c>
      <c r="G89" s="157">
        <v>56468.62</v>
      </c>
      <c r="H89" s="18">
        <v>2026</v>
      </c>
    </row>
    <row r="90" spans="2:8" ht="16.2" thickBot="1" x14ac:dyDescent="0.35">
      <c r="B90" s="155" t="s">
        <v>55</v>
      </c>
      <c r="C90" s="155" t="s">
        <v>62</v>
      </c>
      <c r="D90" s="156" t="s">
        <v>63</v>
      </c>
      <c r="E90" s="157">
        <v>49941.51</v>
      </c>
      <c r="F90" s="18">
        <v>2025</v>
      </c>
      <c r="G90" s="157">
        <v>49841.51</v>
      </c>
      <c r="H90" s="18">
        <v>2026</v>
      </c>
    </row>
    <row r="91" spans="2:8" ht="16.2" thickBot="1" x14ac:dyDescent="0.35">
      <c r="B91" s="155" t="s">
        <v>64</v>
      </c>
      <c r="C91" s="155" t="s">
        <v>65</v>
      </c>
      <c r="D91" s="156" t="s">
        <v>66</v>
      </c>
      <c r="E91" s="157">
        <v>59205.33</v>
      </c>
      <c r="F91" s="18">
        <v>2025</v>
      </c>
      <c r="G91" s="157">
        <v>59735.33</v>
      </c>
      <c r="H91" s="18">
        <v>2026</v>
      </c>
    </row>
    <row r="92" spans="2:8" ht="15.6" x14ac:dyDescent="0.3">
      <c r="B92" s="155" t="s">
        <v>64</v>
      </c>
      <c r="C92" s="155" t="s">
        <v>67</v>
      </c>
      <c r="D92" s="156" t="s">
        <v>68</v>
      </c>
      <c r="E92" s="157">
        <v>62386.05</v>
      </c>
      <c r="F92" s="18">
        <v>2025</v>
      </c>
      <c r="G92" s="157">
        <v>62286.05</v>
      </c>
      <c r="H92" s="18">
        <v>2026</v>
      </c>
    </row>
    <row r="93" spans="2:8" ht="15.6" x14ac:dyDescent="0.3">
      <c r="B93" s="19"/>
      <c r="C93" s="35"/>
      <c r="D93" s="36"/>
      <c r="E93" s="93"/>
      <c r="F93" s="38"/>
      <c r="G93" s="93"/>
      <c r="H93" s="38"/>
    </row>
    <row r="94" spans="2:8" ht="15.6" x14ac:dyDescent="0.3">
      <c r="B94" s="19"/>
      <c r="C94" s="35"/>
      <c r="D94" s="36"/>
      <c r="E94" s="93"/>
      <c r="F94" s="38"/>
      <c r="G94" s="93"/>
      <c r="H94" s="38"/>
    </row>
    <row r="95" spans="2:8" ht="15.6" x14ac:dyDescent="0.3">
      <c r="B95" s="19"/>
      <c r="C95" s="35"/>
      <c r="D95" s="36"/>
      <c r="E95" s="93"/>
      <c r="F95" s="38"/>
      <c r="G95" s="93"/>
      <c r="H95" s="38"/>
    </row>
    <row r="96" spans="2:8" ht="15.6" x14ac:dyDescent="0.3">
      <c r="B96" s="19"/>
      <c r="C96" s="35"/>
      <c r="D96" s="36"/>
      <c r="E96" s="93"/>
      <c r="F96" s="38"/>
      <c r="G96" s="93"/>
      <c r="H96" s="38"/>
    </row>
    <row r="97" spans="2:8" ht="15.6" x14ac:dyDescent="0.3">
      <c r="B97" s="19"/>
      <c r="C97" s="35"/>
      <c r="D97" s="36"/>
      <c r="E97" s="93"/>
      <c r="F97" s="38"/>
      <c r="G97" s="93"/>
      <c r="H97" s="38"/>
    </row>
    <row r="98" spans="2:8" ht="15.6" x14ac:dyDescent="0.3">
      <c r="B98" s="19"/>
      <c r="C98" s="35"/>
      <c r="D98" s="36"/>
      <c r="E98" s="93"/>
      <c r="F98" s="38"/>
      <c r="G98" s="93"/>
      <c r="H98" s="38"/>
    </row>
    <row r="99" spans="2:8" ht="16.2" thickBot="1" x14ac:dyDescent="0.35">
      <c r="B99" s="19"/>
      <c r="C99" s="98"/>
      <c r="D99" s="36"/>
      <c r="E99" s="99"/>
      <c r="F99" s="64"/>
      <c r="G99" s="99"/>
      <c r="H99" s="38"/>
    </row>
    <row r="100" spans="2:8" ht="54.6" thickBot="1" x14ac:dyDescent="0.35">
      <c r="B100" s="11" t="s">
        <v>21</v>
      </c>
      <c r="C100" s="65" t="s">
        <v>2</v>
      </c>
      <c r="D100" s="10" t="s">
        <v>3</v>
      </c>
      <c r="E100" s="90" t="str">
        <f>$E$3</f>
        <v>Contract Pricing</v>
      </c>
      <c r="F100" s="11" t="s">
        <v>14</v>
      </c>
      <c r="G100" s="90" t="str">
        <f>$E$3</f>
        <v>Contract Pricing</v>
      </c>
      <c r="H100" s="11" t="s">
        <v>14</v>
      </c>
    </row>
    <row r="101" spans="2:8" ht="15.6" x14ac:dyDescent="0.3">
      <c r="B101" s="45"/>
      <c r="C101" s="50"/>
      <c r="D101" s="51"/>
      <c r="E101" s="26"/>
      <c r="F101" s="41"/>
      <c r="G101" s="26"/>
      <c r="H101" s="41"/>
    </row>
    <row r="102" spans="2:8" ht="15.6" x14ac:dyDescent="0.3">
      <c r="B102" s="52"/>
      <c r="C102" s="27"/>
      <c r="D102" s="28"/>
      <c r="E102" s="93"/>
      <c r="F102" s="38"/>
      <c r="G102" s="151"/>
      <c r="H102" s="38"/>
    </row>
    <row r="103" spans="2:8" ht="15.6" x14ac:dyDescent="0.3">
      <c r="B103" s="19"/>
      <c r="C103" s="35"/>
      <c r="D103" s="36"/>
      <c r="E103" s="93"/>
      <c r="F103" s="38"/>
      <c r="G103" s="93"/>
      <c r="H103" s="38"/>
    </row>
    <row r="104" spans="2:8" ht="15.6" x14ac:dyDescent="0.3">
      <c r="B104" s="19"/>
      <c r="C104" s="27"/>
      <c r="D104" s="28"/>
      <c r="E104" s="93"/>
      <c r="F104" s="38"/>
      <c r="G104" s="151"/>
      <c r="H104" s="38"/>
    </row>
    <row r="105" spans="2:8" ht="15.6" x14ac:dyDescent="0.3">
      <c r="B105" s="19"/>
      <c r="C105" s="35"/>
      <c r="D105" s="36"/>
      <c r="E105" s="93"/>
      <c r="F105" s="38"/>
      <c r="G105" s="93"/>
      <c r="H105" s="38"/>
    </row>
    <row r="106" spans="2:8" ht="15.6" x14ac:dyDescent="0.3">
      <c r="B106" s="19"/>
      <c r="C106" s="35"/>
      <c r="D106" s="36"/>
      <c r="E106" s="93"/>
      <c r="F106" s="38"/>
      <c r="G106" s="93"/>
      <c r="H106" s="38"/>
    </row>
    <row r="107" spans="2:8" ht="15.6" x14ac:dyDescent="0.3">
      <c r="B107" s="19"/>
      <c r="C107" s="27"/>
      <c r="D107" s="28"/>
      <c r="E107" s="93"/>
      <c r="F107" s="38"/>
      <c r="G107" s="151"/>
      <c r="H107" s="38"/>
    </row>
    <row r="108" spans="2:8" ht="15.6" x14ac:dyDescent="0.3">
      <c r="B108" s="19"/>
      <c r="C108" s="35"/>
      <c r="D108" s="36"/>
      <c r="E108" s="93"/>
      <c r="F108" s="38"/>
      <c r="G108" s="93"/>
      <c r="H108" s="38"/>
    </row>
    <row r="109" spans="2:8" ht="15.6" x14ac:dyDescent="0.3">
      <c r="B109" s="19"/>
      <c r="C109" s="27"/>
      <c r="D109" s="28"/>
      <c r="E109" s="93"/>
      <c r="F109" s="38"/>
      <c r="G109" s="151"/>
      <c r="H109" s="38"/>
    </row>
    <row r="110" spans="2:8" ht="15.6" x14ac:dyDescent="0.3">
      <c r="B110" s="19"/>
      <c r="C110" s="27"/>
      <c r="D110" s="28"/>
      <c r="E110" s="93"/>
      <c r="F110" s="38"/>
      <c r="G110" s="152"/>
      <c r="H110" s="38"/>
    </row>
    <row r="111" spans="2:8" ht="15.6" x14ac:dyDescent="0.3">
      <c r="B111" s="19"/>
      <c r="C111" s="27"/>
      <c r="D111" s="28"/>
      <c r="E111" s="93"/>
      <c r="F111" s="38"/>
      <c r="G111" s="152"/>
      <c r="H111" s="38"/>
    </row>
    <row r="112" spans="2:8" ht="15.6" x14ac:dyDescent="0.3">
      <c r="B112" s="19"/>
      <c r="C112" s="27"/>
      <c r="D112" s="28"/>
      <c r="E112" s="93"/>
      <c r="F112" s="38"/>
      <c r="G112" s="152"/>
      <c r="H112" s="38"/>
    </row>
    <row r="113" spans="2:8" ht="15.6" x14ac:dyDescent="0.3">
      <c r="B113" s="19"/>
      <c r="C113" s="27"/>
      <c r="D113" s="28"/>
      <c r="E113" s="93"/>
      <c r="F113" s="38"/>
      <c r="G113" s="152"/>
      <c r="H113" s="38"/>
    </row>
    <row r="114" spans="2:8" ht="15.6" x14ac:dyDescent="0.3">
      <c r="B114" s="45"/>
      <c r="C114" s="94"/>
      <c r="D114" s="100"/>
      <c r="E114" s="101"/>
      <c r="F114" s="81"/>
      <c r="G114" s="101"/>
      <c r="H114" s="81"/>
    </row>
    <row r="115" spans="2:8" ht="15.6" x14ac:dyDescent="0.3">
      <c r="B115" s="52"/>
      <c r="C115" s="27"/>
      <c r="D115" s="28"/>
      <c r="E115" s="93"/>
      <c r="F115" s="38"/>
      <c r="G115" s="151"/>
      <c r="H115" s="38"/>
    </row>
    <row r="116" spans="2:8" ht="15.6" x14ac:dyDescent="0.3">
      <c r="B116" s="19"/>
      <c r="C116" s="35"/>
      <c r="D116" s="36"/>
      <c r="E116" s="93"/>
      <c r="F116" s="38"/>
      <c r="G116" s="93"/>
      <c r="H116" s="38"/>
    </row>
    <row r="117" spans="2:8" ht="15.6" x14ac:dyDescent="0.3">
      <c r="B117" s="19"/>
      <c r="C117" s="27"/>
      <c r="D117" s="28"/>
      <c r="E117" s="93"/>
      <c r="F117" s="38"/>
      <c r="G117" s="151"/>
      <c r="H117" s="38"/>
    </row>
    <row r="118" spans="2:8" ht="15.6" x14ac:dyDescent="0.3">
      <c r="B118" s="19"/>
      <c r="C118" s="35"/>
      <c r="D118" s="36"/>
      <c r="E118" s="93"/>
      <c r="F118" s="38"/>
      <c r="G118" s="93"/>
      <c r="H118" s="38"/>
    </row>
    <row r="119" spans="2:8" ht="15.6" x14ac:dyDescent="0.3">
      <c r="B119" s="19"/>
      <c r="C119" s="35"/>
      <c r="D119" s="36"/>
      <c r="E119" s="93"/>
      <c r="F119" s="38"/>
      <c r="G119" s="93"/>
      <c r="H119" s="38"/>
    </row>
    <row r="120" spans="2:8" ht="15.6" x14ac:dyDescent="0.3">
      <c r="B120" s="19"/>
      <c r="C120" s="27"/>
      <c r="D120" s="28"/>
      <c r="E120" s="93"/>
      <c r="F120" s="38"/>
      <c r="G120" s="151"/>
      <c r="H120" s="38"/>
    </row>
    <row r="121" spans="2:8" ht="15.6" x14ac:dyDescent="0.3">
      <c r="B121" s="19"/>
      <c r="C121" s="35"/>
      <c r="D121" s="36"/>
      <c r="E121" s="93"/>
      <c r="F121" s="38"/>
      <c r="G121" s="93"/>
      <c r="H121" s="38"/>
    </row>
    <row r="122" spans="2:8" ht="15.6" x14ac:dyDescent="0.3">
      <c r="B122" s="19"/>
      <c r="C122" s="27"/>
      <c r="D122" s="28"/>
      <c r="E122" s="93"/>
      <c r="F122" s="38"/>
      <c r="G122" s="151"/>
      <c r="H122" s="38"/>
    </row>
    <row r="123" spans="2:8" ht="15.6" x14ac:dyDescent="0.3">
      <c r="B123" s="19"/>
      <c r="C123" s="35"/>
      <c r="D123" s="36"/>
      <c r="E123" s="93"/>
      <c r="F123" s="38"/>
      <c r="G123" s="93"/>
      <c r="H123" s="38"/>
    </row>
    <row r="124" spans="2:8" ht="15.6" x14ac:dyDescent="0.3">
      <c r="B124" s="19"/>
      <c r="C124" s="35"/>
      <c r="D124" s="36"/>
      <c r="E124" s="93"/>
      <c r="F124" s="38"/>
      <c r="G124" s="93"/>
      <c r="H124" s="38"/>
    </row>
    <row r="125" spans="2:8" ht="15.6" x14ac:dyDescent="0.3">
      <c r="B125" s="19"/>
      <c r="C125" s="27"/>
      <c r="D125" s="28"/>
      <c r="E125" s="93"/>
      <c r="F125" s="38"/>
      <c r="G125" s="151"/>
      <c r="H125" s="38"/>
    </row>
    <row r="126" spans="2:8" ht="15.6" x14ac:dyDescent="0.3">
      <c r="B126" s="19"/>
      <c r="C126" s="27"/>
      <c r="D126" s="28"/>
      <c r="E126" s="93"/>
      <c r="F126" s="38"/>
      <c r="G126" s="151"/>
      <c r="H126" s="38"/>
    </row>
    <row r="127" spans="2:8" ht="15.6" x14ac:dyDescent="0.3">
      <c r="B127" s="19"/>
      <c r="C127" s="35"/>
      <c r="D127" s="36"/>
      <c r="E127" s="93"/>
      <c r="F127" s="38"/>
      <c r="G127" s="93"/>
      <c r="H127" s="38"/>
    </row>
    <row r="128" spans="2:8" ht="15.6" x14ac:dyDescent="0.3">
      <c r="B128" s="19"/>
      <c r="C128" s="54"/>
      <c r="D128" s="36"/>
      <c r="E128" s="93"/>
      <c r="F128" s="38"/>
      <c r="G128" s="93"/>
      <c r="H128" s="38"/>
    </row>
    <row r="129" spans="2:8" ht="15.6" x14ac:dyDescent="0.3">
      <c r="B129" s="19"/>
      <c r="C129" s="35"/>
      <c r="D129" s="36"/>
      <c r="E129" s="93"/>
      <c r="F129" s="38"/>
      <c r="G129" s="93"/>
      <c r="H129" s="38"/>
    </row>
    <row r="130" spans="2:8" ht="15.6" x14ac:dyDescent="0.3">
      <c r="B130" s="19"/>
      <c r="C130" s="35"/>
      <c r="D130" s="36"/>
      <c r="E130" s="93"/>
      <c r="F130" s="38"/>
      <c r="G130" s="93"/>
      <c r="H130" s="38"/>
    </row>
    <row r="131" spans="2:8" ht="15.6" x14ac:dyDescent="0.3">
      <c r="B131" s="31"/>
      <c r="C131" s="35"/>
      <c r="D131" s="36"/>
      <c r="E131" s="93"/>
      <c r="F131" s="38"/>
      <c r="G131" s="93"/>
      <c r="H131" s="38"/>
    </row>
    <row r="132" spans="2:8" ht="15.6" x14ac:dyDescent="0.3">
      <c r="B132" s="31"/>
      <c r="C132" s="35"/>
      <c r="D132" s="36"/>
      <c r="E132" s="93"/>
      <c r="F132" s="38"/>
      <c r="G132" s="93"/>
      <c r="H132" s="38"/>
    </row>
    <row r="133" spans="2:8" ht="15.6" x14ac:dyDescent="0.3">
      <c r="B133" s="45"/>
      <c r="C133" s="102"/>
      <c r="D133" s="103"/>
      <c r="E133" s="101"/>
      <c r="F133" s="81"/>
      <c r="G133" s="101"/>
      <c r="H133" s="81"/>
    </row>
    <row r="134" spans="2:8" ht="15.6" x14ac:dyDescent="0.3">
      <c r="B134" s="52"/>
      <c r="C134" s="27"/>
      <c r="D134" s="28"/>
      <c r="E134" s="93"/>
      <c r="F134" s="38"/>
      <c r="G134" s="151"/>
      <c r="H134" s="38"/>
    </row>
    <row r="135" spans="2:8" ht="15.6" x14ac:dyDescent="0.3">
      <c r="B135" s="19"/>
      <c r="C135" s="35"/>
      <c r="D135" s="36"/>
      <c r="E135" s="93"/>
      <c r="F135" s="38"/>
      <c r="G135" s="93"/>
      <c r="H135" s="38"/>
    </row>
    <row r="136" spans="2:8" ht="15.6" x14ac:dyDescent="0.3">
      <c r="B136" s="19"/>
      <c r="C136" s="27"/>
      <c r="D136" s="28"/>
      <c r="E136" s="93"/>
      <c r="F136" s="38"/>
      <c r="G136" s="151"/>
      <c r="H136" s="38"/>
    </row>
    <row r="137" spans="2:8" ht="15.6" x14ac:dyDescent="0.3">
      <c r="B137" s="19"/>
      <c r="C137" s="35"/>
      <c r="D137" s="36"/>
      <c r="E137" s="93"/>
      <c r="F137" s="38"/>
      <c r="G137" s="93"/>
      <c r="H137" s="38"/>
    </row>
    <row r="138" spans="2:8" ht="15.6" x14ac:dyDescent="0.3">
      <c r="B138" s="19"/>
      <c r="C138" s="35"/>
      <c r="D138" s="36"/>
      <c r="E138" s="93"/>
      <c r="F138" s="38"/>
      <c r="G138" s="93"/>
      <c r="H138" s="38"/>
    </row>
    <row r="139" spans="2:8" ht="15.6" x14ac:dyDescent="0.3">
      <c r="B139" s="19"/>
      <c r="C139" s="27"/>
      <c r="D139" s="28"/>
      <c r="E139" s="93"/>
      <c r="F139" s="38"/>
      <c r="G139" s="151"/>
      <c r="H139" s="38"/>
    </row>
    <row r="140" spans="2:8" ht="15.6" x14ac:dyDescent="0.3">
      <c r="B140" s="19"/>
      <c r="C140" s="35"/>
      <c r="D140" s="36"/>
      <c r="E140" s="93"/>
      <c r="F140" s="38"/>
      <c r="G140" s="93"/>
      <c r="H140" s="38"/>
    </row>
    <row r="141" spans="2:8" ht="15.6" x14ac:dyDescent="0.3">
      <c r="B141" s="19"/>
      <c r="C141" s="27"/>
      <c r="D141" s="28"/>
      <c r="E141" s="93"/>
      <c r="F141" s="38"/>
      <c r="G141" s="151"/>
      <c r="H141" s="38"/>
    </row>
    <row r="142" spans="2:8" ht="15.6" x14ac:dyDescent="0.3">
      <c r="B142" s="19"/>
      <c r="C142" s="35"/>
      <c r="D142" s="36"/>
      <c r="E142" s="93"/>
      <c r="F142" s="38"/>
      <c r="G142" s="93"/>
      <c r="H142" s="38"/>
    </row>
    <row r="143" spans="2:8" ht="15.6" x14ac:dyDescent="0.3">
      <c r="B143" s="19"/>
      <c r="C143" s="35"/>
      <c r="D143" s="36"/>
      <c r="E143" s="93"/>
      <c r="F143" s="38"/>
      <c r="G143" s="93"/>
      <c r="H143" s="38"/>
    </row>
    <row r="144" spans="2:8" ht="15.6" x14ac:dyDescent="0.3">
      <c r="B144" s="19"/>
      <c r="C144" s="27"/>
      <c r="D144" s="28"/>
      <c r="E144" s="93"/>
      <c r="F144" s="38"/>
      <c r="G144" s="151"/>
      <c r="H144" s="38"/>
    </row>
    <row r="145" spans="2:8" ht="15.6" x14ac:dyDescent="0.3">
      <c r="B145" s="19"/>
      <c r="C145" s="27"/>
      <c r="D145" s="28"/>
      <c r="E145" s="93"/>
      <c r="F145" s="38"/>
      <c r="G145" s="151"/>
      <c r="H145" s="38"/>
    </row>
    <row r="146" spans="2:8" ht="15.6" x14ac:dyDescent="0.3">
      <c r="B146" s="19"/>
      <c r="C146" s="27"/>
      <c r="D146" s="28"/>
      <c r="E146" s="93"/>
      <c r="F146" s="38"/>
      <c r="G146" s="151"/>
      <c r="H146" s="38"/>
    </row>
    <row r="147" spans="2:8" ht="15.6" x14ac:dyDescent="0.3">
      <c r="B147" s="19"/>
      <c r="C147" s="27"/>
      <c r="D147" s="28"/>
      <c r="E147" s="93"/>
      <c r="F147" s="38"/>
      <c r="G147" s="151"/>
      <c r="H147" s="38"/>
    </row>
    <row r="148" spans="2:8" ht="15.6" x14ac:dyDescent="0.3">
      <c r="B148" s="19"/>
      <c r="C148" s="27"/>
      <c r="D148" s="28"/>
      <c r="E148" s="93"/>
      <c r="F148" s="38"/>
      <c r="G148" s="151"/>
      <c r="H148" s="38"/>
    </row>
    <row r="149" spans="2:8" ht="15.6" x14ac:dyDescent="0.3">
      <c r="B149" s="19"/>
      <c r="C149" s="27"/>
      <c r="D149" s="28"/>
      <c r="E149" s="93"/>
      <c r="F149" s="38"/>
      <c r="G149" s="151"/>
      <c r="H149" s="38"/>
    </row>
    <row r="150" spans="2:8" ht="15.6" x14ac:dyDescent="0.3">
      <c r="B150" s="19"/>
      <c r="C150" s="35"/>
      <c r="D150" s="36"/>
      <c r="E150" s="93"/>
      <c r="F150" s="38"/>
      <c r="G150" s="93"/>
      <c r="H150" s="38"/>
    </row>
    <row r="151" spans="2:8" ht="15.6" x14ac:dyDescent="0.3">
      <c r="B151" s="19"/>
      <c r="C151" s="35"/>
      <c r="D151" s="36"/>
      <c r="E151" s="93"/>
      <c r="F151" s="38"/>
      <c r="G151" s="93"/>
      <c r="H151" s="38"/>
    </row>
    <row r="152" spans="2:8" ht="15.6" x14ac:dyDescent="0.3">
      <c r="B152" s="19"/>
      <c r="C152" s="35"/>
      <c r="D152" s="36"/>
      <c r="E152" s="93"/>
      <c r="F152" s="38"/>
      <c r="G152" s="93"/>
      <c r="H152" s="38"/>
    </row>
    <row r="153" spans="2:8" ht="15.6" x14ac:dyDescent="0.3">
      <c r="B153" s="19"/>
      <c r="C153" s="35"/>
      <c r="D153" s="36"/>
      <c r="E153" s="93"/>
      <c r="F153" s="38"/>
      <c r="G153" s="93"/>
      <c r="H153" s="38"/>
    </row>
    <row r="154" spans="2:8" ht="15.6" x14ac:dyDescent="0.3">
      <c r="B154" s="19"/>
      <c r="C154" s="27"/>
      <c r="D154" s="28"/>
      <c r="E154" s="93"/>
      <c r="F154" s="38"/>
      <c r="G154" s="151"/>
      <c r="H154" s="38"/>
    </row>
    <row r="155" spans="2:8" ht="15.6" x14ac:dyDescent="0.3">
      <c r="B155" s="19"/>
      <c r="C155" s="27"/>
      <c r="D155" s="28"/>
      <c r="E155" s="93"/>
      <c r="F155" s="38"/>
      <c r="G155" s="151"/>
      <c r="H155" s="38"/>
    </row>
    <row r="156" spans="2:8" ht="15.6" x14ac:dyDescent="0.3">
      <c r="B156" s="19"/>
      <c r="C156" s="35"/>
      <c r="D156" s="36"/>
      <c r="E156" s="93"/>
      <c r="F156" s="38"/>
      <c r="G156" s="93"/>
      <c r="H156" s="38"/>
    </row>
    <row r="157" spans="2:8" ht="15.6" x14ac:dyDescent="0.3">
      <c r="B157" s="19"/>
      <c r="C157" s="35"/>
      <c r="D157" s="36"/>
      <c r="E157" s="93"/>
      <c r="F157" s="38"/>
      <c r="G157" s="93"/>
      <c r="H157" s="38"/>
    </row>
    <row r="158" spans="2:8" ht="15.6" x14ac:dyDescent="0.3">
      <c r="B158" s="19"/>
      <c r="C158" s="35"/>
      <c r="D158" s="36"/>
      <c r="E158" s="93"/>
      <c r="F158" s="38"/>
      <c r="G158" s="93"/>
      <c r="H158" s="38"/>
    </row>
    <row r="159" spans="2:8" ht="15.6" x14ac:dyDescent="0.3">
      <c r="B159" s="19"/>
      <c r="C159" s="35"/>
      <c r="D159" s="36"/>
      <c r="E159" s="93"/>
      <c r="F159" s="38"/>
      <c r="G159" s="93"/>
      <c r="H159" s="38"/>
    </row>
    <row r="160" spans="2:8" ht="15.6" x14ac:dyDescent="0.3">
      <c r="B160" s="19"/>
      <c r="C160" s="35"/>
      <c r="D160" s="36"/>
      <c r="E160" s="93"/>
      <c r="F160" s="38"/>
      <c r="G160" s="93"/>
      <c r="H160" s="38"/>
    </row>
    <row r="161" spans="2:8" ht="15.6" x14ac:dyDescent="0.3">
      <c r="B161" s="19"/>
      <c r="C161" s="35"/>
      <c r="D161" s="36"/>
      <c r="E161" s="93"/>
      <c r="F161" s="38"/>
      <c r="G161" s="93"/>
      <c r="H161" s="38"/>
    </row>
    <row r="162" spans="2:8" ht="15.6" x14ac:dyDescent="0.3">
      <c r="B162" s="19"/>
      <c r="C162" s="35"/>
      <c r="D162" s="36"/>
      <c r="E162" s="93"/>
      <c r="F162" s="38"/>
      <c r="G162" s="93"/>
      <c r="H162" s="38"/>
    </row>
    <row r="163" spans="2:8" ht="15.6" x14ac:dyDescent="0.3">
      <c r="B163" s="19"/>
      <c r="C163" s="54"/>
      <c r="D163" s="36"/>
      <c r="E163" s="93"/>
      <c r="F163" s="38"/>
      <c r="G163" s="93"/>
      <c r="H163" s="38"/>
    </row>
    <row r="164" spans="2:8" ht="15.6" x14ac:dyDescent="0.3">
      <c r="B164" s="19"/>
      <c r="C164" s="54"/>
      <c r="D164" s="36"/>
      <c r="E164" s="93"/>
      <c r="F164" s="38"/>
      <c r="G164" s="93"/>
      <c r="H164" s="38"/>
    </row>
    <row r="165" spans="2:8" ht="15.6" x14ac:dyDescent="0.3">
      <c r="B165" s="19"/>
      <c r="C165" s="54"/>
      <c r="D165" s="36"/>
      <c r="E165" s="93"/>
      <c r="F165" s="38"/>
      <c r="G165" s="93"/>
      <c r="H165" s="38"/>
    </row>
    <row r="166" spans="2:8" ht="15.6" x14ac:dyDescent="0.3">
      <c r="B166" s="19"/>
      <c r="C166" s="54"/>
      <c r="D166" s="36"/>
      <c r="E166" s="93"/>
      <c r="F166" s="38"/>
      <c r="G166" s="93"/>
      <c r="H166" s="38"/>
    </row>
    <row r="167" spans="2:8" ht="15.6" x14ac:dyDescent="0.3">
      <c r="B167" s="19"/>
      <c r="C167" s="54"/>
      <c r="D167" s="36"/>
      <c r="E167" s="93"/>
      <c r="F167" s="38"/>
      <c r="G167" s="93"/>
      <c r="H167" s="38"/>
    </row>
    <row r="168" spans="2:8" ht="15.6" x14ac:dyDescent="0.3">
      <c r="B168" s="19"/>
      <c r="C168" s="54"/>
      <c r="D168" s="36"/>
      <c r="E168" s="93"/>
      <c r="F168" s="38"/>
      <c r="G168" s="93"/>
      <c r="H168" s="38"/>
    </row>
    <row r="169" spans="2:8" ht="15.6" x14ac:dyDescent="0.3">
      <c r="B169" s="19"/>
      <c r="C169" s="104"/>
      <c r="D169" s="28"/>
      <c r="E169" s="93"/>
      <c r="F169" s="38"/>
      <c r="G169" s="151"/>
      <c r="H169" s="38"/>
    </row>
    <row r="170" spans="2:8" ht="15.6" x14ac:dyDescent="0.3">
      <c r="B170" s="19"/>
      <c r="C170" s="104"/>
      <c r="D170" s="28"/>
      <c r="E170" s="93"/>
      <c r="F170" s="38"/>
      <c r="G170" s="151"/>
      <c r="H170" s="38"/>
    </row>
    <row r="171" spans="2:8" ht="15.6" x14ac:dyDescent="0.3">
      <c r="B171" s="31"/>
      <c r="C171" s="35"/>
      <c r="D171" s="36"/>
      <c r="E171" s="93"/>
      <c r="F171" s="38"/>
      <c r="G171" s="93"/>
      <c r="H171" s="38"/>
    </row>
    <row r="172" spans="2:8" ht="15.6" x14ac:dyDescent="0.3">
      <c r="B172" s="31"/>
      <c r="C172" s="35"/>
      <c r="D172" s="36"/>
      <c r="E172" s="93"/>
      <c r="F172" s="38"/>
      <c r="G172" s="93"/>
      <c r="H172" s="38"/>
    </row>
    <row r="173" spans="2:8" ht="15.6" x14ac:dyDescent="0.3">
      <c r="B173" s="31"/>
      <c r="C173" s="35"/>
      <c r="D173" s="36"/>
      <c r="E173" s="93"/>
      <c r="F173" s="38"/>
      <c r="G173" s="93"/>
      <c r="H173" s="38"/>
    </row>
    <row r="174" spans="2:8" ht="15.6" x14ac:dyDescent="0.3">
      <c r="B174" s="31"/>
      <c r="C174" s="35"/>
      <c r="D174" s="36"/>
      <c r="E174" s="93"/>
      <c r="F174" s="38"/>
      <c r="G174" s="93"/>
      <c r="H174" s="38"/>
    </row>
    <row r="175" spans="2:8" ht="15.6" x14ac:dyDescent="0.3">
      <c r="B175" s="31"/>
      <c r="C175" s="35"/>
      <c r="D175" s="36"/>
      <c r="E175" s="93"/>
      <c r="F175" s="38"/>
      <c r="G175" s="93"/>
      <c r="H175" s="38"/>
    </row>
    <row r="176" spans="2:8" ht="15.6" x14ac:dyDescent="0.3">
      <c r="B176" s="31"/>
      <c r="C176" s="27"/>
      <c r="D176" s="28"/>
      <c r="E176" s="93"/>
      <c r="F176" s="38"/>
      <c r="G176" s="151"/>
      <c r="H176" s="38"/>
    </row>
    <row r="177" spans="2:8" ht="15.6" x14ac:dyDescent="0.3">
      <c r="B177" s="31"/>
      <c r="C177" s="35"/>
      <c r="D177" s="36"/>
      <c r="E177" s="93"/>
      <c r="F177" s="38"/>
      <c r="G177" s="93"/>
      <c r="H177" s="38"/>
    </row>
    <row r="178" spans="2:8" ht="16.2" thickBot="1" x14ac:dyDescent="0.35">
      <c r="B178" s="31"/>
      <c r="C178" s="98"/>
      <c r="D178" s="105"/>
      <c r="E178" s="99"/>
      <c r="F178" s="64"/>
      <c r="G178" s="99"/>
      <c r="H178" s="38"/>
    </row>
    <row r="179" spans="2:8" ht="54.6" thickBot="1" x14ac:dyDescent="0.35">
      <c r="B179" s="106" t="s">
        <v>69</v>
      </c>
      <c r="C179" s="10" t="s">
        <v>2</v>
      </c>
      <c r="D179" s="107" t="s">
        <v>3</v>
      </c>
      <c r="E179" s="108" t="str">
        <f>$E$3</f>
        <v>Contract Pricing</v>
      </c>
      <c r="F179" s="11" t="s">
        <v>26</v>
      </c>
      <c r="G179" s="108" t="str">
        <f>$E$3</f>
        <v>Contract Pricing</v>
      </c>
      <c r="H179" s="11" t="s">
        <v>27</v>
      </c>
    </row>
    <row r="180" spans="2:8" ht="16.2" thickBot="1" x14ac:dyDescent="0.35">
      <c r="B180" s="158" t="s">
        <v>70</v>
      </c>
      <c r="C180" s="158" t="s">
        <v>71</v>
      </c>
      <c r="D180" s="159" t="s">
        <v>72</v>
      </c>
      <c r="E180" s="160">
        <v>46656.92</v>
      </c>
      <c r="F180" s="18">
        <v>2025</v>
      </c>
      <c r="G180" s="161">
        <v>46131.92</v>
      </c>
      <c r="H180" s="18">
        <v>2026</v>
      </c>
    </row>
    <row r="181" spans="2:8" ht="16.2" thickBot="1" x14ac:dyDescent="0.35">
      <c r="B181" s="158" t="s">
        <v>70</v>
      </c>
      <c r="C181" s="158" t="s">
        <v>73</v>
      </c>
      <c r="D181" s="159" t="s">
        <v>74</v>
      </c>
      <c r="E181" s="160">
        <v>49867.199999999997</v>
      </c>
      <c r="F181" s="18">
        <v>2025</v>
      </c>
      <c r="G181" s="161">
        <v>49352.2</v>
      </c>
      <c r="H181" s="18">
        <v>2026</v>
      </c>
    </row>
    <row r="182" spans="2:8" ht="16.2" thickBot="1" x14ac:dyDescent="0.35">
      <c r="B182" s="158" t="s">
        <v>70</v>
      </c>
      <c r="C182" s="158" t="s">
        <v>75</v>
      </c>
      <c r="D182" s="159" t="s">
        <v>76</v>
      </c>
      <c r="E182" s="160">
        <v>48294.57</v>
      </c>
      <c r="F182" s="18">
        <v>2025</v>
      </c>
      <c r="G182" s="161">
        <v>48304.57</v>
      </c>
      <c r="H182" s="18">
        <v>2026</v>
      </c>
    </row>
    <row r="183" spans="2:8" ht="16.2" thickBot="1" x14ac:dyDescent="0.35">
      <c r="B183" s="158" t="s">
        <v>70</v>
      </c>
      <c r="C183" s="158" t="s">
        <v>77</v>
      </c>
      <c r="D183" s="159" t="s">
        <v>78</v>
      </c>
      <c r="E183" s="160">
        <v>51510.83</v>
      </c>
      <c r="F183" s="18">
        <v>2025</v>
      </c>
      <c r="G183" s="161">
        <v>51510.83</v>
      </c>
      <c r="H183" s="18">
        <v>2026</v>
      </c>
    </row>
    <row r="184" spans="2:8" ht="16.2" thickBot="1" x14ac:dyDescent="0.35">
      <c r="B184" s="158" t="s">
        <v>70</v>
      </c>
      <c r="C184" s="158" t="s">
        <v>79</v>
      </c>
      <c r="D184" s="159" t="s">
        <v>80</v>
      </c>
      <c r="E184" s="160">
        <v>49270.93</v>
      </c>
      <c r="F184" s="18">
        <v>2025</v>
      </c>
      <c r="G184" s="161">
        <v>49780.93</v>
      </c>
      <c r="H184" s="18">
        <v>2026</v>
      </c>
    </row>
    <row r="185" spans="2:8" ht="16.2" thickBot="1" x14ac:dyDescent="0.35">
      <c r="B185" s="158" t="s">
        <v>70</v>
      </c>
      <c r="C185" s="158" t="s">
        <v>81</v>
      </c>
      <c r="D185" s="159" t="s">
        <v>82</v>
      </c>
      <c r="E185" s="160">
        <v>52220.34</v>
      </c>
      <c r="F185" s="18">
        <v>2025</v>
      </c>
      <c r="G185" s="161">
        <v>52730.34</v>
      </c>
      <c r="H185" s="18">
        <v>2026</v>
      </c>
    </row>
    <row r="186" spans="2:8" ht="16.2" thickBot="1" x14ac:dyDescent="0.35">
      <c r="B186" s="158" t="s">
        <v>83</v>
      </c>
      <c r="C186" s="158" t="s">
        <v>84</v>
      </c>
      <c r="D186" s="159" t="s">
        <v>85</v>
      </c>
      <c r="E186" s="160">
        <v>47781.58</v>
      </c>
      <c r="F186" s="18">
        <v>2025</v>
      </c>
      <c r="G186" s="161">
        <v>47531.58</v>
      </c>
      <c r="H186" s="18">
        <v>2026</v>
      </c>
    </row>
    <row r="187" spans="2:8" ht="16.2" thickBot="1" x14ac:dyDescent="0.35">
      <c r="B187" s="158" t="s">
        <v>83</v>
      </c>
      <c r="C187" s="158" t="s">
        <v>86</v>
      </c>
      <c r="D187" s="159" t="s">
        <v>87</v>
      </c>
      <c r="E187" s="162">
        <v>50975.66</v>
      </c>
      <c r="F187" s="18">
        <v>2025</v>
      </c>
      <c r="G187" s="161">
        <v>50748.66</v>
      </c>
      <c r="H187" s="18">
        <v>2026</v>
      </c>
    </row>
    <row r="188" spans="2:8" ht="16.2" thickBot="1" x14ac:dyDescent="0.35">
      <c r="B188" s="158" t="s">
        <v>83</v>
      </c>
      <c r="C188" s="158" t="s">
        <v>88</v>
      </c>
      <c r="D188" s="159" t="s">
        <v>89</v>
      </c>
      <c r="E188" s="160">
        <v>49416.72</v>
      </c>
      <c r="F188" s="18">
        <v>2025</v>
      </c>
      <c r="G188" s="161">
        <v>49691.72</v>
      </c>
      <c r="H188" s="18">
        <v>2026</v>
      </c>
    </row>
    <row r="189" spans="2:8" ht="16.2" thickBot="1" x14ac:dyDescent="0.35">
      <c r="B189" s="158" t="s">
        <v>83</v>
      </c>
      <c r="C189" s="158" t="s">
        <v>90</v>
      </c>
      <c r="D189" s="159" t="s">
        <v>91</v>
      </c>
      <c r="E189" s="160">
        <v>52636.18</v>
      </c>
      <c r="F189" s="18">
        <v>2025</v>
      </c>
      <c r="G189" s="161">
        <v>52911.18</v>
      </c>
      <c r="H189" s="18">
        <v>2026</v>
      </c>
    </row>
    <row r="190" spans="2:8" ht="16.2" thickBot="1" x14ac:dyDescent="0.35">
      <c r="B190" s="158" t="s">
        <v>83</v>
      </c>
      <c r="C190" s="158" t="s">
        <v>92</v>
      </c>
      <c r="D190" s="159" t="s">
        <v>93</v>
      </c>
      <c r="E190" s="160">
        <v>50398.98</v>
      </c>
      <c r="F190" s="18">
        <v>2025</v>
      </c>
      <c r="G190" s="161">
        <v>51173.98</v>
      </c>
      <c r="H190" s="18">
        <v>2026</v>
      </c>
    </row>
    <row r="191" spans="2:8" ht="16.2" thickBot="1" x14ac:dyDescent="0.35">
      <c r="B191" s="158" t="s">
        <v>83</v>
      </c>
      <c r="C191" s="158" t="s">
        <v>94</v>
      </c>
      <c r="D191" s="159" t="s">
        <v>95</v>
      </c>
      <c r="E191" s="160">
        <v>53611.7</v>
      </c>
      <c r="F191" s="18">
        <v>2025</v>
      </c>
      <c r="G191" s="161">
        <v>54386.7</v>
      </c>
      <c r="H191" s="18">
        <v>2026</v>
      </c>
    </row>
    <row r="192" spans="2:8" ht="16.2" thickBot="1" x14ac:dyDescent="0.35">
      <c r="B192" s="158" t="s">
        <v>96</v>
      </c>
      <c r="C192" s="158" t="s">
        <v>97</v>
      </c>
      <c r="D192" s="159" t="s">
        <v>98</v>
      </c>
      <c r="E192" s="160">
        <v>51375.09</v>
      </c>
      <c r="F192" s="18">
        <v>2025</v>
      </c>
      <c r="G192" s="161">
        <v>51557.09</v>
      </c>
      <c r="H192" s="18">
        <v>2026</v>
      </c>
    </row>
    <row r="193" spans="2:8" ht="16.2" thickBot="1" x14ac:dyDescent="0.35">
      <c r="B193" s="158" t="s">
        <v>96</v>
      </c>
      <c r="C193" s="158" t="s">
        <v>99</v>
      </c>
      <c r="D193" s="159" t="s">
        <v>100</v>
      </c>
      <c r="E193" s="160">
        <v>54036.56</v>
      </c>
      <c r="F193" s="18">
        <v>2025</v>
      </c>
      <c r="G193" s="161">
        <v>54218.76</v>
      </c>
      <c r="H193" s="18">
        <v>2026</v>
      </c>
    </row>
    <row r="194" spans="2:8" ht="16.2" thickBot="1" x14ac:dyDescent="0.35">
      <c r="B194" s="158" t="s">
        <v>96</v>
      </c>
      <c r="C194" s="158" t="s">
        <v>101</v>
      </c>
      <c r="D194" s="159" t="s">
        <v>102</v>
      </c>
      <c r="E194" s="160">
        <v>52556.23</v>
      </c>
      <c r="F194" s="18">
        <v>2025</v>
      </c>
      <c r="G194" s="161">
        <v>53263.23</v>
      </c>
      <c r="H194" s="18">
        <v>2026</v>
      </c>
    </row>
    <row r="195" spans="2:8" ht="16.2" thickBot="1" x14ac:dyDescent="0.35">
      <c r="B195" s="158" t="s">
        <v>96</v>
      </c>
      <c r="C195" s="158" t="s">
        <v>103</v>
      </c>
      <c r="D195" s="159" t="s">
        <v>104</v>
      </c>
      <c r="E195" s="160">
        <v>55775.93</v>
      </c>
      <c r="F195" s="18">
        <v>2025</v>
      </c>
      <c r="G195" s="161">
        <v>56482.93</v>
      </c>
      <c r="H195" s="18">
        <v>2026</v>
      </c>
    </row>
    <row r="196" spans="2:8" ht="16.2" thickBot="1" x14ac:dyDescent="0.35">
      <c r="B196" s="158" t="s">
        <v>96</v>
      </c>
      <c r="C196" s="158" t="s">
        <v>105</v>
      </c>
      <c r="D196" s="159" t="s">
        <v>106</v>
      </c>
      <c r="E196" s="160">
        <v>53528.37</v>
      </c>
      <c r="F196" s="18">
        <v>2025</v>
      </c>
      <c r="G196" s="161">
        <v>54735.37</v>
      </c>
      <c r="H196" s="18">
        <v>2026</v>
      </c>
    </row>
    <row r="197" spans="2:8" ht="16.2" thickBot="1" x14ac:dyDescent="0.35">
      <c r="B197" s="158" t="s">
        <v>96</v>
      </c>
      <c r="C197" s="158" t="s">
        <v>107</v>
      </c>
      <c r="D197" s="159" t="s">
        <v>108</v>
      </c>
      <c r="E197" s="160">
        <v>56742.76</v>
      </c>
      <c r="F197" s="18">
        <v>2025</v>
      </c>
      <c r="G197" s="161">
        <v>57950.76</v>
      </c>
      <c r="H197" s="18">
        <v>2026</v>
      </c>
    </row>
    <row r="198" spans="2:8" ht="16.2" thickBot="1" x14ac:dyDescent="0.35">
      <c r="B198" s="158" t="s">
        <v>109</v>
      </c>
      <c r="C198" s="158" t="s">
        <v>110</v>
      </c>
      <c r="D198" s="159" t="s">
        <v>111</v>
      </c>
      <c r="E198" s="160">
        <v>52327.71</v>
      </c>
      <c r="F198" s="18">
        <v>2025</v>
      </c>
      <c r="G198" s="161">
        <v>51812.71</v>
      </c>
      <c r="H198" s="18">
        <v>2026</v>
      </c>
    </row>
    <row r="199" spans="2:8" ht="16.2" thickBot="1" x14ac:dyDescent="0.35">
      <c r="B199" s="158" t="s">
        <v>109</v>
      </c>
      <c r="C199" s="158" t="s">
        <v>112</v>
      </c>
      <c r="D199" s="159" t="s">
        <v>113</v>
      </c>
      <c r="E199" s="160">
        <v>54996.15</v>
      </c>
      <c r="F199" s="18">
        <v>2025</v>
      </c>
      <c r="G199" s="161">
        <v>54481.15</v>
      </c>
      <c r="H199" s="18">
        <v>2026</v>
      </c>
    </row>
    <row r="200" spans="2:8" ht="16.2" thickBot="1" x14ac:dyDescent="0.35">
      <c r="B200" s="158" t="s">
        <v>109</v>
      </c>
      <c r="C200" s="158" t="s">
        <v>114</v>
      </c>
      <c r="D200" s="159" t="s">
        <v>115</v>
      </c>
      <c r="E200" s="160">
        <v>53515.64</v>
      </c>
      <c r="F200" s="18">
        <v>2025</v>
      </c>
      <c r="G200" s="161">
        <v>53525.64</v>
      </c>
      <c r="H200" s="18">
        <v>2026</v>
      </c>
    </row>
    <row r="201" spans="2:8" ht="16.2" thickBot="1" x14ac:dyDescent="0.35">
      <c r="B201" s="158" t="s">
        <v>109</v>
      </c>
      <c r="C201" s="158" t="s">
        <v>116</v>
      </c>
      <c r="D201" s="159" t="s">
        <v>117</v>
      </c>
      <c r="E201" s="160">
        <v>56728.19</v>
      </c>
      <c r="F201" s="18">
        <v>2025</v>
      </c>
      <c r="G201" s="161">
        <v>56738.19</v>
      </c>
      <c r="H201" s="18">
        <v>2026</v>
      </c>
    </row>
    <row r="202" spans="2:8" ht="16.2" thickBot="1" x14ac:dyDescent="0.35">
      <c r="B202" s="158" t="s">
        <v>109</v>
      </c>
      <c r="C202" t="s">
        <v>118</v>
      </c>
      <c r="D202" s="159" t="s">
        <v>119</v>
      </c>
      <c r="E202" s="160">
        <v>54483.03</v>
      </c>
      <c r="F202" s="18">
        <v>2025</v>
      </c>
      <c r="G202" s="161">
        <v>54993.03</v>
      </c>
      <c r="H202" s="18">
        <v>2026</v>
      </c>
    </row>
    <row r="203" spans="2:8" ht="16.2" thickBot="1" x14ac:dyDescent="0.35">
      <c r="B203" s="158" t="s">
        <v>109</v>
      </c>
      <c r="C203" s="158" t="s">
        <v>120</v>
      </c>
      <c r="D203" s="159" t="s">
        <v>121</v>
      </c>
      <c r="E203" s="160">
        <v>57696.77</v>
      </c>
      <c r="F203" s="18">
        <v>2025</v>
      </c>
      <c r="G203" s="161">
        <v>58206.77</v>
      </c>
      <c r="H203" s="18">
        <v>2026</v>
      </c>
    </row>
    <row r="204" spans="2:8" ht="16.2" thickBot="1" x14ac:dyDescent="0.35">
      <c r="B204" s="158" t="s">
        <v>122</v>
      </c>
      <c r="C204" s="158" t="s">
        <v>123</v>
      </c>
      <c r="D204" s="159" t="s">
        <v>124</v>
      </c>
      <c r="E204" s="160">
        <v>54050.1</v>
      </c>
      <c r="F204" s="18">
        <v>2025</v>
      </c>
      <c r="G204" s="161">
        <v>53175.1</v>
      </c>
      <c r="H204" s="18">
        <v>2026</v>
      </c>
    </row>
    <row r="205" spans="2:8" ht="15.6" x14ac:dyDescent="0.3">
      <c r="B205" s="158" t="s">
        <v>122</v>
      </c>
      <c r="C205" s="158" t="s">
        <v>125</v>
      </c>
      <c r="D205" s="159" t="s">
        <v>126</v>
      </c>
      <c r="E205" s="160">
        <v>56721.04</v>
      </c>
      <c r="F205" s="18">
        <v>2025</v>
      </c>
      <c r="G205" s="161">
        <v>55846.04</v>
      </c>
      <c r="H205" s="18">
        <v>2026</v>
      </c>
    </row>
    <row r="206" spans="2:8" ht="15.6" x14ac:dyDescent="0.3">
      <c r="B206" s="116"/>
      <c r="C206" s="123"/>
      <c r="D206" s="36"/>
      <c r="E206" s="119"/>
      <c r="F206" s="38"/>
      <c r="G206" s="119"/>
      <c r="H206" s="38"/>
    </row>
    <row r="207" spans="2:8" ht="15.6" x14ac:dyDescent="0.3">
      <c r="B207" s="116"/>
      <c r="C207" s="123"/>
      <c r="D207" s="36"/>
      <c r="E207" s="119"/>
      <c r="F207" s="38"/>
      <c r="G207" s="119"/>
      <c r="H207" s="38"/>
    </row>
    <row r="208" spans="2:8" ht="15.6" x14ac:dyDescent="0.3">
      <c r="B208" s="116"/>
      <c r="C208" s="123"/>
      <c r="D208" s="36"/>
      <c r="E208" s="119"/>
      <c r="F208" s="38"/>
      <c r="G208" s="119"/>
      <c r="H208" s="38"/>
    </row>
    <row r="209" spans="2:8" ht="15.6" x14ac:dyDescent="0.3">
      <c r="B209" s="116"/>
      <c r="C209" s="123"/>
      <c r="D209" s="36"/>
      <c r="E209" s="119"/>
      <c r="F209" s="38"/>
      <c r="G209" s="119"/>
      <c r="H209" s="38"/>
    </row>
    <row r="210" spans="2:8" ht="15.6" x14ac:dyDescent="0.3">
      <c r="B210" s="116"/>
      <c r="C210" s="123"/>
      <c r="D210" s="36"/>
      <c r="E210" s="119"/>
      <c r="F210" s="38"/>
      <c r="G210" s="119"/>
      <c r="H210" s="38"/>
    </row>
    <row r="211" spans="2:8" ht="15.6" x14ac:dyDescent="0.3">
      <c r="B211" s="45"/>
      <c r="C211" s="50"/>
      <c r="D211" s="51"/>
      <c r="E211" s="117"/>
      <c r="F211" s="49"/>
      <c r="G211" s="117"/>
      <c r="H211" s="49"/>
    </row>
    <row r="212" spans="2:8" ht="15.6" x14ac:dyDescent="0.3">
      <c r="B212" s="126"/>
      <c r="C212" s="113"/>
      <c r="D212" s="114"/>
      <c r="E212" s="127"/>
      <c r="F212" s="128"/>
      <c r="G212" s="127"/>
      <c r="H212" s="38"/>
    </row>
    <row r="213" spans="2:8" ht="15.6" x14ac:dyDescent="0.3">
      <c r="B213" s="116"/>
      <c r="C213" s="113"/>
      <c r="D213" s="114"/>
      <c r="E213" s="127"/>
      <c r="F213" s="128"/>
      <c r="G213" s="127"/>
      <c r="H213" s="38"/>
    </row>
    <row r="214" spans="2:8" ht="15.6" x14ac:dyDescent="0.3">
      <c r="B214" s="45"/>
      <c r="C214" s="94"/>
      <c r="D214" s="95"/>
      <c r="E214" s="101"/>
      <c r="F214" s="49"/>
      <c r="G214" s="101"/>
      <c r="H214" s="49"/>
    </row>
    <row r="215" spans="2:8" ht="15.6" x14ac:dyDescent="0.3">
      <c r="B215" s="126"/>
      <c r="C215" s="113"/>
      <c r="D215" s="114"/>
      <c r="E215" s="127"/>
      <c r="F215" s="128"/>
      <c r="G215" s="127"/>
      <c r="H215" s="128"/>
    </row>
    <row r="216" spans="2:8" ht="15.6" x14ac:dyDescent="0.3">
      <c r="B216" s="19"/>
      <c r="C216" s="35"/>
      <c r="D216" s="36"/>
      <c r="E216" s="127"/>
      <c r="F216" s="128"/>
      <c r="G216" s="127"/>
      <c r="H216" s="128"/>
    </row>
    <row r="217" spans="2:8" ht="15.6" x14ac:dyDescent="0.3">
      <c r="B217" s="19"/>
      <c r="C217" s="35"/>
      <c r="D217" s="36"/>
      <c r="E217" s="127"/>
      <c r="F217" s="128"/>
      <c r="G217" s="127"/>
      <c r="H217" s="128"/>
    </row>
    <row r="218" spans="2:8" ht="15.6" x14ac:dyDescent="0.3">
      <c r="B218" s="19"/>
      <c r="C218" s="35"/>
      <c r="D218" s="36"/>
      <c r="E218" s="127"/>
      <c r="F218" s="128"/>
      <c r="G218" s="127"/>
      <c r="H218" s="128"/>
    </row>
    <row r="219" spans="2:8" ht="15.6" x14ac:dyDescent="0.3">
      <c r="B219" s="19"/>
      <c r="C219" s="35"/>
      <c r="D219" s="36"/>
      <c r="E219" s="127"/>
      <c r="F219" s="128"/>
      <c r="G219" s="127"/>
      <c r="H219" s="128"/>
    </row>
    <row r="220" spans="2:8" ht="15.6" x14ac:dyDescent="0.3">
      <c r="B220" s="19"/>
      <c r="C220" s="35"/>
      <c r="D220" s="36"/>
      <c r="E220" s="127"/>
      <c r="F220" s="128"/>
      <c r="G220" s="127"/>
      <c r="H220" s="128"/>
    </row>
    <row r="221" spans="2:8" ht="15.6" x14ac:dyDescent="0.3">
      <c r="B221" s="19"/>
      <c r="C221" s="35"/>
      <c r="D221" s="36"/>
      <c r="E221" s="127"/>
      <c r="F221" s="128"/>
      <c r="G221" s="127"/>
      <c r="H221" s="128"/>
    </row>
    <row r="222" spans="2:8" ht="15.6" x14ac:dyDescent="0.3">
      <c r="B222" s="19"/>
      <c r="C222" s="35"/>
      <c r="D222" s="36"/>
      <c r="E222" s="127"/>
      <c r="F222" s="128"/>
      <c r="G222" s="127"/>
      <c r="H222" s="128"/>
    </row>
    <row r="223" spans="2:8" ht="15.6" x14ac:dyDescent="0.3">
      <c r="B223" s="19"/>
      <c r="C223" s="35"/>
      <c r="D223" s="36"/>
      <c r="E223" s="127"/>
      <c r="F223" s="128"/>
      <c r="G223" s="127"/>
      <c r="H223" s="128"/>
    </row>
    <row r="224" spans="2:8" ht="15.6" x14ac:dyDescent="0.3">
      <c r="B224" s="19"/>
      <c r="C224" s="35"/>
      <c r="D224" s="36"/>
      <c r="E224" s="127"/>
      <c r="F224" s="128"/>
      <c r="G224" s="127"/>
      <c r="H224" s="128"/>
    </row>
    <row r="225" spans="2:8" ht="15.6" x14ac:dyDescent="0.3">
      <c r="B225" s="19"/>
      <c r="C225" s="35"/>
      <c r="D225" s="36"/>
      <c r="E225" s="127"/>
      <c r="F225" s="128"/>
      <c r="G225" s="127"/>
      <c r="H225" s="128"/>
    </row>
    <row r="226" spans="2:8" ht="15.6" x14ac:dyDescent="0.3">
      <c r="B226" s="19"/>
      <c r="C226" s="35"/>
      <c r="D226" s="36"/>
      <c r="E226" s="127"/>
      <c r="F226" s="128"/>
      <c r="G226" s="127"/>
      <c r="H226" s="128"/>
    </row>
    <row r="227" spans="2:8" ht="15.6" x14ac:dyDescent="0.3">
      <c r="B227" s="19"/>
      <c r="C227" s="35"/>
      <c r="D227" s="36"/>
      <c r="E227" s="127"/>
      <c r="F227" s="128"/>
      <c r="G227" s="127"/>
      <c r="H227" s="128"/>
    </row>
    <row r="228" spans="2:8" ht="15.6" x14ac:dyDescent="0.3">
      <c r="B228" s="19"/>
      <c r="C228" s="35"/>
      <c r="D228" s="36"/>
      <c r="E228" s="127"/>
      <c r="F228" s="128"/>
      <c r="G228" s="127"/>
      <c r="H228" s="128"/>
    </row>
    <row r="229" spans="2:8" ht="15.6" x14ac:dyDescent="0.3">
      <c r="B229" s="19"/>
      <c r="C229" s="35"/>
      <c r="D229" s="36"/>
      <c r="E229" s="127"/>
      <c r="F229" s="128"/>
      <c r="G229" s="127"/>
      <c r="H229" s="128"/>
    </row>
    <row r="230" spans="2:8" ht="15.6" x14ac:dyDescent="0.3">
      <c r="B230" s="45"/>
      <c r="C230" s="94"/>
      <c r="D230" s="95"/>
      <c r="E230" s="101"/>
      <c r="F230" s="49"/>
      <c r="G230" s="101"/>
      <c r="H230" s="49"/>
    </row>
    <row r="231" spans="2:8" ht="15.6" x14ac:dyDescent="0.3">
      <c r="B231" s="19"/>
      <c r="C231" s="35"/>
      <c r="D231" s="36"/>
      <c r="E231" s="127"/>
      <c r="F231" s="128"/>
      <c r="G231" s="127"/>
      <c r="H231" s="128"/>
    </row>
    <row r="232" spans="2:8" ht="15.6" x14ac:dyDescent="0.3">
      <c r="B232" s="19"/>
      <c r="C232" s="35"/>
      <c r="D232" s="36"/>
      <c r="E232" s="127"/>
      <c r="F232" s="128"/>
      <c r="G232" s="127"/>
      <c r="H232" s="128"/>
    </row>
    <row r="233" spans="2:8" ht="15.6" x14ac:dyDescent="0.3">
      <c r="B233" s="19"/>
      <c r="C233" s="35"/>
      <c r="D233" s="36"/>
      <c r="E233" s="127"/>
      <c r="F233" s="128"/>
      <c r="G233" s="127"/>
      <c r="H233" s="128"/>
    </row>
    <row r="234" spans="2:8" ht="15.6" x14ac:dyDescent="0.3">
      <c r="B234" s="19"/>
      <c r="C234" s="35"/>
      <c r="D234" s="36"/>
      <c r="E234" s="127"/>
      <c r="F234" s="128"/>
      <c r="G234" s="127"/>
      <c r="H234" s="128"/>
    </row>
    <row r="235" spans="2:8" ht="15.6" x14ac:dyDescent="0.3">
      <c r="B235" s="19"/>
      <c r="C235" s="35"/>
      <c r="D235" s="36"/>
      <c r="E235" s="127"/>
      <c r="F235" s="128"/>
      <c r="G235" s="127"/>
      <c r="H235" s="128"/>
    </row>
    <row r="236" spans="2:8" ht="15.6" x14ac:dyDescent="0.3">
      <c r="B236" s="19"/>
      <c r="C236" s="35"/>
      <c r="D236" s="36"/>
      <c r="E236" s="127"/>
      <c r="F236" s="128"/>
      <c r="G236" s="127"/>
      <c r="H236" s="128"/>
    </row>
    <row r="237" spans="2:8" ht="15.6" x14ac:dyDescent="0.3">
      <c r="B237" s="19"/>
      <c r="C237" s="35"/>
      <c r="D237" s="36"/>
      <c r="E237" s="127"/>
      <c r="F237" s="128"/>
      <c r="G237" s="127"/>
      <c r="H237" s="128"/>
    </row>
    <row r="238" spans="2:8" ht="15.6" x14ac:dyDescent="0.3">
      <c r="B238" s="19"/>
      <c r="C238" s="35"/>
      <c r="D238" s="36"/>
      <c r="E238" s="127"/>
      <c r="F238" s="128"/>
      <c r="G238" s="127"/>
      <c r="H238" s="128"/>
    </row>
    <row r="239" spans="2:8" ht="16.2" thickBot="1" x14ac:dyDescent="0.35">
      <c r="B239" s="31"/>
      <c r="C239" s="129"/>
      <c r="D239" s="130"/>
      <c r="E239" s="131"/>
      <c r="F239" s="132"/>
      <c r="G239" s="131"/>
      <c r="H239" s="132"/>
    </row>
    <row r="240" spans="2:8" ht="15.6" x14ac:dyDescent="0.3">
      <c r="B240" s="133" t="s">
        <v>20</v>
      </c>
      <c r="C240" s="764" t="s">
        <v>2</v>
      </c>
      <c r="D240" s="766" t="s">
        <v>3</v>
      </c>
      <c r="E240" s="768" t="str">
        <f>$E$3</f>
        <v>Contract Pricing</v>
      </c>
      <c r="F240" s="770" t="s">
        <v>14</v>
      </c>
      <c r="G240" s="768" t="str">
        <f>$E$3</f>
        <v>Contract Pricing</v>
      </c>
      <c r="H240" s="770" t="s">
        <v>14</v>
      </c>
    </row>
    <row r="241" spans="2:8" ht="16.2" thickBot="1" x14ac:dyDescent="0.35">
      <c r="B241" s="134"/>
      <c r="C241" s="765"/>
      <c r="D241" s="767"/>
      <c r="E241" s="769"/>
      <c r="F241" s="771"/>
      <c r="G241" s="769"/>
      <c r="H241" s="771"/>
    </row>
    <row r="242" spans="2:8" ht="15.6" x14ac:dyDescent="0.3">
      <c r="B242" s="14"/>
      <c r="C242" s="15"/>
      <c r="D242" s="135"/>
      <c r="E242" s="136"/>
      <c r="F242" s="18"/>
      <c r="G242" s="136"/>
      <c r="H242" s="18"/>
    </row>
    <row r="243" spans="2:8" ht="15.6" x14ac:dyDescent="0.3">
      <c r="B243" s="137"/>
      <c r="C243" s="138"/>
      <c r="D243" s="139"/>
      <c r="E243" s="115"/>
      <c r="F243" s="140"/>
      <c r="G243" s="115"/>
      <c r="H243" s="140"/>
    </row>
    <row r="244" spans="2:8" ht="15.6" x14ac:dyDescent="0.3">
      <c r="B244" s="82"/>
      <c r="C244" s="138"/>
      <c r="D244" s="139"/>
      <c r="E244" s="115"/>
      <c r="F244" s="140"/>
      <c r="G244" s="115"/>
      <c r="H244" s="140"/>
    </row>
    <row r="245" spans="2:8" ht="15.6" x14ac:dyDescent="0.3">
      <c r="B245" s="82"/>
      <c r="C245" s="138"/>
      <c r="D245" s="139"/>
      <c r="E245" s="115"/>
      <c r="F245" s="140"/>
      <c r="G245" s="115"/>
      <c r="H245" s="140"/>
    </row>
    <row r="246" spans="2:8" ht="15.6" x14ac:dyDescent="0.3">
      <c r="B246" s="45"/>
      <c r="C246" s="50"/>
      <c r="D246" s="51"/>
      <c r="E246" s="117"/>
      <c r="F246" s="141"/>
      <c r="G246" s="117"/>
      <c r="H246" s="141"/>
    </row>
    <row r="247" spans="2:8" ht="15.6" x14ac:dyDescent="0.3">
      <c r="B247" s="82"/>
      <c r="C247" s="53"/>
      <c r="D247" s="142"/>
      <c r="E247" s="115"/>
      <c r="F247" s="140"/>
      <c r="G247" s="115"/>
      <c r="H247" s="140"/>
    </row>
    <row r="248" spans="2:8" ht="15.6" x14ac:dyDescent="0.3">
      <c r="B248" s="45"/>
      <c r="C248" s="50"/>
      <c r="D248" s="51"/>
      <c r="E248" s="117"/>
      <c r="F248" s="141"/>
      <c r="G248" s="117"/>
      <c r="H248" s="141"/>
    </row>
    <row r="249" spans="2:8" ht="15.6" x14ac:dyDescent="0.3">
      <c r="B249" s="143"/>
      <c r="C249" s="35"/>
      <c r="D249" s="144"/>
      <c r="E249" s="115"/>
      <c r="F249" s="140"/>
      <c r="G249" s="115"/>
      <c r="H249" s="140"/>
    </row>
    <row r="250" spans="2:8" ht="15.6" x14ac:dyDescent="0.3">
      <c r="B250" s="137"/>
      <c r="C250" s="35"/>
      <c r="D250" s="144"/>
      <c r="E250" s="115"/>
      <c r="F250" s="140"/>
      <c r="G250" s="115"/>
      <c r="H250" s="140"/>
    </row>
    <row r="251" spans="2:8" ht="15.6" x14ac:dyDescent="0.3">
      <c r="B251" s="145"/>
      <c r="C251" s="146"/>
      <c r="D251" s="105"/>
      <c r="E251" s="115"/>
      <c r="F251" s="140"/>
      <c r="G251" s="115"/>
      <c r="H251" s="140"/>
    </row>
    <row r="252" spans="2:8" ht="16.2" thickBot="1" x14ac:dyDescent="0.35">
      <c r="B252" s="147"/>
      <c r="C252" s="148"/>
      <c r="D252" s="62"/>
      <c r="E252" s="149"/>
      <c r="F252" s="150"/>
      <c r="G252" s="149"/>
      <c r="H252" s="150"/>
    </row>
  </sheetData>
  <mergeCells count="8">
    <mergeCell ref="E2:F2"/>
    <mergeCell ref="G2:H2"/>
    <mergeCell ref="C240:C241"/>
    <mergeCell ref="D240:D241"/>
    <mergeCell ref="E240:E241"/>
    <mergeCell ref="F240:F241"/>
    <mergeCell ref="G240:G241"/>
    <mergeCell ref="H240:H241"/>
  </mergeCells>
  <conditionalFormatting sqref="C180:C205">
    <cfRule type="duplicateValues" dxfId="1" priority="2"/>
  </conditionalFormatting>
  <conditionalFormatting sqref="D180:D205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0798C-60C7-4317-AD33-F7C5D29DEE2E}">
  <dimension ref="A1:I327"/>
  <sheetViews>
    <sheetView workbookViewId="0">
      <selection activeCell="D1" sqref="D1"/>
    </sheetView>
  </sheetViews>
  <sheetFormatPr defaultRowHeight="14.4" x14ac:dyDescent="0.3"/>
  <cols>
    <col min="1" max="1" width="4.44140625" customWidth="1"/>
    <col min="2" max="2" width="36.5546875" bestFit="1" customWidth="1"/>
    <col min="3" max="3" width="12.109375" bestFit="1" customWidth="1"/>
    <col min="4" max="4" width="74.33203125" customWidth="1"/>
    <col min="5" max="5" width="14.109375" customWidth="1"/>
    <col min="6" max="6" width="8.6640625" bestFit="1" customWidth="1"/>
    <col min="7" max="7" width="14.109375" customWidth="1"/>
    <col min="8" max="8" width="8.6640625" bestFit="1" customWidth="1"/>
    <col min="9" max="9" width="2.44140625" customWidth="1"/>
  </cols>
  <sheetData>
    <row r="1" spans="2:8" ht="24" thickBot="1" x14ac:dyDescent="0.35">
      <c r="B1" s="1" t="s">
        <v>0</v>
      </c>
      <c r="C1" s="2"/>
      <c r="D1" s="3" t="s">
        <v>305</v>
      </c>
      <c r="E1" s="4"/>
      <c r="F1" s="5"/>
      <c r="G1" s="4"/>
      <c r="H1" s="5"/>
    </row>
    <row r="2" spans="2:8" ht="36.75" customHeight="1" thickBot="1" x14ac:dyDescent="0.35">
      <c r="B2" s="6" t="s">
        <v>128</v>
      </c>
      <c r="C2" s="7"/>
      <c r="D2" s="8"/>
      <c r="E2" s="761" t="s">
        <v>129</v>
      </c>
      <c r="F2" s="762"/>
      <c r="G2" s="763" t="s">
        <v>129</v>
      </c>
      <c r="H2" s="762"/>
    </row>
    <row r="3" spans="2:8" ht="54.6" thickBot="1" x14ac:dyDescent="0.35">
      <c r="B3" s="9" t="s">
        <v>1</v>
      </c>
      <c r="C3" s="10" t="s">
        <v>2</v>
      </c>
      <c r="D3" s="10" t="s">
        <v>3</v>
      </c>
      <c r="E3" s="10" t="s">
        <v>4</v>
      </c>
      <c r="F3" s="11" t="s">
        <v>26</v>
      </c>
      <c r="G3" s="10" t="s">
        <v>4</v>
      </c>
      <c r="H3" s="11" t="s">
        <v>27</v>
      </c>
    </row>
    <row r="4" spans="2:8" ht="31.8" hidden="1" thickBot="1" x14ac:dyDescent="0.35">
      <c r="B4" s="154" t="s">
        <v>11</v>
      </c>
      <c r="C4" s="12"/>
      <c r="D4" s="12"/>
      <c r="E4" s="13"/>
      <c r="F4" s="13"/>
      <c r="G4" s="13"/>
      <c r="H4" s="13"/>
    </row>
    <row r="5" spans="2:8" ht="16.2" hidden="1" thickBot="1" x14ac:dyDescent="0.35">
      <c r="B5" s="153" t="s">
        <v>10</v>
      </c>
      <c r="C5" s="15"/>
      <c r="D5" s="16"/>
      <c r="E5" s="17"/>
      <c r="F5" s="18"/>
      <c r="G5" s="17"/>
      <c r="H5" s="18"/>
    </row>
    <row r="6" spans="2:8" ht="16.2" hidden="1" thickBot="1" x14ac:dyDescent="0.35">
      <c r="B6" s="19"/>
      <c r="C6" s="20"/>
      <c r="D6" s="21"/>
      <c r="E6" s="22"/>
      <c r="F6" s="23">
        <v>2023</v>
      </c>
      <c r="G6" s="22">
        <v>46101.78</v>
      </c>
      <c r="H6" s="23"/>
    </row>
    <row r="7" spans="2:8" ht="16.2" hidden="1" thickBot="1" x14ac:dyDescent="0.35">
      <c r="B7" s="19"/>
      <c r="C7" s="24"/>
      <c r="D7" s="25"/>
      <c r="E7" s="22"/>
      <c r="F7" s="23">
        <v>2023</v>
      </c>
      <c r="G7" s="22">
        <v>49155.22</v>
      </c>
      <c r="H7" s="23"/>
    </row>
    <row r="8" spans="2:8" ht="16.2" hidden="1" thickBot="1" x14ac:dyDescent="0.35">
      <c r="B8" s="19"/>
      <c r="C8" s="24"/>
      <c r="D8" s="25"/>
      <c r="E8" s="22"/>
      <c r="F8" s="23">
        <v>2023</v>
      </c>
      <c r="G8" s="22">
        <v>63404.58</v>
      </c>
      <c r="H8" s="23"/>
    </row>
    <row r="9" spans="2:8" ht="16.2" hidden="1" thickBot="1" x14ac:dyDescent="0.35">
      <c r="B9" s="14"/>
      <c r="C9" s="15"/>
      <c r="D9" s="16"/>
      <c r="E9" s="17"/>
      <c r="F9" s="18"/>
      <c r="G9" s="17"/>
      <c r="H9" s="18"/>
    </row>
    <row r="10" spans="2:8" ht="16.2" hidden="1" thickBot="1" x14ac:dyDescent="0.35">
      <c r="B10" s="19"/>
      <c r="C10" s="24"/>
      <c r="D10" s="25"/>
      <c r="E10" s="22"/>
      <c r="F10" s="23"/>
      <c r="G10" s="22"/>
      <c r="H10" s="23"/>
    </row>
    <row r="11" spans="2:8" ht="16.2" hidden="1" thickBot="1" x14ac:dyDescent="0.35">
      <c r="B11" s="19"/>
      <c r="C11" s="24"/>
      <c r="D11" s="25"/>
      <c r="E11" s="22"/>
      <c r="F11" s="23"/>
      <c r="G11" s="22"/>
      <c r="H11" s="23"/>
    </row>
    <row r="12" spans="2:8" ht="16.2" hidden="1" thickBot="1" x14ac:dyDescent="0.35">
      <c r="B12" s="14"/>
      <c r="C12" s="15"/>
      <c r="D12" s="16"/>
      <c r="E12" s="17"/>
      <c r="F12" s="18"/>
      <c r="G12" s="17"/>
      <c r="H12" s="18"/>
    </row>
    <row r="13" spans="2:8" ht="16.2" hidden="1" thickBot="1" x14ac:dyDescent="0.35">
      <c r="B13" s="19"/>
      <c r="C13" s="24"/>
      <c r="D13" s="25"/>
      <c r="E13" s="22"/>
      <c r="F13" s="23"/>
      <c r="G13" s="22"/>
      <c r="H13" s="23"/>
    </row>
    <row r="14" spans="2:8" ht="16.2" hidden="1" thickBot="1" x14ac:dyDescent="0.35">
      <c r="B14" s="19"/>
      <c r="C14" s="24"/>
      <c r="D14" s="25"/>
      <c r="E14" s="22"/>
      <c r="F14" s="23"/>
      <c r="G14" s="22"/>
      <c r="H14" s="23"/>
    </row>
    <row r="15" spans="2:8" ht="16.2" hidden="1" thickBot="1" x14ac:dyDescent="0.35">
      <c r="B15" s="19"/>
      <c r="C15" s="24"/>
      <c r="D15" s="25"/>
      <c r="E15" s="22"/>
      <c r="F15" s="23"/>
      <c r="G15" s="22"/>
      <c r="H15" s="23"/>
    </row>
    <row r="16" spans="2:8" ht="16.2" hidden="1" thickBot="1" x14ac:dyDescent="0.35">
      <c r="B16" s="19"/>
      <c r="C16" s="24"/>
      <c r="D16" s="25"/>
      <c r="E16" s="22"/>
      <c r="F16" s="23"/>
      <c r="G16" s="22"/>
      <c r="H16" s="23"/>
    </row>
    <row r="17" spans="2:8" ht="16.2" hidden="1" thickBot="1" x14ac:dyDescent="0.35">
      <c r="B17" s="19"/>
      <c r="C17" s="24"/>
      <c r="D17" s="25"/>
      <c r="E17" s="22"/>
      <c r="F17" s="23"/>
      <c r="G17" s="22"/>
      <c r="H17" s="23"/>
    </row>
    <row r="18" spans="2:8" ht="16.2" hidden="1" thickBot="1" x14ac:dyDescent="0.35">
      <c r="B18" s="19"/>
      <c r="C18" s="24"/>
      <c r="D18" s="25"/>
      <c r="E18" s="22"/>
      <c r="F18" s="23"/>
      <c r="G18" s="22"/>
      <c r="H18" s="23"/>
    </row>
    <row r="19" spans="2:8" ht="31.8" hidden="1" thickBot="1" x14ac:dyDescent="0.35">
      <c r="B19" s="154" t="s">
        <v>23</v>
      </c>
      <c r="C19" s="12"/>
      <c r="D19" s="12"/>
      <c r="E19" s="13"/>
      <c r="F19" s="13"/>
      <c r="G19" s="13"/>
      <c r="H19" s="13"/>
    </row>
    <row r="20" spans="2:8" ht="16.2" hidden="1" thickBot="1" x14ac:dyDescent="0.35">
      <c r="B20" s="14"/>
      <c r="C20" s="15"/>
      <c r="D20" s="16"/>
      <c r="E20" s="26"/>
      <c r="F20" s="18"/>
      <c r="G20" s="26"/>
      <c r="H20" s="18"/>
    </row>
    <row r="21" spans="2:8" ht="16.2" hidden="1" thickBot="1" x14ac:dyDescent="0.35">
      <c r="B21" s="19"/>
      <c r="C21" s="27"/>
      <c r="D21" s="28"/>
      <c r="E21" s="29"/>
      <c r="F21" s="23"/>
      <c r="G21" s="151" t="s">
        <v>7</v>
      </c>
      <c r="H21" s="23"/>
    </row>
    <row r="22" spans="2:8" ht="16.2" hidden="1" thickBot="1" x14ac:dyDescent="0.35">
      <c r="B22" s="19"/>
      <c r="C22" s="30"/>
      <c r="D22" s="28"/>
      <c r="E22" s="29"/>
      <c r="F22" s="23"/>
      <c r="G22" s="151" t="s">
        <v>7</v>
      </c>
      <c r="H22" s="23"/>
    </row>
    <row r="23" spans="2:8" ht="16.2" hidden="1" thickBot="1" x14ac:dyDescent="0.35">
      <c r="B23" s="19"/>
      <c r="C23" s="30"/>
      <c r="D23" s="28"/>
      <c r="E23" s="29"/>
      <c r="F23" s="23"/>
      <c r="G23" s="151" t="s">
        <v>7</v>
      </c>
      <c r="H23" s="23"/>
    </row>
    <row r="24" spans="2:8" ht="16.2" hidden="1" thickBot="1" x14ac:dyDescent="0.35">
      <c r="B24" s="31"/>
      <c r="C24" s="32"/>
      <c r="D24" s="28"/>
      <c r="E24" s="29"/>
      <c r="F24" s="23"/>
      <c r="G24" s="151" t="s">
        <v>7</v>
      </c>
      <c r="H24" s="23"/>
    </row>
    <row r="25" spans="2:8" ht="16.2" hidden="1" thickBot="1" x14ac:dyDescent="0.35">
      <c r="B25" s="19"/>
      <c r="C25" s="33"/>
      <c r="D25" s="28"/>
      <c r="E25" s="34"/>
      <c r="F25" s="23"/>
      <c r="G25" s="151" t="s">
        <v>7</v>
      </c>
      <c r="H25" s="23"/>
    </row>
    <row r="26" spans="2:8" ht="16.2" hidden="1" thickBot="1" x14ac:dyDescent="0.35">
      <c r="B26" s="14"/>
      <c r="C26" s="15"/>
      <c r="D26" s="16"/>
      <c r="E26" s="17"/>
      <c r="F26" s="18"/>
      <c r="G26" s="17"/>
      <c r="H26" s="18"/>
    </row>
    <row r="27" spans="2:8" ht="16.2" hidden="1" thickBot="1" x14ac:dyDescent="0.35">
      <c r="B27" s="19"/>
      <c r="C27" s="24"/>
      <c r="D27" s="25"/>
      <c r="E27" s="22"/>
      <c r="F27" s="23"/>
      <c r="G27" s="22"/>
      <c r="H27" s="23"/>
    </row>
    <row r="28" spans="2:8" ht="16.2" hidden="1" thickBot="1" x14ac:dyDescent="0.35">
      <c r="B28" s="19"/>
      <c r="C28" s="24"/>
      <c r="D28" s="25"/>
      <c r="E28" s="22"/>
      <c r="F28" s="23"/>
      <c r="G28" s="22"/>
      <c r="H28" s="23"/>
    </row>
    <row r="29" spans="2:8" ht="16.2" hidden="1" thickBot="1" x14ac:dyDescent="0.35">
      <c r="B29" s="14"/>
      <c r="C29" s="15"/>
      <c r="D29" s="16"/>
      <c r="E29" s="17"/>
      <c r="F29" s="18"/>
      <c r="G29" s="17"/>
      <c r="H29" s="18"/>
    </row>
    <row r="30" spans="2:8" ht="16.2" hidden="1" thickBot="1" x14ac:dyDescent="0.35">
      <c r="B30" s="19"/>
      <c r="C30" s="24"/>
      <c r="D30" s="25"/>
      <c r="E30" s="22"/>
      <c r="F30" s="23"/>
      <c r="G30" s="22"/>
      <c r="H30" s="23"/>
    </row>
    <row r="31" spans="2:8" ht="16.2" hidden="1" thickBot="1" x14ac:dyDescent="0.35">
      <c r="B31" s="19"/>
      <c r="C31" s="24"/>
      <c r="D31" s="25"/>
      <c r="E31" s="22"/>
      <c r="F31" s="23"/>
      <c r="G31" s="22"/>
      <c r="H31" s="23"/>
    </row>
    <row r="32" spans="2:8" ht="16.2" hidden="1" thickBot="1" x14ac:dyDescent="0.35">
      <c r="B32" s="19"/>
      <c r="C32" s="24"/>
      <c r="D32" s="25"/>
      <c r="E32" s="22"/>
      <c r="F32" s="23"/>
      <c r="G32" s="22"/>
      <c r="H32" s="23"/>
    </row>
    <row r="33" spans="2:8" ht="16.2" hidden="1" thickBot="1" x14ac:dyDescent="0.35">
      <c r="B33" s="19"/>
      <c r="C33" s="24"/>
      <c r="D33" s="25"/>
      <c r="E33" s="22"/>
      <c r="F33" s="23"/>
      <c r="G33" s="22"/>
      <c r="H33" s="23"/>
    </row>
    <row r="34" spans="2:8" ht="16.2" hidden="1" thickBot="1" x14ac:dyDescent="0.35">
      <c r="B34" s="14"/>
      <c r="C34" s="15"/>
      <c r="D34" s="16"/>
      <c r="E34" s="17"/>
      <c r="F34" s="18"/>
      <c r="G34" s="17"/>
      <c r="H34" s="18"/>
    </row>
    <row r="35" spans="2:8" ht="16.2" hidden="1" thickBot="1" x14ac:dyDescent="0.35">
      <c r="B35" s="19"/>
      <c r="C35" s="24"/>
      <c r="D35" s="25"/>
      <c r="E35" s="22"/>
      <c r="F35" s="23"/>
      <c r="G35" s="22"/>
      <c r="H35" s="23"/>
    </row>
    <row r="36" spans="2:8" ht="54.6" hidden="1" thickBot="1" x14ac:dyDescent="0.35">
      <c r="B36" s="11" t="s">
        <v>13</v>
      </c>
      <c r="C36" s="10" t="s">
        <v>2</v>
      </c>
      <c r="D36" s="10" t="s">
        <v>3</v>
      </c>
      <c r="E36" s="10" t="str">
        <f>$E$3</f>
        <v>Contract Pricing</v>
      </c>
      <c r="F36" s="11" t="s">
        <v>14</v>
      </c>
      <c r="G36" s="10" t="str">
        <f>$E$3</f>
        <v>Contract Pricing</v>
      </c>
      <c r="H36" s="11" t="s">
        <v>14</v>
      </c>
    </row>
    <row r="37" spans="2:8" ht="16.2" hidden="1" thickBot="1" x14ac:dyDescent="0.35">
      <c r="B37" s="14" t="s">
        <v>5</v>
      </c>
      <c r="C37" s="15"/>
      <c r="D37" s="16"/>
      <c r="E37" s="17"/>
      <c r="F37" s="18"/>
      <c r="G37" s="17"/>
      <c r="H37" s="18"/>
    </row>
    <row r="38" spans="2:8" ht="16.2" hidden="1" thickBot="1" x14ac:dyDescent="0.35">
      <c r="B38" s="19"/>
      <c r="C38" s="35"/>
      <c r="D38" s="36"/>
      <c r="E38" s="37"/>
      <c r="F38" s="38"/>
      <c r="G38" s="37"/>
      <c r="H38" s="38"/>
    </row>
    <row r="39" spans="2:8" ht="54.6" hidden="1" thickBot="1" x14ac:dyDescent="0.35">
      <c r="B39" s="11" t="s">
        <v>22</v>
      </c>
      <c r="C39" s="10" t="s">
        <v>2</v>
      </c>
      <c r="D39" s="10" t="s">
        <v>3</v>
      </c>
      <c r="E39" s="10" t="str">
        <f>$E$3</f>
        <v>Contract Pricing</v>
      </c>
      <c r="F39" s="11" t="s">
        <v>14</v>
      </c>
      <c r="G39" s="10" t="str">
        <f>$E$3</f>
        <v>Contract Pricing</v>
      </c>
      <c r="H39" s="11" t="s">
        <v>14</v>
      </c>
    </row>
    <row r="40" spans="2:8" ht="16.2" hidden="1" thickBot="1" x14ac:dyDescent="0.35">
      <c r="B40" s="39"/>
      <c r="C40" s="40" t="s">
        <v>6</v>
      </c>
      <c r="D40" s="16"/>
      <c r="E40" s="17"/>
      <c r="F40" s="41"/>
      <c r="G40" s="17"/>
      <c r="H40" s="41"/>
    </row>
    <row r="41" spans="2:8" ht="16.2" hidden="1" thickBot="1" x14ac:dyDescent="0.35">
      <c r="B41" s="31"/>
      <c r="C41" s="32"/>
      <c r="D41" s="28"/>
      <c r="E41" s="37"/>
      <c r="F41" s="38"/>
      <c r="G41" s="151"/>
      <c r="H41" s="38"/>
    </row>
    <row r="42" spans="2:8" ht="16.2" hidden="1" thickBot="1" x14ac:dyDescent="0.35">
      <c r="B42" s="31"/>
      <c r="C42" s="32"/>
      <c r="D42" s="28"/>
      <c r="E42" s="37"/>
      <c r="F42" s="38"/>
      <c r="G42" s="151"/>
      <c r="H42" s="38"/>
    </row>
    <row r="43" spans="2:8" ht="16.2" hidden="1" thickBot="1" x14ac:dyDescent="0.35">
      <c r="B43" s="19"/>
      <c r="C43" s="42"/>
      <c r="D43" s="28"/>
      <c r="E43" s="37"/>
      <c r="F43" s="38"/>
      <c r="G43" s="151"/>
      <c r="H43" s="38"/>
    </row>
    <row r="44" spans="2:8" ht="16.2" hidden="1" thickBot="1" x14ac:dyDescent="0.35">
      <c r="B44" s="19" t="s">
        <v>6</v>
      </c>
      <c r="C44" s="30"/>
      <c r="D44" s="28"/>
      <c r="E44" s="37"/>
      <c r="F44" s="38"/>
      <c r="G44" s="151"/>
      <c r="H44" s="38"/>
    </row>
    <row r="45" spans="2:8" ht="16.2" hidden="1" thickBot="1" x14ac:dyDescent="0.35">
      <c r="B45" s="31"/>
      <c r="C45" s="43"/>
      <c r="D45" s="28"/>
      <c r="E45" s="37"/>
      <c r="F45" s="38"/>
      <c r="G45" s="151"/>
      <c r="H45" s="38"/>
    </row>
    <row r="46" spans="2:8" ht="16.2" hidden="1" thickBot="1" x14ac:dyDescent="0.35">
      <c r="B46" s="31"/>
      <c r="C46" s="43"/>
      <c r="D46" s="28"/>
      <c r="E46" s="37"/>
      <c r="F46" s="38"/>
      <c r="G46" s="151"/>
      <c r="H46" s="38"/>
    </row>
    <row r="47" spans="2:8" ht="16.2" hidden="1" thickBot="1" x14ac:dyDescent="0.35">
      <c r="B47" s="31"/>
      <c r="C47" s="43"/>
      <c r="D47" s="28"/>
      <c r="E47" s="44"/>
      <c r="F47" s="38"/>
      <c r="G47" s="151"/>
      <c r="H47" s="38"/>
    </row>
    <row r="48" spans="2:8" ht="16.2" hidden="1" thickBot="1" x14ac:dyDescent="0.35">
      <c r="B48" s="45"/>
      <c r="C48" s="46"/>
      <c r="D48" s="47"/>
      <c r="E48" s="48"/>
      <c r="F48" s="49"/>
      <c r="G48" s="48"/>
      <c r="H48" s="49"/>
    </row>
    <row r="49" spans="2:8" ht="16.2" hidden="1" thickBot="1" x14ac:dyDescent="0.35">
      <c r="B49" s="19"/>
      <c r="C49" s="35"/>
      <c r="D49" s="36"/>
      <c r="E49" s="37"/>
      <c r="F49" s="38"/>
      <c r="G49" s="37"/>
      <c r="H49" s="38"/>
    </row>
    <row r="50" spans="2:8" ht="16.2" hidden="1" thickBot="1" x14ac:dyDescent="0.35">
      <c r="B50" s="19"/>
      <c r="C50" s="35"/>
      <c r="D50" s="36"/>
      <c r="E50" s="37"/>
      <c r="F50" s="38"/>
      <c r="G50" s="37"/>
      <c r="H50" s="38"/>
    </row>
    <row r="51" spans="2:8" ht="16.2" hidden="1" thickBot="1" x14ac:dyDescent="0.35">
      <c r="B51" s="45"/>
      <c r="C51" s="50"/>
      <c r="D51" s="51"/>
      <c r="E51" s="48"/>
      <c r="F51" s="49"/>
      <c r="G51" s="48"/>
      <c r="H51" s="49"/>
    </row>
    <row r="52" spans="2:8" ht="16.2" hidden="1" thickBot="1" x14ac:dyDescent="0.35">
      <c r="B52" s="52"/>
      <c r="C52" s="27"/>
      <c r="D52" s="28"/>
      <c r="E52" s="37"/>
      <c r="F52" s="38"/>
      <c r="G52" s="151"/>
      <c r="H52" s="38"/>
    </row>
    <row r="53" spans="2:8" ht="16.2" hidden="1" thickBot="1" x14ac:dyDescent="0.35">
      <c r="B53" s="19"/>
      <c r="C53" s="30"/>
      <c r="D53" s="28"/>
      <c r="E53" s="37"/>
      <c r="F53" s="38"/>
      <c r="G53" s="151"/>
      <c r="H53" s="38"/>
    </row>
    <row r="54" spans="2:8" ht="16.2" hidden="1" thickBot="1" x14ac:dyDescent="0.35">
      <c r="B54" s="31"/>
      <c r="C54" s="32"/>
      <c r="D54" s="28"/>
      <c r="E54" s="37"/>
      <c r="F54" s="38"/>
      <c r="G54" s="151"/>
      <c r="H54" s="38"/>
    </row>
    <row r="55" spans="2:8" ht="16.2" hidden="1" thickBot="1" x14ac:dyDescent="0.35">
      <c r="B55" s="19"/>
      <c r="C55" s="53"/>
      <c r="D55" s="36"/>
      <c r="E55" s="37"/>
      <c r="F55" s="38"/>
      <c r="G55" s="37"/>
      <c r="H55" s="38"/>
    </row>
    <row r="56" spans="2:8" ht="16.2" hidden="1" thickBot="1" x14ac:dyDescent="0.35">
      <c r="B56" s="19"/>
      <c r="C56" s="54"/>
      <c r="D56" s="36"/>
      <c r="E56" s="37"/>
      <c r="F56" s="38"/>
      <c r="G56" s="37"/>
      <c r="H56" s="38"/>
    </row>
    <row r="57" spans="2:8" ht="16.2" hidden="1" thickBot="1" x14ac:dyDescent="0.35">
      <c r="B57" s="45"/>
      <c r="C57" s="50"/>
      <c r="D57" s="51"/>
      <c r="E57" s="48"/>
      <c r="F57" s="49"/>
      <c r="G57" s="48"/>
      <c r="H57" s="49"/>
    </row>
    <row r="58" spans="2:8" ht="16.2" hidden="1" thickBot="1" x14ac:dyDescent="0.35">
      <c r="B58" s="19"/>
      <c r="C58" s="35"/>
      <c r="D58" s="36"/>
      <c r="E58" s="37"/>
      <c r="F58" s="38"/>
      <c r="G58" s="37"/>
      <c r="H58" s="38"/>
    </row>
    <row r="59" spans="2:8" ht="16.2" hidden="1" thickBot="1" x14ac:dyDescent="0.35">
      <c r="B59" s="19"/>
      <c r="C59" s="35"/>
      <c r="D59" s="36"/>
      <c r="E59" s="37"/>
      <c r="F59" s="38"/>
      <c r="G59" s="37"/>
      <c r="H59" s="38"/>
    </row>
    <row r="60" spans="2:8" ht="16.2" hidden="1" thickBot="1" x14ac:dyDescent="0.35">
      <c r="B60" s="19"/>
      <c r="C60" s="35"/>
      <c r="D60" s="36"/>
      <c r="E60" s="37"/>
      <c r="F60" s="38"/>
      <c r="G60" s="37"/>
      <c r="H60" s="38"/>
    </row>
    <row r="61" spans="2:8" ht="16.2" hidden="1" thickBot="1" x14ac:dyDescent="0.35">
      <c r="B61" s="19"/>
      <c r="C61" s="35"/>
      <c r="D61" s="36"/>
      <c r="E61" s="37"/>
      <c r="F61" s="38"/>
      <c r="G61" s="37"/>
      <c r="H61" s="38"/>
    </row>
    <row r="62" spans="2:8" ht="16.2" hidden="1" thickBot="1" x14ac:dyDescent="0.35">
      <c r="B62" s="19"/>
      <c r="C62" s="35"/>
      <c r="D62" s="36"/>
      <c r="E62" s="37"/>
      <c r="F62" s="38"/>
      <c r="G62" s="37"/>
      <c r="H62" s="38"/>
    </row>
    <row r="63" spans="2:8" ht="16.2" hidden="1" thickBot="1" x14ac:dyDescent="0.35">
      <c r="B63" s="19"/>
      <c r="C63" s="35"/>
      <c r="D63" s="36"/>
      <c r="E63" s="37"/>
      <c r="F63" s="38"/>
      <c r="G63" s="37"/>
      <c r="H63" s="38"/>
    </row>
    <row r="64" spans="2:8" ht="16.2" hidden="1" thickBot="1" x14ac:dyDescent="0.35">
      <c r="B64" s="19"/>
      <c r="C64" s="35"/>
      <c r="D64" s="36"/>
      <c r="E64" s="37"/>
      <c r="F64" s="38"/>
      <c r="G64" s="37"/>
      <c r="H64" s="38"/>
    </row>
    <row r="65" spans="2:8" ht="16.2" hidden="1" thickBot="1" x14ac:dyDescent="0.35">
      <c r="B65" s="19"/>
      <c r="C65" s="55"/>
      <c r="D65" s="56"/>
      <c r="E65" s="37"/>
      <c r="F65" s="38"/>
      <c r="G65" s="37"/>
      <c r="H65" s="38"/>
    </row>
    <row r="66" spans="2:8" ht="16.2" hidden="1" thickBot="1" x14ac:dyDescent="0.35">
      <c r="B66" s="57"/>
      <c r="C66" s="58"/>
      <c r="D66" s="59"/>
      <c r="E66" s="48"/>
      <c r="F66" s="49"/>
      <c r="G66" s="48"/>
      <c r="H66" s="49"/>
    </row>
    <row r="67" spans="2:8" ht="16.2" hidden="1" thickBot="1" x14ac:dyDescent="0.35">
      <c r="B67" s="60"/>
      <c r="C67" s="61"/>
      <c r="D67" s="62"/>
      <c r="E67" s="63"/>
      <c r="F67" s="64"/>
      <c r="G67" s="63"/>
      <c r="H67" s="38"/>
    </row>
    <row r="68" spans="2:8" ht="54.6" hidden="1" thickBot="1" x14ac:dyDescent="0.35">
      <c r="B68" s="11" t="s">
        <v>15</v>
      </c>
      <c r="C68" s="65" t="s">
        <v>2</v>
      </c>
      <c r="D68" s="10" t="s">
        <v>3</v>
      </c>
      <c r="E68" s="10" t="str">
        <f>$E$3</f>
        <v>Contract Pricing</v>
      </c>
      <c r="F68" s="11" t="s">
        <v>16</v>
      </c>
      <c r="G68" s="10" t="str">
        <f>$E$3</f>
        <v>Contract Pricing</v>
      </c>
      <c r="H68" s="11" t="s">
        <v>16</v>
      </c>
    </row>
    <row r="69" spans="2:8" ht="16.2" hidden="1" thickBot="1" x14ac:dyDescent="0.35">
      <c r="B69" s="57"/>
      <c r="C69" s="58" t="s">
        <v>6</v>
      </c>
      <c r="D69" s="59"/>
      <c r="E69" s="66"/>
      <c r="F69" s="49"/>
      <c r="G69" s="66"/>
      <c r="H69" s="49"/>
    </row>
    <row r="70" spans="2:8" ht="16.2" hidden="1" thickBot="1" x14ac:dyDescent="0.35">
      <c r="B70" s="67"/>
      <c r="C70" s="43"/>
      <c r="D70" s="28"/>
      <c r="E70" s="37"/>
      <c r="F70" s="38"/>
      <c r="G70" s="151"/>
      <c r="H70" s="38"/>
    </row>
    <row r="71" spans="2:8" ht="16.2" hidden="1" thickBot="1" x14ac:dyDescent="0.35">
      <c r="B71" s="67"/>
      <c r="C71" s="43"/>
      <c r="D71" s="28"/>
      <c r="E71" s="37"/>
      <c r="F71" s="38"/>
      <c r="G71" s="151"/>
      <c r="H71" s="38"/>
    </row>
    <row r="72" spans="2:8" ht="16.2" hidden="1" thickBot="1" x14ac:dyDescent="0.35">
      <c r="B72" s="67"/>
      <c r="C72" s="43"/>
      <c r="D72" s="28"/>
      <c r="E72" s="37"/>
      <c r="F72" s="38"/>
      <c r="G72" s="151"/>
      <c r="H72" s="38"/>
    </row>
    <row r="73" spans="2:8" ht="16.2" hidden="1" thickBot="1" x14ac:dyDescent="0.35">
      <c r="B73" s="67"/>
      <c r="C73" s="43"/>
      <c r="D73" s="28"/>
      <c r="E73" s="37"/>
      <c r="F73" s="38"/>
      <c r="G73" s="151"/>
      <c r="H73" s="38"/>
    </row>
    <row r="74" spans="2:8" ht="16.2" hidden="1" thickBot="1" x14ac:dyDescent="0.35">
      <c r="B74" s="67"/>
      <c r="C74" s="43"/>
      <c r="D74" s="28"/>
      <c r="E74" s="37"/>
      <c r="F74" s="38"/>
      <c r="G74" s="151"/>
      <c r="H74" s="38"/>
    </row>
    <row r="75" spans="2:8" ht="16.2" hidden="1" thickBot="1" x14ac:dyDescent="0.35">
      <c r="B75" s="67"/>
      <c r="C75" s="43"/>
      <c r="D75" s="28"/>
      <c r="E75" s="37"/>
      <c r="F75" s="38"/>
      <c r="G75" s="151"/>
      <c r="H75" s="38"/>
    </row>
    <row r="76" spans="2:8" ht="16.2" hidden="1" thickBot="1" x14ac:dyDescent="0.35">
      <c r="B76" s="67"/>
      <c r="C76" s="43"/>
      <c r="D76" s="28"/>
      <c r="E76" s="37"/>
      <c r="F76" s="38"/>
      <c r="G76" s="151"/>
      <c r="H76" s="38"/>
    </row>
    <row r="77" spans="2:8" ht="16.2" hidden="1" thickBot="1" x14ac:dyDescent="0.35">
      <c r="B77" s="67"/>
      <c r="C77" s="43"/>
      <c r="D77" s="28"/>
      <c r="E77" s="37"/>
      <c r="F77" s="38"/>
      <c r="G77" s="151"/>
      <c r="H77" s="38"/>
    </row>
    <row r="78" spans="2:8" ht="16.2" hidden="1" thickBot="1" x14ac:dyDescent="0.35">
      <c r="B78" s="67"/>
      <c r="C78" s="43"/>
      <c r="D78" s="28"/>
      <c r="E78" s="37"/>
      <c r="F78" s="38"/>
      <c r="G78" s="151"/>
      <c r="H78" s="38"/>
    </row>
    <row r="79" spans="2:8" ht="16.2" hidden="1" thickBot="1" x14ac:dyDescent="0.35">
      <c r="B79" s="67"/>
      <c r="C79" s="43"/>
      <c r="D79" s="28"/>
      <c r="E79" s="37"/>
      <c r="F79" s="38"/>
      <c r="G79" s="151"/>
      <c r="H79" s="38"/>
    </row>
    <row r="80" spans="2:8" ht="16.2" hidden="1" thickBot="1" x14ac:dyDescent="0.35">
      <c r="B80" s="67"/>
      <c r="C80" s="43"/>
      <c r="D80" s="28"/>
      <c r="E80" s="37"/>
      <c r="F80" s="38"/>
      <c r="G80" s="151"/>
      <c r="H80" s="38"/>
    </row>
    <row r="81" spans="1:9" ht="16.2" hidden="1" thickBot="1" x14ac:dyDescent="0.35">
      <c r="B81" s="67"/>
      <c r="C81" s="43"/>
      <c r="D81" s="28"/>
      <c r="E81" s="68"/>
      <c r="F81" s="69"/>
      <c r="G81" s="151"/>
      <c r="H81" s="38"/>
    </row>
    <row r="82" spans="1:9" ht="54.6" hidden="1" thickBot="1" x14ac:dyDescent="0.35">
      <c r="B82" s="11" t="s">
        <v>17</v>
      </c>
      <c r="C82" s="65" t="s">
        <v>2</v>
      </c>
      <c r="D82" s="10" t="s">
        <v>3</v>
      </c>
      <c r="E82" s="10" t="str">
        <f>$E$3</f>
        <v>Contract Pricing</v>
      </c>
      <c r="F82" s="11" t="s">
        <v>16</v>
      </c>
      <c r="G82" s="10" t="str">
        <f>$E$3</f>
        <v>Contract Pricing</v>
      </c>
      <c r="H82" s="11" t="s">
        <v>16</v>
      </c>
    </row>
    <row r="83" spans="1:9" ht="16.2" hidden="1" thickBot="1" x14ac:dyDescent="0.35">
      <c r="B83" s="14"/>
      <c r="C83" s="15"/>
      <c r="D83" s="16"/>
      <c r="E83" s="26"/>
      <c r="F83" s="70"/>
      <c r="G83" s="26"/>
      <c r="H83" s="70"/>
    </row>
    <row r="84" spans="1:9" ht="16.2" hidden="1" thickBot="1" x14ac:dyDescent="0.35">
      <c r="A84" s="71"/>
      <c r="B84" s="72"/>
      <c r="C84" s="73"/>
      <c r="D84" s="74"/>
      <c r="E84" s="75"/>
      <c r="F84" s="38"/>
      <c r="G84" s="75"/>
      <c r="H84" s="38"/>
      <c r="I84" s="71"/>
    </row>
    <row r="85" spans="1:9" ht="16.2" hidden="1" thickBot="1" x14ac:dyDescent="0.35">
      <c r="A85" s="71"/>
      <c r="B85" s="72"/>
      <c r="C85" s="73"/>
      <c r="D85" s="74"/>
      <c r="E85" s="75"/>
      <c r="F85" s="38"/>
      <c r="G85" s="75"/>
      <c r="H85" s="38"/>
      <c r="I85" s="71"/>
    </row>
    <row r="86" spans="1:9" ht="16.2" hidden="1" thickBot="1" x14ac:dyDescent="0.35">
      <c r="B86" s="45"/>
      <c r="C86" s="50"/>
      <c r="D86" s="51"/>
      <c r="E86" s="66"/>
      <c r="F86" s="49"/>
      <c r="G86" s="66"/>
      <c r="H86" s="49"/>
    </row>
    <row r="87" spans="1:9" ht="16.2" hidden="1" thickBot="1" x14ac:dyDescent="0.35">
      <c r="B87" s="76"/>
      <c r="C87" s="27"/>
      <c r="D87" s="28"/>
      <c r="E87" s="37"/>
      <c r="F87" s="38"/>
      <c r="G87" s="151"/>
      <c r="H87" s="38"/>
    </row>
    <row r="88" spans="1:9" ht="16.2" hidden="1" thickBot="1" x14ac:dyDescent="0.35">
      <c r="B88" s="77"/>
      <c r="C88" s="27"/>
      <c r="D88" s="28"/>
      <c r="E88" s="37"/>
      <c r="F88" s="38"/>
      <c r="G88" s="151"/>
      <c r="H88" s="38"/>
    </row>
    <row r="89" spans="1:9" ht="16.2" hidden="1" thickBot="1" x14ac:dyDescent="0.35">
      <c r="B89" s="78"/>
      <c r="C89" s="27"/>
      <c r="D89" s="28"/>
      <c r="E89" s="37"/>
      <c r="F89" s="38"/>
      <c r="G89" s="151"/>
      <c r="H89" s="38"/>
    </row>
    <row r="90" spans="1:9" ht="16.2" hidden="1" thickBot="1" x14ac:dyDescent="0.35">
      <c r="B90" s="77"/>
      <c r="C90" s="27"/>
      <c r="D90" s="28"/>
      <c r="E90" s="37"/>
      <c r="F90" s="38"/>
      <c r="G90" s="151"/>
      <c r="H90" s="38"/>
    </row>
    <row r="91" spans="1:9" ht="16.2" hidden="1" thickBot="1" x14ac:dyDescent="0.35">
      <c r="B91" s="79"/>
      <c r="C91" s="46"/>
      <c r="D91" s="47"/>
      <c r="E91" s="80"/>
      <c r="F91" s="81"/>
      <c r="G91" s="80"/>
      <c r="H91" s="81"/>
    </row>
    <row r="92" spans="1:9" ht="16.2" hidden="1" thickBot="1" x14ac:dyDescent="0.35">
      <c r="B92" s="82"/>
      <c r="C92" s="54"/>
      <c r="D92" s="36"/>
      <c r="E92" s="37"/>
      <c r="F92" s="38"/>
      <c r="G92" s="37"/>
      <c r="H92" s="38"/>
    </row>
    <row r="93" spans="1:9" ht="16.2" hidden="1" thickBot="1" x14ac:dyDescent="0.35">
      <c r="B93" s="82"/>
      <c r="C93" s="54"/>
      <c r="D93" s="36"/>
      <c r="E93" s="37"/>
      <c r="F93" s="38"/>
      <c r="G93" s="37"/>
      <c r="H93" s="38"/>
    </row>
    <row r="94" spans="1:9" ht="16.2" hidden="1" thickBot="1" x14ac:dyDescent="0.35">
      <c r="B94" s="82"/>
      <c r="C94" s="54"/>
      <c r="D94" s="36"/>
      <c r="E94" s="37"/>
      <c r="F94" s="38"/>
      <c r="G94" s="37"/>
      <c r="H94" s="38"/>
    </row>
    <row r="95" spans="1:9" ht="16.2" hidden="1" thickBot="1" x14ac:dyDescent="0.35">
      <c r="B95" s="77"/>
      <c r="C95" s="54"/>
      <c r="D95" s="83"/>
      <c r="E95" s="84"/>
      <c r="F95" s="38"/>
      <c r="G95" s="84"/>
      <c r="H95" s="38"/>
    </row>
    <row r="96" spans="1:9" ht="16.2" hidden="1" thickBot="1" x14ac:dyDescent="0.35">
      <c r="B96" s="77"/>
      <c r="C96" s="54"/>
      <c r="D96" s="83"/>
      <c r="E96" s="84"/>
      <c r="F96" s="38"/>
      <c r="G96" s="84"/>
      <c r="H96" s="38"/>
    </row>
    <row r="97" spans="2:8" ht="16.2" hidden="1" thickBot="1" x14ac:dyDescent="0.35">
      <c r="B97" s="85"/>
      <c r="C97" s="86"/>
      <c r="D97" s="87"/>
      <c r="E97" s="63"/>
      <c r="F97" s="64"/>
      <c r="G97" s="63"/>
      <c r="H97" s="38"/>
    </row>
    <row r="98" spans="2:8" ht="54.6" thickBot="1" x14ac:dyDescent="0.35">
      <c r="B98" s="88" t="s">
        <v>130</v>
      </c>
      <c r="C98" s="89" t="s">
        <v>2</v>
      </c>
      <c r="D98" s="90" t="s">
        <v>3</v>
      </c>
      <c r="E98" s="90" t="str">
        <f>$E$3</f>
        <v>Contract Pricing</v>
      </c>
      <c r="F98" s="11" t="s">
        <v>14</v>
      </c>
      <c r="G98" s="90" t="str">
        <f>$E$3</f>
        <v>Contract Pricing</v>
      </c>
      <c r="H98" s="11" t="s">
        <v>14</v>
      </c>
    </row>
    <row r="99" spans="2:8" ht="15.6" x14ac:dyDescent="0.3">
      <c r="B99" s="91" t="s">
        <v>131</v>
      </c>
      <c r="C99" s="50"/>
      <c r="D99" s="92"/>
      <c r="E99" s="26"/>
      <c r="F99" s="41"/>
      <c r="G99" s="26"/>
      <c r="H99" s="41"/>
    </row>
    <row r="100" spans="2:8" ht="15.6" x14ac:dyDescent="0.3">
      <c r="B100" s="52"/>
      <c r="C100" s="35" t="s">
        <v>30</v>
      </c>
      <c r="D100" s="36" t="s">
        <v>132</v>
      </c>
      <c r="E100" s="93">
        <v>43114.85</v>
      </c>
      <c r="F100" s="38">
        <v>2025</v>
      </c>
      <c r="G100" s="93">
        <v>42523.27</v>
      </c>
      <c r="H100" s="38">
        <v>2026</v>
      </c>
    </row>
    <row r="101" spans="2:8" ht="15.6" x14ac:dyDescent="0.3">
      <c r="B101" s="19"/>
      <c r="C101" s="163" t="s">
        <v>32</v>
      </c>
      <c r="D101" s="36" t="s">
        <v>133</v>
      </c>
      <c r="E101" s="93">
        <v>46593.69</v>
      </c>
      <c r="F101" s="38">
        <v>2025</v>
      </c>
      <c r="G101" s="93">
        <v>45084.24</v>
      </c>
      <c r="H101" s="38">
        <v>2026</v>
      </c>
    </row>
    <row r="102" spans="2:8" ht="15.6" x14ac:dyDescent="0.3">
      <c r="B102" s="19"/>
      <c r="C102" s="163" t="s">
        <v>134</v>
      </c>
      <c r="D102" s="36" t="s">
        <v>135</v>
      </c>
      <c r="E102" s="93"/>
      <c r="F102" s="38"/>
      <c r="G102" s="93">
        <v>45461.74</v>
      </c>
      <c r="H102" s="38">
        <v>2026</v>
      </c>
    </row>
    <row r="103" spans="2:8" ht="15.6" x14ac:dyDescent="0.3">
      <c r="B103" s="19"/>
      <c r="C103" s="163" t="s">
        <v>136</v>
      </c>
      <c r="D103" s="36" t="s">
        <v>137</v>
      </c>
      <c r="E103" s="93">
        <v>49128.28</v>
      </c>
      <c r="F103" s="38">
        <v>2025</v>
      </c>
      <c r="G103" s="93">
        <v>48027.87</v>
      </c>
      <c r="H103" s="38">
        <v>2026</v>
      </c>
    </row>
    <row r="104" spans="2:8" ht="15.6" x14ac:dyDescent="0.3">
      <c r="B104" s="19"/>
      <c r="C104" s="163" t="s">
        <v>34</v>
      </c>
      <c r="D104" s="36" t="s">
        <v>138</v>
      </c>
      <c r="E104" s="93">
        <v>44466.7</v>
      </c>
      <c r="F104" s="38">
        <v>2024</v>
      </c>
      <c r="G104" s="93">
        <v>45179.89</v>
      </c>
      <c r="H104" s="38">
        <v>2026</v>
      </c>
    </row>
    <row r="105" spans="2:8" ht="15.6" x14ac:dyDescent="0.3">
      <c r="B105" s="19"/>
      <c r="C105" s="163" t="s">
        <v>34</v>
      </c>
      <c r="D105" s="36" t="s">
        <v>139</v>
      </c>
      <c r="E105" s="93">
        <v>45952.66</v>
      </c>
      <c r="F105" s="38">
        <v>2025</v>
      </c>
      <c r="G105" s="93">
        <v>45363.040000000001</v>
      </c>
      <c r="H105" s="38">
        <v>2026</v>
      </c>
    </row>
    <row r="106" spans="2:8" ht="15.6" x14ac:dyDescent="0.3">
      <c r="B106" s="164"/>
      <c r="C106" s="163" t="s">
        <v>36</v>
      </c>
      <c r="D106" s="36" t="s">
        <v>140</v>
      </c>
      <c r="E106" s="165">
        <v>47089.3</v>
      </c>
      <c r="F106" s="38">
        <v>2024</v>
      </c>
      <c r="G106" s="166">
        <v>47740.94</v>
      </c>
      <c r="H106" s="38">
        <v>2026</v>
      </c>
    </row>
    <row r="107" spans="2:8" ht="15.6" x14ac:dyDescent="0.3">
      <c r="B107" s="19"/>
      <c r="C107" s="163" t="s">
        <v>36</v>
      </c>
      <c r="D107" s="36" t="s">
        <v>141</v>
      </c>
      <c r="E107" s="93">
        <v>48523.88</v>
      </c>
      <c r="F107" s="38">
        <v>2025</v>
      </c>
      <c r="G107" s="93">
        <v>47934.26</v>
      </c>
      <c r="H107" s="38">
        <v>2026</v>
      </c>
    </row>
    <row r="108" spans="2:8" ht="15.6" x14ac:dyDescent="0.3">
      <c r="B108" s="19"/>
      <c r="C108" s="163" t="s">
        <v>142</v>
      </c>
      <c r="D108" s="36" t="s">
        <v>143</v>
      </c>
      <c r="E108" s="93"/>
      <c r="F108" s="38"/>
      <c r="G108" s="93">
        <v>48586.48</v>
      </c>
      <c r="H108" s="38">
        <v>2026</v>
      </c>
    </row>
    <row r="109" spans="2:8" ht="15.6" x14ac:dyDescent="0.3">
      <c r="B109" s="19"/>
      <c r="C109" s="163" t="s">
        <v>144</v>
      </c>
      <c r="D109" s="36" t="s">
        <v>145</v>
      </c>
      <c r="E109" s="93">
        <v>50529.7</v>
      </c>
      <c r="F109" s="38">
        <v>2024</v>
      </c>
      <c r="G109" s="93">
        <v>50973.53</v>
      </c>
      <c r="H109" s="38">
        <v>2026</v>
      </c>
    </row>
    <row r="110" spans="2:8" ht="15.6" x14ac:dyDescent="0.3">
      <c r="B110" s="19"/>
      <c r="C110" s="163" t="s">
        <v>144</v>
      </c>
      <c r="D110" s="36" t="s">
        <v>146</v>
      </c>
      <c r="E110" s="93">
        <v>51746.31</v>
      </c>
      <c r="F110" s="38">
        <v>2025</v>
      </c>
      <c r="G110" s="93">
        <v>51157.7</v>
      </c>
      <c r="H110" s="38">
        <v>2026</v>
      </c>
    </row>
    <row r="111" spans="2:8" ht="15.6" x14ac:dyDescent="0.3">
      <c r="B111" s="19"/>
      <c r="C111" s="163" t="s">
        <v>38</v>
      </c>
      <c r="D111" s="36" t="s">
        <v>147</v>
      </c>
      <c r="E111" s="93">
        <v>47613.22</v>
      </c>
      <c r="F111" s="38">
        <v>2025</v>
      </c>
      <c r="G111" s="93">
        <v>47004.27</v>
      </c>
      <c r="H111" s="38">
        <v>2026</v>
      </c>
    </row>
    <row r="112" spans="2:8" ht="15.6" x14ac:dyDescent="0.3">
      <c r="B112" s="19"/>
      <c r="C112" s="163" t="s">
        <v>38</v>
      </c>
      <c r="D112" s="36" t="s">
        <v>148</v>
      </c>
      <c r="E112" s="93">
        <v>47797.39</v>
      </c>
      <c r="F112" s="38">
        <v>2025</v>
      </c>
      <c r="G112" s="93">
        <v>47188.43</v>
      </c>
      <c r="H112" s="38">
        <v>2026</v>
      </c>
    </row>
    <row r="113" spans="2:8" ht="15.6" x14ac:dyDescent="0.3">
      <c r="B113" s="167"/>
      <c r="C113" s="163" t="s">
        <v>40</v>
      </c>
      <c r="D113" s="36" t="s">
        <v>149</v>
      </c>
      <c r="E113" s="165">
        <v>50184.44</v>
      </c>
      <c r="F113" s="38">
        <v>2025</v>
      </c>
      <c r="G113" s="165">
        <v>49575.49</v>
      </c>
      <c r="H113" s="38">
        <v>2026</v>
      </c>
    </row>
    <row r="114" spans="2:8" ht="15.6" x14ac:dyDescent="0.3">
      <c r="B114" s="19"/>
      <c r="C114" s="163" t="s">
        <v>40</v>
      </c>
      <c r="D114" s="36" t="s">
        <v>150</v>
      </c>
      <c r="E114" s="93">
        <v>50390.25</v>
      </c>
      <c r="F114" s="38">
        <v>2025</v>
      </c>
      <c r="G114" s="93">
        <v>49767.8</v>
      </c>
      <c r="H114" s="38">
        <v>2026</v>
      </c>
    </row>
    <row r="115" spans="2:8" ht="15.6" x14ac:dyDescent="0.3">
      <c r="B115" s="19"/>
      <c r="C115" s="163" t="s">
        <v>151</v>
      </c>
      <c r="D115" s="36" t="s">
        <v>152</v>
      </c>
      <c r="E115" s="93"/>
      <c r="F115" s="38"/>
      <c r="G115" s="93">
        <v>50502.43</v>
      </c>
      <c r="H115" s="38">
        <v>2026</v>
      </c>
    </row>
    <row r="116" spans="2:8" ht="15.6" x14ac:dyDescent="0.3">
      <c r="B116" s="19"/>
      <c r="C116" s="163" t="s">
        <v>151</v>
      </c>
      <c r="D116" s="36" t="s">
        <v>153</v>
      </c>
      <c r="E116" s="93"/>
      <c r="F116" s="38"/>
      <c r="G116" s="93">
        <v>50691.69</v>
      </c>
      <c r="H116" s="38">
        <v>2026</v>
      </c>
    </row>
    <row r="117" spans="2:8" ht="15.6" x14ac:dyDescent="0.3">
      <c r="B117" s="19"/>
      <c r="C117" s="163" t="s">
        <v>154</v>
      </c>
      <c r="D117" s="36" t="s">
        <v>155</v>
      </c>
      <c r="E117" s="93">
        <v>53682.61</v>
      </c>
      <c r="F117" s="38">
        <v>2025</v>
      </c>
      <c r="G117" s="93">
        <v>53073.65</v>
      </c>
      <c r="H117" s="38">
        <v>2026</v>
      </c>
    </row>
    <row r="118" spans="2:8" ht="16.2" thickBot="1" x14ac:dyDescent="0.35">
      <c r="B118" s="19"/>
      <c r="C118" s="163" t="s">
        <v>154</v>
      </c>
      <c r="D118" s="36" t="s">
        <v>156</v>
      </c>
      <c r="E118" s="93">
        <v>53871.86</v>
      </c>
      <c r="F118" s="38">
        <v>2025</v>
      </c>
      <c r="G118" s="93">
        <v>53262.91</v>
      </c>
      <c r="H118" s="38">
        <v>2026</v>
      </c>
    </row>
    <row r="119" spans="2:8" ht="16.2" thickBot="1" x14ac:dyDescent="0.35">
      <c r="B119" s="168" t="s">
        <v>157</v>
      </c>
      <c r="C119" s="169"/>
      <c r="D119" s="170"/>
      <c r="E119" s="171"/>
      <c r="F119" s="172"/>
      <c r="G119" s="171"/>
      <c r="H119" s="172"/>
    </row>
    <row r="120" spans="2:8" ht="15.6" x14ac:dyDescent="0.3">
      <c r="B120" s="19"/>
      <c r="C120" s="53" t="s">
        <v>43</v>
      </c>
      <c r="D120" s="142" t="s">
        <v>158</v>
      </c>
      <c r="E120" s="173">
        <v>45321.81</v>
      </c>
      <c r="F120" s="174">
        <v>2025</v>
      </c>
      <c r="G120" s="173">
        <v>44220.39</v>
      </c>
      <c r="H120" s="174">
        <v>2026</v>
      </c>
    </row>
    <row r="121" spans="2:8" ht="15.6" x14ac:dyDescent="0.3">
      <c r="B121" s="19"/>
      <c r="C121" s="163" t="s">
        <v>45</v>
      </c>
      <c r="D121" s="36" t="s">
        <v>159</v>
      </c>
      <c r="E121" s="93">
        <v>48808.78</v>
      </c>
      <c r="F121" s="38">
        <v>2025</v>
      </c>
      <c r="G121" s="93">
        <v>46791.61</v>
      </c>
      <c r="H121" s="38">
        <v>2026</v>
      </c>
    </row>
    <row r="122" spans="2:8" ht="15.6" x14ac:dyDescent="0.3">
      <c r="B122" s="19"/>
      <c r="C122" s="163" t="s">
        <v>160</v>
      </c>
      <c r="D122" s="36" t="s">
        <v>161</v>
      </c>
      <c r="E122" s="93">
        <v>0</v>
      </c>
      <c r="F122" s="38"/>
      <c r="G122" s="93">
        <v>47164.01</v>
      </c>
      <c r="H122" s="38">
        <v>2026</v>
      </c>
    </row>
    <row r="123" spans="2:8" ht="15.6" x14ac:dyDescent="0.3">
      <c r="B123" s="19"/>
      <c r="C123" s="163" t="s">
        <v>162</v>
      </c>
      <c r="D123" s="36" t="s">
        <v>163</v>
      </c>
      <c r="E123" s="93">
        <v>50835.64</v>
      </c>
      <c r="F123" s="38">
        <v>2025</v>
      </c>
      <c r="G123" s="93">
        <v>49735.24</v>
      </c>
      <c r="H123" s="38">
        <v>2026</v>
      </c>
    </row>
    <row r="124" spans="2:8" ht="15.6" x14ac:dyDescent="0.3">
      <c r="B124" s="19"/>
      <c r="C124" s="163" t="s">
        <v>47</v>
      </c>
      <c r="D124" s="36" t="s">
        <v>164</v>
      </c>
      <c r="E124" s="93">
        <v>45444.3</v>
      </c>
      <c r="F124" s="38">
        <v>2025</v>
      </c>
      <c r="G124" s="93">
        <v>46877.08</v>
      </c>
      <c r="H124" s="38">
        <v>2026</v>
      </c>
    </row>
    <row r="125" spans="2:8" ht="15.6" x14ac:dyDescent="0.3">
      <c r="B125" s="19"/>
      <c r="C125" s="163" t="s">
        <v>47</v>
      </c>
      <c r="D125" s="36" t="s">
        <v>165</v>
      </c>
      <c r="E125" s="93">
        <v>47654.94</v>
      </c>
      <c r="F125" s="38">
        <v>2025</v>
      </c>
      <c r="G125" s="93">
        <v>47065.32</v>
      </c>
      <c r="H125" s="38">
        <v>2026</v>
      </c>
    </row>
    <row r="126" spans="2:8" ht="15.6" x14ac:dyDescent="0.3">
      <c r="B126" s="164"/>
      <c r="C126" s="163" t="s">
        <v>49</v>
      </c>
      <c r="D126" s="36" t="s">
        <v>166</v>
      </c>
      <c r="E126" s="165">
        <v>48085.7</v>
      </c>
      <c r="F126" s="38">
        <v>2025</v>
      </c>
      <c r="G126" s="166">
        <v>49448.3</v>
      </c>
      <c r="H126" s="38">
        <v>2026</v>
      </c>
    </row>
    <row r="127" spans="2:8" ht="15.6" x14ac:dyDescent="0.3">
      <c r="B127" s="19"/>
      <c r="C127" s="163" t="s">
        <v>49</v>
      </c>
      <c r="D127" s="36" t="s">
        <v>167</v>
      </c>
      <c r="E127" s="93">
        <v>50215.99</v>
      </c>
      <c r="F127" s="38">
        <v>2025</v>
      </c>
      <c r="G127" s="93">
        <v>49627.38</v>
      </c>
      <c r="H127" s="38">
        <v>2026</v>
      </c>
    </row>
    <row r="128" spans="2:8" ht="15.6" x14ac:dyDescent="0.3">
      <c r="B128" s="19"/>
      <c r="C128" s="163" t="s">
        <v>168</v>
      </c>
      <c r="D128" s="36" t="s">
        <v>169</v>
      </c>
      <c r="E128" s="93">
        <v>0</v>
      </c>
      <c r="F128" s="38"/>
      <c r="G128" s="93">
        <v>50288.76</v>
      </c>
      <c r="H128" s="38">
        <v>2026</v>
      </c>
    </row>
    <row r="129" spans="2:8" ht="15.6" x14ac:dyDescent="0.3">
      <c r="B129" s="19"/>
      <c r="C129" s="163" t="s">
        <v>170</v>
      </c>
      <c r="D129" s="36" t="s">
        <v>171</v>
      </c>
      <c r="E129" s="93">
        <v>51512</v>
      </c>
      <c r="F129" s="38">
        <v>2025</v>
      </c>
      <c r="G129" s="93">
        <v>52670.720000000001</v>
      </c>
      <c r="H129" s="38">
        <v>2026</v>
      </c>
    </row>
    <row r="130" spans="2:8" ht="15.6" x14ac:dyDescent="0.3">
      <c r="B130" s="19"/>
      <c r="C130" s="163" t="s">
        <v>170</v>
      </c>
      <c r="D130" s="36" t="s">
        <v>172</v>
      </c>
      <c r="E130" s="93">
        <v>53962.42</v>
      </c>
      <c r="F130" s="38">
        <v>2025</v>
      </c>
      <c r="G130" s="93">
        <v>52865.07</v>
      </c>
      <c r="H130" s="38">
        <v>2026</v>
      </c>
    </row>
    <row r="131" spans="2:8" ht="15.6" x14ac:dyDescent="0.3">
      <c r="B131" s="19"/>
      <c r="C131" s="163" t="s">
        <v>51</v>
      </c>
      <c r="D131" s="36" t="s">
        <v>173</v>
      </c>
      <c r="E131" s="93">
        <v>48810.82</v>
      </c>
      <c r="F131" s="38">
        <v>2025</v>
      </c>
      <c r="G131" s="93">
        <v>48710.61</v>
      </c>
      <c r="H131" s="38">
        <v>2026</v>
      </c>
    </row>
    <row r="132" spans="2:8" ht="15.6" x14ac:dyDescent="0.3">
      <c r="B132" s="19"/>
      <c r="C132" s="163" t="s">
        <v>51</v>
      </c>
      <c r="D132" s="36" t="s">
        <v>174</v>
      </c>
      <c r="E132" s="93">
        <v>48994.99</v>
      </c>
      <c r="F132" s="38">
        <v>2025</v>
      </c>
      <c r="G132" s="93">
        <v>48984.78</v>
      </c>
      <c r="H132" s="38">
        <v>2026</v>
      </c>
    </row>
    <row r="133" spans="2:8" ht="15.6" x14ac:dyDescent="0.3">
      <c r="B133" s="167"/>
      <c r="C133" s="163" t="s">
        <v>53</v>
      </c>
      <c r="D133" s="36" t="s">
        <v>175</v>
      </c>
      <c r="E133" s="165">
        <v>51387.13</v>
      </c>
      <c r="F133" s="38">
        <v>2025</v>
      </c>
      <c r="G133" s="165">
        <v>51286.92</v>
      </c>
      <c r="H133" s="38">
        <v>2026</v>
      </c>
    </row>
    <row r="134" spans="2:8" ht="15.6" x14ac:dyDescent="0.3">
      <c r="B134" s="19"/>
      <c r="C134" s="163" t="s">
        <v>53</v>
      </c>
      <c r="D134" s="36" t="s">
        <v>176</v>
      </c>
      <c r="E134" s="93">
        <v>51566.21</v>
      </c>
      <c r="F134" s="38">
        <v>2025</v>
      </c>
      <c r="G134" s="93">
        <v>51466</v>
      </c>
      <c r="H134" s="38">
        <v>2026</v>
      </c>
    </row>
    <row r="135" spans="2:8" ht="15.6" x14ac:dyDescent="0.3">
      <c r="B135" s="19"/>
      <c r="C135" s="163" t="s">
        <v>177</v>
      </c>
      <c r="D135" s="36" t="s">
        <v>178</v>
      </c>
      <c r="E135" s="93">
        <v>0</v>
      </c>
      <c r="F135" s="38"/>
      <c r="G135" s="93">
        <v>52209.8</v>
      </c>
      <c r="H135" s="38">
        <v>2026</v>
      </c>
    </row>
    <row r="136" spans="2:8" ht="15.6" x14ac:dyDescent="0.3">
      <c r="B136" s="19"/>
      <c r="C136" s="163" t="s">
        <v>177</v>
      </c>
      <c r="D136" s="36" t="s">
        <v>179</v>
      </c>
      <c r="E136" s="93">
        <v>0</v>
      </c>
      <c r="F136" s="38"/>
      <c r="G136" s="93">
        <v>52388.88</v>
      </c>
      <c r="H136" s="38">
        <v>2026</v>
      </c>
    </row>
    <row r="137" spans="2:8" ht="15.6" x14ac:dyDescent="0.3">
      <c r="B137" s="19"/>
      <c r="C137" s="163" t="s">
        <v>180</v>
      </c>
      <c r="D137" s="36" t="s">
        <v>181</v>
      </c>
      <c r="E137" s="93">
        <v>55384.89</v>
      </c>
      <c r="F137" s="38">
        <v>2025</v>
      </c>
      <c r="G137" s="93">
        <v>54775.93</v>
      </c>
      <c r="H137" s="38">
        <v>2026</v>
      </c>
    </row>
    <row r="138" spans="2:8" ht="16.2" thickBot="1" x14ac:dyDescent="0.35">
      <c r="B138" s="19"/>
      <c r="C138" s="163" t="s">
        <v>180</v>
      </c>
      <c r="D138" s="36" t="s">
        <v>182</v>
      </c>
      <c r="E138" s="93">
        <v>55569.05</v>
      </c>
      <c r="F138" s="38">
        <v>2025</v>
      </c>
      <c r="G138" s="93">
        <v>54960.1</v>
      </c>
      <c r="H138" s="38">
        <v>2026</v>
      </c>
    </row>
    <row r="139" spans="2:8" ht="16.2" thickBot="1" x14ac:dyDescent="0.35">
      <c r="B139" s="168" t="s">
        <v>183</v>
      </c>
      <c r="C139" s="169"/>
      <c r="D139" s="170"/>
      <c r="E139" s="171"/>
      <c r="F139" s="172"/>
      <c r="G139" s="171"/>
      <c r="H139" s="172"/>
    </row>
    <row r="140" spans="2:8" ht="15.6" x14ac:dyDescent="0.3">
      <c r="B140" s="19"/>
      <c r="C140" s="53" t="s">
        <v>56</v>
      </c>
      <c r="D140" s="142" t="s">
        <v>184</v>
      </c>
      <c r="E140" s="173">
        <v>46690.35</v>
      </c>
      <c r="F140" s="174">
        <v>2025</v>
      </c>
      <c r="G140" s="173">
        <v>45588.92</v>
      </c>
      <c r="H140" s="174">
        <v>2026</v>
      </c>
    </row>
    <row r="141" spans="2:8" ht="15.6" x14ac:dyDescent="0.3">
      <c r="B141" s="19"/>
      <c r="C141" s="163" t="s">
        <v>58</v>
      </c>
      <c r="D141" s="36" t="s">
        <v>185</v>
      </c>
      <c r="E141" s="93">
        <v>49261.57</v>
      </c>
      <c r="F141" s="38">
        <v>2025</v>
      </c>
      <c r="G141" s="93">
        <v>48160.15</v>
      </c>
      <c r="H141" s="38">
        <v>2026</v>
      </c>
    </row>
    <row r="142" spans="2:8" ht="15.6" x14ac:dyDescent="0.3">
      <c r="B142" s="19"/>
      <c r="C142" s="53" t="s">
        <v>186</v>
      </c>
      <c r="D142" s="36" t="s">
        <v>187</v>
      </c>
      <c r="E142" s="93"/>
      <c r="F142" s="38"/>
      <c r="G142" s="93">
        <v>48531.53</v>
      </c>
      <c r="H142" s="38">
        <v>2026</v>
      </c>
    </row>
    <row r="143" spans="2:8" ht="15.6" x14ac:dyDescent="0.3">
      <c r="B143" s="19"/>
      <c r="C143" s="163" t="s">
        <v>188</v>
      </c>
      <c r="D143" s="36" t="s">
        <v>189</v>
      </c>
      <c r="E143" s="93">
        <v>52708.86</v>
      </c>
      <c r="F143" s="38">
        <v>2025</v>
      </c>
      <c r="G143" s="93">
        <v>51098.69</v>
      </c>
      <c r="H143" s="38">
        <v>2026</v>
      </c>
    </row>
    <row r="144" spans="2:8" ht="15.6" x14ac:dyDescent="0.3">
      <c r="B144" s="19"/>
      <c r="C144" s="163" t="s">
        <v>60</v>
      </c>
      <c r="D144" s="36" t="s">
        <v>190</v>
      </c>
      <c r="E144" s="93">
        <v>62181.97</v>
      </c>
      <c r="F144" s="38">
        <v>2025</v>
      </c>
      <c r="G144" s="93">
        <v>59439.86</v>
      </c>
      <c r="H144" s="38">
        <v>2026</v>
      </c>
    </row>
    <row r="145" spans="2:8" ht="15.6" x14ac:dyDescent="0.3">
      <c r="B145" s="19"/>
      <c r="C145" s="163" t="s">
        <v>62</v>
      </c>
      <c r="D145" s="36" t="s">
        <v>191</v>
      </c>
      <c r="E145" s="93">
        <v>52929.66</v>
      </c>
      <c r="F145" s="38">
        <v>2025</v>
      </c>
      <c r="G145" s="93">
        <v>52829.45</v>
      </c>
      <c r="H145" s="38">
        <v>2026</v>
      </c>
    </row>
    <row r="146" spans="2:8" ht="15.6" x14ac:dyDescent="0.3">
      <c r="B146" s="164"/>
      <c r="C146" s="163" t="s">
        <v>192</v>
      </c>
      <c r="D146" s="36" t="s">
        <v>193</v>
      </c>
      <c r="E146" s="165">
        <v>62181.97</v>
      </c>
      <c r="F146" s="38">
        <v>2025</v>
      </c>
      <c r="G146" s="166">
        <v>53755.09</v>
      </c>
      <c r="H146" s="38">
        <v>2026</v>
      </c>
    </row>
    <row r="147" spans="2:8" ht="15.6" x14ac:dyDescent="0.3">
      <c r="B147" s="19"/>
      <c r="C147" s="163" t="s">
        <v>194</v>
      </c>
      <c r="D147" s="36" t="s">
        <v>195</v>
      </c>
      <c r="E147" s="93">
        <v>53946.75</v>
      </c>
      <c r="F147" s="38">
        <v>2025</v>
      </c>
      <c r="G147" s="93">
        <v>56337.79</v>
      </c>
      <c r="H147" s="38">
        <v>2026</v>
      </c>
    </row>
    <row r="148" spans="2:8" ht="16.2" thickBot="1" x14ac:dyDescent="0.35">
      <c r="B148" s="31"/>
      <c r="C148" s="175"/>
      <c r="D148" s="176"/>
      <c r="E148" s="177"/>
      <c r="F148" s="178"/>
      <c r="G148" s="177"/>
      <c r="H148" s="178"/>
    </row>
    <row r="149" spans="2:8" ht="54.6" hidden="1" thickBot="1" x14ac:dyDescent="0.35">
      <c r="B149" s="11" t="s">
        <v>21</v>
      </c>
      <c r="C149" s="10" t="s">
        <v>2</v>
      </c>
      <c r="D149" s="10" t="s">
        <v>3</v>
      </c>
      <c r="E149" s="90" t="str">
        <f>$E$3</f>
        <v>Contract Pricing</v>
      </c>
      <c r="F149" s="11" t="s">
        <v>14</v>
      </c>
      <c r="G149" s="90" t="str">
        <f>$E$3</f>
        <v>Contract Pricing</v>
      </c>
      <c r="H149" s="11" t="s">
        <v>14</v>
      </c>
    </row>
    <row r="150" spans="2:8" ht="16.2" hidden="1" thickBot="1" x14ac:dyDescent="0.35">
      <c r="B150" s="45"/>
      <c r="C150" s="94"/>
      <c r="D150" s="51"/>
      <c r="E150" s="26"/>
      <c r="F150" s="41"/>
      <c r="G150" s="26"/>
      <c r="H150" s="41"/>
    </row>
    <row r="151" spans="2:8" ht="16.2" hidden="1" thickBot="1" x14ac:dyDescent="0.35">
      <c r="B151" s="52"/>
      <c r="C151" s="35"/>
      <c r="D151" s="179"/>
      <c r="E151" s="93"/>
      <c r="F151" s="38"/>
      <c r="G151" s="151"/>
      <c r="H151" s="38"/>
    </row>
    <row r="152" spans="2:8" ht="16.2" hidden="1" thickBot="1" x14ac:dyDescent="0.35">
      <c r="B152" s="19"/>
      <c r="C152" s="35"/>
      <c r="D152" s="36"/>
      <c r="E152" s="93"/>
      <c r="F152" s="38"/>
      <c r="G152" s="93"/>
      <c r="H152" s="38"/>
    </row>
    <row r="153" spans="2:8" ht="16.2" hidden="1" thickBot="1" x14ac:dyDescent="0.35">
      <c r="B153" s="19"/>
      <c r="C153" s="35"/>
      <c r="D153" s="179"/>
      <c r="E153" s="93"/>
      <c r="F153" s="38"/>
      <c r="G153" s="151"/>
      <c r="H153" s="38"/>
    </row>
    <row r="154" spans="2:8" ht="16.2" hidden="1" thickBot="1" x14ac:dyDescent="0.35">
      <c r="B154" s="19"/>
      <c r="C154" s="35"/>
      <c r="D154" s="36"/>
      <c r="E154" s="93"/>
      <c r="F154" s="38"/>
      <c r="G154" s="93"/>
      <c r="H154" s="38"/>
    </row>
    <row r="155" spans="2:8" ht="16.2" hidden="1" thickBot="1" x14ac:dyDescent="0.35">
      <c r="B155" s="19"/>
      <c r="C155" s="35"/>
      <c r="D155" s="36"/>
      <c r="E155" s="93"/>
      <c r="F155" s="38"/>
      <c r="G155" s="93"/>
      <c r="H155" s="38"/>
    </row>
    <row r="156" spans="2:8" ht="16.2" hidden="1" thickBot="1" x14ac:dyDescent="0.35">
      <c r="B156" s="19"/>
      <c r="C156" s="180"/>
      <c r="D156" s="179"/>
      <c r="E156" s="93"/>
      <c r="F156" s="38"/>
      <c r="G156" s="151"/>
      <c r="H156" s="38"/>
    </row>
    <row r="157" spans="2:8" ht="16.2" hidden="1" thickBot="1" x14ac:dyDescent="0.35">
      <c r="B157" s="19"/>
      <c r="C157" s="35"/>
      <c r="D157" s="36"/>
      <c r="E157" s="93"/>
      <c r="F157" s="38"/>
      <c r="G157" s="93"/>
      <c r="H157" s="38"/>
    </row>
    <row r="158" spans="2:8" ht="16.2" hidden="1" thickBot="1" x14ac:dyDescent="0.35">
      <c r="B158" s="19"/>
      <c r="C158" s="35"/>
      <c r="D158" s="179"/>
      <c r="E158" s="93"/>
      <c r="F158" s="38"/>
      <c r="G158" s="151"/>
      <c r="H158" s="38"/>
    </row>
    <row r="159" spans="2:8" ht="16.2" hidden="1" thickBot="1" x14ac:dyDescent="0.35">
      <c r="B159" s="19"/>
      <c r="C159" s="35"/>
      <c r="D159" s="179"/>
      <c r="E159" s="93"/>
      <c r="F159" s="38"/>
      <c r="G159" s="152"/>
      <c r="H159" s="38"/>
    </row>
    <row r="160" spans="2:8" ht="16.2" hidden="1" thickBot="1" x14ac:dyDescent="0.35">
      <c r="B160" s="19"/>
      <c r="C160" s="35"/>
      <c r="D160" s="179"/>
      <c r="E160" s="93"/>
      <c r="F160" s="38"/>
      <c r="G160" s="152"/>
      <c r="H160" s="38"/>
    </row>
    <row r="161" spans="2:8" ht="16.2" hidden="1" thickBot="1" x14ac:dyDescent="0.35">
      <c r="B161" s="19"/>
      <c r="C161" s="35"/>
      <c r="D161" s="179"/>
      <c r="E161" s="93"/>
      <c r="F161" s="38"/>
      <c r="G161" s="152"/>
      <c r="H161" s="38"/>
    </row>
    <row r="162" spans="2:8" ht="16.2" hidden="1" thickBot="1" x14ac:dyDescent="0.35">
      <c r="B162" s="19"/>
      <c r="C162" s="35"/>
      <c r="D162" s="179"/>
      <c r="E162" s="93"/>
      <c r="F162" s="38"/>
      <c r="G162" s="152"/>
      <c r="H162" s="38"/>
    </row>
    <row r="163" spans="2:8" ht="16.2" hidden="1" thickBot="1" x14ac:dyDescent="0.35">
      <c r="B163" s="45"/>
      <c r="C163" s="50"/>
      <c r="D163" s="100"/>
      <c r="E163" s="101"/>
      <c r="F163" s="81"/>
      <c r="G163" s="101"/>
      <c r="H163" s="81"/>
    </row>
    <row r="164" spans="2:8" ht="16.2" hidden="1" thickBot="1" x14ac:dyDescent="0.35">
      <c r="B164" s="52"/>
      <c r="C164" s="35"/>
      <c r="D164" s="179"/>
      <c r="E164" s="93"/>
      <c r="F164" s="38"/>
      <c r="G164" s="151"/>
      <c r="H164" s="38"/>
    </row>
    <row r="165" spans="2:8" ht="16.2" hidden="1" thickBot="1" x14ac:dyDescent="0.35">
      <c r="B165" s="19"/>
      <c r="C165" s="35"/>
      <c r="D165" s="36"/>
      <c r="E165" s="93"/>
      <c r="F165" s="38"/>
      <c r="G165" s="93"/>
      <c r="H165" s="38"/>
    </row>
    <row r="166" spans="2:8" ht="16.2" hidden="1" thickBot="1" x14ac:dyDescent="0.35">
      <c r="B166" s="19"/>
      <c r="C166" s="98"/>
      <c r="D166" s="179"/>
      <c r="E166" s="93"/>
      <c r="F166" s="38"/>
      <c r="G166" s="151"/>
      <c r="H166" s="38"/>
    </row>
    <row r="167" spans="2:8" ht="16.2" hidden="1" thickBot="1" x14ac:dyDescent="0.35">
      <c r="B167" s="19"/>
      <c r="C167" s="35"/>
      <c r="D167" s="36"/>
      <c r="E167" s="93"/>
      <c r="F167" s="38"/>
      <c r="G167" s="93"/>
      <c r="H167" s="38"/>
    </row>
    <row r="168" spans="2:8" ht="16.2" hidden="1" thickBot="1" x14ac:dyDescent="0.35">
      <c r="B168" s="19"/>
      <c r="C168" s="35"/>
      <c r="D168" s="179"/>
      <c r="E168" s="93"/>
      <c r="F168" s="38"/>
      <c r="G168" s="151"/>
      <c r="H168" s="38"/>
    </row>
    <row r="169" spans="2:8" ht="16.2" hidden="1" thickBot="1" x14ac:dyDescent="0.35">
      <c r="B169" s="19"/>
      <c r="C169" s="35"/>
      <c r="D169" s="36"/>
      <c r="E169" s="93"/>
      <c r="F169" s="38"/>
      <c r="G169" s="93"/>
      <c r="H169" s="38"/>
    </row>
    <row r="170" spans="2:8" ht="16.2" hidden="1" thickBot="1" x14ac:dyDescent="0.35">
      <c r="B170" s="19"/>
      <c r="C170" s="35"/>
      <c r="D170" s="179"/>
      <c r="E170" s="93"/>
      <c r="F170" s="38"/>
      <c r="G170" s="151"/>
      <c r="H170" s="38"/>
    </row>
    <row r="171" spans="2:8" ht="16.2" hidden="1" thickBot="1" x14ac:dyDescent="0.35">
      <c r="B171" s="19"/>
      <c r="C171" s="35"/>
      <c r="D171" s="36"/>
      <c r="E171" s="93"/>
      <c r="F171" s="38"/>
      <c r="G171" s="93"/>
      <c r="H171" s="38"/>
    </row>
    <row r="172" spans="2:8" ht="16.2" hidden="1" thickBot="1" x14ac:dyDescent="0.35">
      <c r="B172" s="19"/>
      <c r="C172" s="35"/>
      <c r="D172" s="36"/>
      <c r="E172" s="93"/>
      <c r="F172" s="38"/>
      <c r="G172" s="93"/>
      <c r="H172" s="38"/>
    </row>
    <row r="173" spans="2:8" ht="16.2" hidden="1" thickBot="1" x14ac:dyDescent="0.35">
      <c r="B173" s="19"/>
      <c r="C173" s="35"/>
      <c r="D173" s="179"/>
      <c r="E173" s="93"/>
      <c r="F173" s="38"/>
      <c r="G173" s="151"/>
      <c r="H173" s="38"/>
    </row>
    <row r="174" spans="2:8" ht="16.2" hidden="1" thickBot="1" x14ac:dyDescent="0.35">
      <c r="B174" s="19"/>
      <c r="C174" s="35"/>
      <c r="D174" s="179"/>
      <c r="E174" s="93"/>
      <c r="F174" s="38"/>
      <c r="G174" s="151"/>
      <c r="H174" s="38"/>
    </row>
    <row r="175" spans="2:8" ht="16.2" hidden="1" thickBot="1" x14ac:dyDescent="0.35">
      <c r="B175" s="19"/>
      <c r="C175" s="35"/>
      <c r="D175" s="36"/>
      <c r="E175" s="93"/>
      <c r="F175" s="38"/>
      <c r="G175" s="93"/>
      <c r="H175" s="38"/>
    </row>
    <row r="176" spans="2:8" ht="16.2" hidden="1" thickBot="1" x14ac:dyDescent="0.35">
      <c r="B176" s="19"/>
      <c r="C176" s="35"/>
      <c r="D176" s="36"/>
      <c r="E176" s="93"/>
      <c r="F176" s="38"/>
      <c r="G176" s="93"/>
      <c r="H176" s="38"/>
    </row>
    <row r="177" spans="2:8" ht="16.2" hidden="1" thickBot="1" x14ac:dyDescent="0.35">
      <c r="B177" s="19"/>
      <c r="C177" s="35"/>
      <c r="D177" s="36"/>
      <c r="E177" s="93"/>
      <c r="F177" s="38"/>
      <c r="G177" s="93"/>
      <c r="H177" s="38"/>
    </row>
    <row r="178" spans="2:8" ht="16.2" hidden="1" thickBot="1" x14ac:dyDescent="0.35">
      <c r="B178" s="19"/>
      <c r="C178" s="35"/>
      <c r="D178" s="36"/>
      <c r="E178" s="93"/>
      <c r="F178" s="38"/>
      <c r="G178" s="93"/>
      <c r="H178" s="38"/>
    </row>
    <row r="179" spans="2:8" ht="16.2" hidden="1" thickBot="1" x14ac:dyDescent="0.35">
      <c r="B179" s="31"/>
      <c r="C179" s="35"/>
      <c r="D179" s="36"/>
      <c r="E179" s="93"/>
      <c r="F179" s="38"/>
      <c r="G179" s="93"/>
      <c r="H179" s="38"/>
    </row>
    <row r="180" spans="2:8" ht="16.2" hidden="1" thickBot="1" x14ac:dyDescent="0.35">
      <c r="B180" s="31"/>
      <c r="C180" s="180"/>
      <c r="D180" s="36"/>
      <c r="E180" s="93"/>
      <c r="F180" s="38"/>
      <c r="G180" s="93"/>
      <c r="H180" s="38"/>
    </row>
    <row r="181" spans="2:8" ht="16.2" hidden="1" thickBot="1" x14ac:dyDescent="0.35">
      <c r="B181" s="45"/>
      <c r="C181" s="94"/>
      <c r="D181" s="103"/>
      <c r="E181" s="101"/>
      <c r="F181" s="81"/>
      <c r="G181" s="101"/>
      <c r="H181" s="81"/>
    </row>
    <row r="182" spans="2:8" ht="16.2" hidden="1" thickBot="1" x14ac:dyDescent="0.35">
      <c r="B182" s="52"/>
      <c r="C182" s="35"/>
      <c r="D182" s="179"/>
      <c r="E182" s="93"/>
      <c r="F182" s="38"/>
      <c r="G182" s="151"/>
      <c r="H182" s="38"/>
    </row>
    <row r="183" spans="2:8" ht="16.2" hidden="1" thickBot="1" x14ac:dyDescent="0.35">
      <c r="B183" s="19"/>
      <c r="C183" s="35"/>
      <c r="D183" s="36"/>
      <c r="E183" s="93"/>
      <c r="F183" s="38"/>
      <c r="G183" s="93"/>
      <c r="H183" s="38"/>
    </row>
    <row r="184" spans="2:8" ht="16.2" hidden="1" thickBot="1" x14ac:dyDescent="0.35">
      <c r="B184" s="19"/>
      <c r="C184" s="35"/>
      <c r="D184" s="179"/>
      <c r="E184" s="93"/>
      <c r="F184" s="38"/>
      <c r="G184" s="151"/>
      <c r="H184" s="38"/>
    </row>
    <row r="185" spans="2:8" ht="16.2" hidden="1" thickBot="1" x14ac:dyDescent="0.35">
      <c r="B185" s="19"/>
      <c r="C185" s="35"/>
      <c r="D185" s="36"/>
      <c r="E185" s="93"/>
      <c r="F185" s="38"/>
      <c r="G185" s="93"/>
      <c r="H185" s="38"/>
    </row>
    <row r="186" spans="2:8" ht="16.2" hidden="1" thickBot="1" x14ac:dyDescent="0.35">
      <c r="B186" s="19"/>
      <c r="C186" s="35"/>
      <c r="D186" s="36"/>
      <c r="E186" s="93"/>
      <c r="F186" s="38"/>
      <c r="G186" s="93"/>
      <c r="H186" s="38"/>
    </row>
    <row r="187" spans="2:8" ht="16.2" hidden="1" thickBot="1" x14ac:dyDescent="0.35">
      <c r="B187" s="19"/>
      <c r="C187" s="35"/>
      <c r="D187" s="179"/>
      <c r="E187" s="93"/>
      <c r="F187" s="38"/>
      <c r="G187" s="151"/>
      <c r="H187" s="38"/>
    </row>
    <row r="188" spans="2:8" ht="16.2" hidden="1" thickBot="1" x14ac:dyDescent="0.35">
      <c r="B188" s="19"/>
      <c r="C188" s="35"/>
      <c r="D188" s="36"/>
      <c r="E188" s="93"/>
      <c r="F188" s="38"/>
      <c r="G188" s="93"/>
      <c r="H188" s="38"/>
    </row>
    <row r="189" spans="2:8" ht="16.2" hidden="1" thickBot="1" x14ac:dyDescent="0.35">
      <c r="B189" s="19"/>
      <c r="C189" s="35"/>
      <c r="D189" s="179"/>
      <c r="E189" s="93"/>
      <c r="F189" s="38"/>
      <c r="G189" s="151"/>
      <c r="H189" s="38"/>
    </row>
    <row r="190" spans="2:8" ht="16.2" hidden="1" thickBot="1" x14ac:dyDescent="0.35">
      <c r="B190" s="19"/>
      <c r="C190" s="35"/>
      <c r="D190" s="36"/>
      <c r="E190" s="93"/>
      <c r="F190" s="38"/>
      <c r="G190" s="93"/>
      <c r="H190" s="38"/>
    </row>
    <row r="191" spans="2:8" ht="16.2" hidden="1" thickBot="1" x14ac:dyDescent="0.35">
      <c r="B191" s="19"/>
      <c r="C191" s="35"/>
      <c r="D191" s="36"/>
      <c r="E191" s="93"/>
      <c r="F191" s="38"/>
      <c r="G191" s="93"/>
      <c r="H191" s="38"/>
    </row>
    <row r="192" spans="2:8" ht="16.2" hidden="1" thickBot="1" x14ac:dyDescent="0.35">
      <c r="B192" s="19"/>
      <c r="C192" s="35"/>
      <c r="D192" s="179"/>
      <c r="E192" s="93"/>
      <c r="F192" s="38"/>
      <c r="G192" s="151"/>
      <c r="H192" s="38"/>
    </row>
    <row r="193" spans="2:8" ht="16.2" hidden="1" thickBot="1" x14ac:dyDescent="0.35">
      <c r="B193" s="19"/>
      <c r="C193" s="35"/>
      <c r="D193" s="179"/>
      <c r="E193" s="93"/>
      <c r="F193" s="38"/>
      <c r="G193" s="151"/>
      <c r="H193" s="38"/>
    </row>
    <row r="194" spans="2:8" ht="16.2" hidden="1" thickBot="1" x14ac:dyDescent="0.35">
      <c r="B194" s="19"/>
      <c r="C194" s="54"/>
      <c r="D194" s="179"/>
      <c r="E194" s="93"/>
      <c r="F194" s="38"/>
      <c r="G194" s="151"/>
      <c r="H194" s="38"/>
    </row>
    <row r="195" spans="2:8" ht="16.2" hidden="1" thickBot="1" x14ac:dyDescent="0.35">
      <c r="B195" s="19"/>
      <c r="C195" s="35"/>
      <c r="D195" s="179"/>
      <c r="E195" s="93"/>
      <c r="F195" s="38"/>
      <c r="G195" s="151"/>
      <c r="H195" s="38"/>
    </row>
    <row r="196" spans="2:8" ht="16.2" hidden="1" thickBot="1" x14ac:dyDescent="0.35">
      <c r="B196" s="19"/>
      <c r="C196" s="35"/>
      <c r="D196" s="179"/>
      <c r="E196" s="93"/>
      <c r="F196" s="38"/>
      <c r="G196" s="151"/>
      <c r="H196" s="38"/>
    </row>
    <row r="197" spans="2:8" ht="16.2" hidden="1" thickBot="1" x14ac:dyDescent="0.35">
      <c r="B197" s="19"/>
      <c r="C197" s="35"/>
      <c r="D197" s="179"/>
      <c r="E197" s="93"/>
      <c r="F197" s="38"/>
      <c r="G197" s="151"/>
      <c r="H197" s="38"/>
    </row>
    <row r="198" spans="2:8" ht="16.2" hidden="1" thickBot="1" x14ac:dyDescent="0.35">
      <c r="B198" s="19"/>
      <c r="C198" s="35"/>
      <c r="D198" s="36"/>
      <c r="E198" s="93"/>
      <c r="F198" s="38"/>
      <c r="G198" s="93"/>
      <c r="H198" s="38"/>
    </row>
    <row r="199" spans="2:8" ht="16.2" hidden="1" thickBot="1" x14ac:dyDescent="0.35">
      <c r="B199" s="19"/>
      <c r="C199" s="181"/>
      <c r="D199" s="36"/>
      <c r="E199" s="93"/>
      <c r="F199" s="38"/>
      <c r="G199" s="93"/>
      <c r="H199" s="38"/>
    </row>
    <row r="200" spans="2:8" ht="16.2" hidden="1" thickBot="1" x14ac:dyDescent="0.35">
      <c r="B200" s="19"/>
      <c r="C200" s="35"/>
      <c r="D200" s="36"/>
      <c r="E200" s="93"/>
      <c r="F200" s="38"/>
      <c r="G200" s="93"/>
      <c r="H200" s="38"/>
    </row>
    <row r="201" spans="2:8" ht="16.2" hidden="1" thickBot="1" x14ac:dyDescent="0.35">
      <c r="B201" s="19"/>
      <c r="C201" s="35"/>
      <c r="D201" s="36"/>
      <c r="E201" s="93"/>
      <c r="F201" s="38"/>
      <c r="G201" s="93"/>
      <c r="H201" s="38"/>
    </row>
    <row r="202" spans="2:8" ht="16.2" hidden="1" thickBot="1" x14ac:dyDescent="0.35">
      <c r="B202" s="19"/>
      <c r="C202" s="35"/>
      <c r="D202" s="179"/>
      <c r="E202" s="93"/>
      <c r="F202" s="38"/>
      <c r="G202" s="151"/>
      <c r="H202" s="38"/>
    </row>
    <row r="203" spans="2:8" ht="16.2" hidden="1" thickBot="1" x14ac:dyDescent="0.35">
      <c r="B203" s="19"/>
      <c r="C203" s="35"/>
      <c r="D203" s="179"/>
      <c r="E203" s="93"/>
      <c r="F203" s="38"/>
      <c r="G203" s="151"/>
      <c r="H203" s="38"/>
    </row>
    <row r="204" spans="2:8" ht="16.2" hidden="1" thickBot="1" x14ac:dyDescent="0.35">
      <c r="B204" s="19"/>
      <c r="C204" s="35"/>
      <c r="D204" s="36"/>
      <c r="E204" s="93"/>
      <c r="F204" s="38"/>
      <c r="G204" s="93"/>
      <c r="H204" s="38"/>
    </row>
    <row r="205" spans="2:8" ht="16.2" hidden="1" thickBot="1" x14ac:dyDescent="0.35">
      <c r="B205" s="19"/>
      <c r="C205" s="35"/>
      <c r="D205" s="36"/>
      <c r="E205" s="93"/>
      <c r="F205" s="38"/>
      <c r="G205" s="93"/>
      <c r="H205" s="38"/>
    </row>
    <row r="206" spans="2:8" ht="16.2" hidden="1" thickBot="1" x14ac:dyDescent="0.35">
      <c r="B206" s="19"/>
      <c r="C206" s="35"/>
      <c r="D206" s="36"/>
      <c r="E206" s="93"/>
      <c r="F206" s="38"/>
      <c r="G206" s="93"/>
      <c r="H206" s="38"/>
    </row>
    <row r="207" spans="2:8" ht="16.2" hidden="1" thickBot="1" x14ac:dyDescent="0.35">
      <c r="B207" s="19"/>
      <c r="C207" s="35"/>
      <c r="D207" s="36"/>
      <c r="E207" s="93"/>
      <c r="F207" s="38"/>
      <c r="G207" s="93"/>
      <c r="H207" s="38"/>
    </row>
    <row r="208" spans="2:8" ht="16.2" hidden="1" thickBot="1" x14ac:dyDescent="0.35">
      <c r="B208" s="19"/>
      <c r="C208" s="35"/>
      <c r="D208" s="36"/>
      <c r="E208" s="93"/>
      <c r="F208" s="38"/>
      <c r="G208" s="93"/>
      <c r="H208" s="38"/>
    </row>
    <row r="209" spans="2:8" ht="16.2" hidden="1" thickBot="1" x14ac:dyDescent="0.35">
      <c r="B209" s="19"/>
      <c r="C209" s="35"/>
      <c r="D209" s="36"/>
      <c r="E209" s="93"/>
      <c r="F209" s="38"/>
      <c r="G209" s="93"/>
      <c r="H209" s="38"/>
    </row>
    <row r="210" spans="2:8" ht="16.2" hidden="1" thickBot="1" x14ac:dyDescent="0.35">
      <c r="B210" s="19"/>
      <c r="C210" s="35"/>
      <c r="D210" s="36"/>
      <c r="E210" s="93"/>
      <c r="F210" s="38"/>
      <c r="G210" s="93"/>
      <c r="H210" s="38"/>
    </row>
    <row r="211" spans="2:8" ht="16.2" hidden="1" thickBot="1" x14ac:dyDescent="0.35">
      <c r="B211" s="19"/>
      <c r="C211" s="35"/>
      <c r="D211" s="36"/>
      <c r="E211" s="93"/>
      <c r="F211" s="38"/>
      <c r="G211" s="93"/>
      <c r="H211" s="38"/>
    </row>
    <row r="212" spans="2:8" ht="16.2" hidden="1" thickBot="1" x14ac:dyDescent="0.35">
      <c r="B212" s="19"/>
      <c r="C212" s="35"/>
      <c r="D212" s="36"/>
      <c r="E212" s="93"/>
      <c r="F212" s="38"/>
      <c r="G212" s="93"/>
      <c r="H212" s="38"/>
    </row>
    <row r="213" spans="2:8" ht="16.2" hidden="1" thickBot="1" x14ac:dyDescent="0.35">
      <c r="B213" s="19"/>
      <c r="C213" s="35"/>
      <c r="D213" s="36"/>
      <c r="E213" s="93"/>
      <c r="F213" s="38"/>
      <c r="G213" s="93"/>
      <c r="H213" s="38"/>
    </row>
    <row r="214" spans="2:8" ht="16.2" hidden="1" thickBot="1" x14ac:dyDescent="0.35">
      <c r="B214" s="19"/>
      <c r="C214" s="35"/>
      <c r="D214" s="36"/>
      <c r="E214" s="93"/>
      <c r="F214" s="38"/>
      <c r="G214" s="93"/>
      <c r="H214" s="38"/>
    </row>
    <row r="215" spans="2:8" ht="16.2" hidden="1" thickBot="1" x14ac:dyDescent="0.35">
      <c r="B215" s="19"/>
      <c r="C215" s="35"/>
      <c r="D215" s="36"/>
      <c r="E215" s="93"/>
      <c r="F215" s="38"/>
      <c r="G215" s="93"/>
      <c r="H215" s="38"/>
    </row>
    <row r="216" spans="2:8" ht="16.2" hidden="1" thickBot="1" x14ac:dyDescent="0.35">
      <c r="B216" s="19"/>
      <c r="C216" s="35"/>
      <c r="D216" s="36"/>
      <c r="E216" s="93"/>
      <c r="F216" s="38"/>
      <c r="G216" s="93"/>
      <c r="H216" s="38"/>
    </row>
    <row r="217" spans="2:8" ht="16.2" hidden="1" thickBot="1" x14ac:dyDescent="0.35">
      <c r="B217" s="19"/>
      <c r="C217" s="35"/>
      <c r="D217" s="179"/>
      <c r="E217" s="93"/>
      <c r="F217" s="38"/>
      <c r="G217" s="151"/>
      <c r="H217" s="38"/>
    </row>
    <row r="218" spans="2:8" ht="16.2" hidden="1" thickBot="1" x14ac:dyDescent="0.35">
      <c r="B218" s="19"/>
      <c r="C218" s="35"/>
      <c r="D218" s="179"/>
      <c r="E218" s="93"/>
      <c r="F218" s="38"/>
      <c r="G218" s="151"/>
      <c r="H218" s="38"/>
    </row>
    <row r="219" spans="2:8" ht="16.2" hidden="1" thickBot="1" x14ac:dyDescent="0.35">
      <c r="B219" s="31"/>
      <c r="C219" s="35"/>
      <c r="D219" s="36"/>
      <c r="E219" s="93"/>
      <c r="F219" s="38"/>
      <c r="G219" s="93"/>
      <c r="H219" s="38"/>
    </row>
    <row r="220" spans="2:8" ht="16.2" hidden="1" thickBot="1" x14ac:dyDescent="0.35">
      <c r="B220" s="31"/>
      <c r="C220" s="35"/>
      <c r="D220" s="36"/>
      <c r="E220" s="93"/>
      <c r="F220" s="38"/>
      <c r="G220" s="93"/>
      <c r="H220" s="38"/>
    </row>
    <row r="221" spans="2:8" ht="16.2" hidden="1" thickBot="1" x14ac:dyDescent="0.35">
      <c r="B221" s="31"/>
      <c r="C221" s="35"/>
      <c r="D221" s="36"/>
      <c r="E221" s="93"/>
      <c r="F221" s="38"/>
      <c r="G221" s="93"/>
      <c r="H221" s="38"/>
    </row>
    <row r="222" spans="2:8" ht="16.2" hidden="1" thickBot="1" x14ac:dyDescent="0.35">
      <c r="B222" s="31"/>
      <c r="C222" s="35"/>
      <c r="D222" s="36"/>
      <c r="E222" s="93"/>
      <c r="F222" s="38"/>
      <c r="G222" s="93"/>
      <c r="H222" s="38"/>
    </row>
    <row r="223" spans="2:8" ht="16.2" hidden="1" thickBot="1" x14ac:dyDescent="0.35">
      <c r="B223" s="31"/>
      <c r="C223" s="35"/>
      <c r="D223" s="36"/>
      <c r="E223" s="93"/>
      <c r="F223" s="38"/>
      <c r="G223" s="93"/>
      <c r="H223" s="38"/>
    </row>
    <row r="224" spans="2:8" ht="16.2" hidden="1" thickBot="1" x14ac:dyDescent="0.35">
      <c r="B224" s="31"/>
      <c r="C224" s="35"/>
      <c r="D224" s="179"/>
      <c r="E224" s="93"/>
      <c r="F224" s="38"/>
      <c r="G224" s="151"/>
      <c r="H224" s="38"/>
    </row>
    <row r="225" spans="2:8" ht="16.2" hidden="1" thickBot="1" x14ac:dyDescent="0.35">
      <c r="B225" s="31"/>
      <c r="C225" s="35"/>
      <c r="D225" s="36"/>
      <c r="E225" s="93"/>
      <c r="F225" s="38"/>
      <c r="G225" s="93"/>
      <c r="H225" s="38"/>
    </row>
    <row r="226" spans="2:8" ht="16.2" hidden="1" thickBot="1" x14ac:dyDescent="0.35">
      <c r="B226" s="31"/>
      <c r="C226" s="35"/>
      <c r="D226" s="105"/>
      <c r="E226" s="99"/>
      <c r="F226" s="64"/>
      <c r="G226" s="99"/>
      <c r="H226" s="38"/>
    </row>
    <row r="227" spans="2:8" ht="54.6" thickBot="1" x14ac:dyDescent="0.35">
      <c r="B227" s="106" t="s">
        <v>196</v>
      </c>
      <c r="C227" s="65" t="s">
        <v>2</v>
      </c>
      <c r="D227" s="107" t="s">
        <v>3</v>
      </c>
      <c r="E227" s="10" t="str">
        <f>$E$3</f>
        <v>Contract Pricing</v>
      </c>
      <c r="F227" s="11" t="s">
        <v>14</v>
      </c>
      <c r="G227" s="10" t="str">
        <f>$E$3</f>
        <v>Contract Pricing</v>
      </c>
      <c r="H227" s="11" t="s">
        <v>14</v>
      </c>
    </row>
    <row r="228" spans="2:8" ht="16.2" thickBot="1" x14ac:dyDescent="0.35">
      <c r="B228" s="168" t="s">
        <v>197</v>
      </c>
      <c r="C228" s="169"/>
      <c r="D228" s="170"/>
      <c r="E228" s="171"/>
      <c r="F228" s="172"/>
      <c r="G228" s="171"/>
      <c r="H228" s="172"/>
    </row>
    <row r="229" spans="2:8" ht="15.6" x14ac:dyDescent="0.3">
      <c r="B229" s="182"/>
      <c r="C229" s="183" t="s">
        <v>84</v>
      </c>
      <c r="D229" s="114" t="s">
        <v>198</v>
      </c>
      <c r="E229" s="115">
        <v>49586.15</v>
      </c>
      <c r="F229" s="38">
        <v>2025</v>
      </c>
      <c r="G229" s="115">
        <v>49897.87</v>
      </c>
      <c r="H229" s="38">
        <v>2026</v>
      </c>
    </row>
    <row r="230" spans="2:8" ht="15.6" x14ac:dyDescent="0.3">
      <c r="B230" s="118"/>
      <c r="C230" s="184" t="s">
        <v>84</v>
      </c>
      <c r="D230" s="114" t="s">
        <v>199</v>
      </c>
      <c r="E230" s="115">
        <v>48486.44</v>
      </c>
      <c r="F230" s="38">
        <v>2025</v>
      </c>
      <c r="G230" s="115">
        <v>49787.14</v>
      </c>
      <c r="H230" s="38">
        <v>2026</v>
      </c>
    </row>
    <row r="231" spans="2:8" ht="15.6" x14ac:dyDescent="0.3">
      <c r="B231" s="185"/>
      <c r="C231" s="184" t="s">
        <v>200</v>
      </c>
      <c r="D231" s="186" t="s">
        <v>201</v>
      </c>
      <c r="E231" s="187">
        <v>52788.37</v>
      </c>
      <c r="F231" s="38">
        <v>2025</v>
      </c>
      <c r="G231" s="187">
        <v>53112.160000000003</v>
      </c>
      <c r="H231" s="38">
        <v>2026</v>
      </c>
    </row>
    <row r="232" spans="2:8" ht="15.6" x14ac:dyDescent="0.3">
      <c r="B232" s="31"/>
      <c r="C232" s="184" t="s">
        <v>200</v>
      </c>
      <c r="D232" s="36" t="s">
        <v>202</v>
      </c>
      <c r="E232" s="119">
        <v>52669.33</v>
      </c>
      <c r="F232" s="38">
        <v>2025</v>
      </c>
      <c r="G232" s="119">
        <v>52669.33</v>
      </c>
      <c r="H232" s="38">
        <v>2026</v>
      </c>
    </row>
    <row r="233" spans="2:8" ht="15.6" x14ac:dyDescent="0.3">
      <c r="B233" s="31"/>
      <c r="C233" s="184" t="s">
        <v>203</v>
      </c>
      <c r="D233" s="36" t="s">
        <v>204</v>
      </c>
      <c r="E233" s="119">
        <v>51965.07</v>
      </c>
      <c r="F233" s="38">
        <v>2025</v>
      </c>
      <c r="G233" s="119">
        <v>51766</v>
      </c>
      <c r="H233" s="38">
        <v>2026</v>
      </c>
    </row>
    <row r="234" spans="2:8" ht="15.6" x14ac:dyDescent="0.3">
      <c r="B234" s="31"/>
      <c r="C234" s="184" t="s">
        <v>203</v>
      </c>
      <c r="D234" s="36" t="s">
        <v>205</v>
      </c>
      <c r="E234" s="119">
        <v>51762.69</v>
      </c>
      <c r="F234" s="38">
        <v>2025</v>
      </c>
      <c r="G234" s="119">
        <v>51564.54</v>
      </c>
      <c r="H234" s="38">
        <v>2026</v>
      </c>
    </row>
    <row r="235" spans="2:8" ht="15.6" x14ac:dyDescent="0.3">
      <c r="B235" s="31"/>
      <c r="C235" s="184" t="s">
        <v>206</v>
      </c>
      <c r="D235" s="36" t="s">
        <v>207</v>
      </c>
      <c r="E235" s="119">
        <v>55175.43</v>
      </c>
      <c r="F235" s="38">
        <v>2025</v>
      </c>
      <c r="G235" s="119">
        <v>54990.46</v>
      </c>
      <c r="H235" s="38">
        <v>2026</v>
      </c>
    </row>
    <row r="236" spans="2:8" ht="15.6" x14ac:dyDescent="0.3">
      <c r="B236" s="31"/>
      <c r="C236" s="184" t="s">
        <v>206</v>
      </c>
      <c r="D236" s="36" t="s">
        <v>208</v>
      </c>
      <c r="E236" s="119">
        <v>54936.32</v>
      </c>
      <c r="F236" s="38">
        <v>2025</v>
      </c>
      <c r="G236" s="119">
        <v>54651.35</v>
      </c>
      <c r="H236" s="38">
        <v>2026</v>
      </c>
    </row>
    <row r="237" spans="2:8" ht="15.6" x14ac:dyDescent="0.3">
      <c r="B237" s="31"/>
      <c r="C237" s="184" t="s">
        <v>88</v>
      </c>
      <c r="D237" s="36" t="s">
        <v>209</v>
      </c>
      <c r="E237" s="119">
        <v>51233.23</v>
      </c>
      <c r="F237" s="38">
        <v>2025</v>
      </c>
      <c r="G237" s="119">
        <v>51739.55</v>
      </c>
      <c r="H237" s="38">
        <v>2026</v>
      </c>
    </row>
    <row r="238" spans="2:8" ht="15.6" x14ac:dyDescent="0.3">
      <c r="B238" s="185"/>
      <c r="C238" s="184" t="s">
        <v>90</v>
      </c>
      <c r="D238" s="36" t="s">
        <v>210</v>
      </c>
      <c r="E238" s="187">
        <v>54450.57</v>
      </c>
      <c r="F238" s="38">
        <v>2025</v>
      </c>
      <c r="G238" s="187">
        <v>54957.9</v>
      </c>
      <c r="H238" s="38">
        <v>2026</v>
      </c>
    </row>
    <row r="239" spans="2:8" ht="15.6" x14ac:dyDescent="0.3">
      <c r="B239" s="31"/>
      <c r="C239" s="184" t="s">
        <v>211</v>
      </c>
      <c r="D239" s="36" t="s">
        <v>212</v>
      </c>
      <c r="E239" s="119">
        <v>53848.21</v>
      </c>
      <c r="F239" s="38">
        <v>2025</v>
      </c>
      <c r="G239" s="119">
        <v>53846.79</v>
      </c>
      <c r="H239" s="38">
        <v>2026</v>
      </c>
    </row>
    <row r="240" spans="2:8" ht="15.6" x14ac:dyDescent="0.3">
      <c r="B240" s="31"/>
      <c r="C240" s="184" t="s">
        <v>213</v>
      </c>
      <c r="D240" s="36" t="s">
        <v>214</v>
      </c>
      <c r="E240" s="119">
        <v>57057.4</v>
      </c>
      <c r="F240" s="38">
        <v>2025</v>
      </c>
      <c r="G240" s="119">
        <v>56965.99</v>
      </c>
      <c r="H240" s="38">
        <v>2026</v>
      </c>
    </row>
    <row r="241" spans="2:8" ht="15.6" x14ac:dyDescent="0.3">
      <c r="B241" s="31"/>
      <c r="C241" s="184" t="s">
        <v>92</v>
      </c>
      <c r="D241" s="36" t="s">
        <v>215</v>
      </c>
      <c r="E241" s="119">
        <v>52215.12</v>
      </c>
      <c r="F241" s="38">
        <v>2025</v>
      </c>
      <c r="G241" s="119">
        <v>53007.35</v>
      </c>
      <c r="H241" s="38">
        <v>2026</v>
      </c>
    </row>
    <row r="242" spans="2:8" ht="15.6" x14ac:dyDescent="0.3">
      <c r="B242" s="31"/>
      <c r="C242" s="184" t="s">
        <v>94</v>
      </c>
      <c r="D242" s="36" t="s">
        <v>216</v>
      </c>
      <c r="E242" s="119">
        <v>55429.4</v>
      </c>
      <c r="F242" s="38">
        <v>2025</v>
      </c>
      <c r="G242" s="119">
        <v>56221.64</v>
      </c>
      <c r="H242" s="38">
        <v>2026</v>
      </c>
    </row>
    <row r="243" spans="2:8" ht="15.6" x14ac:dyDescent="0.3">
      <c r="B243" s="31"/>
      <c r="C243" s="184" t="s">
        <v>217</v>
      </c>
      <c r="D243" s="36" t="s">
        <v>218</v>
      </c>
      <c r="E243" s="119">
        <v>55284.92</v>
      </c>
      <c r="F243" s="38">
        <v>2025</v>
      </c>
      <c r="G243" s="119">
        <v>55568.4</v>
      </c>
      <c r="H243" s="38">
        <v>2026</v>
      </c>
    </row>
    <row r="244" spans="2:8" ht="15.6" x14ac:dyDescent="0.3">
      <c r="B244" s="31"/>
      <c r="C244" s="184" t="s">
        <v>219</v>
      </c>
      <c r="D244" s="36" t="s">
        <v>220</v>
      </c>
      <c r="E244" s="119">
        <v>58504.29</v>
      </c>
      <c r="F244" s="38">
        <v>2025</v>
      </c>
      <c r="G244" s="119">
        <v>58787.77</v>
      </c>
      <c r="H244" s="38">
        <v>2026</v>
      </c>
    </row>
    <row r="245" spans="2:8" ht="16.2" thickBot="1" x14ac:dyDescent="0.35">
      <c r="B245" s="19"/>
      <c r="C245" s="35"/>
      <c r="D245" s="36"/>
      <c r="E245" s="119"/>
      <c r="F245" s="38"/>
      <c r="G245" s="119"/>
      <c r="H245" s="38"/>
    </row>
    <row r="246" spans="2:8" ht="16.2" thickBot="1" x14ac:dyDescent="0.35">
      <c r="B246" s="168" t="s">
        <v>221</v>
      </c>
      <c r="C246" s="169"/>
      <c r="D246" s="170"/>
      <c r="E246" s="171"/>
      <c r="F246" s="172"/>
      <c r="G246" s="171"/>
      <c r="H246" s="172"/>
    </row>
    <row r="247" spans="2:8" ht="15.6" x14ac:dyDescent="0.3">
      <c r="B247" s="182"/>
      <c r="C247" s="183" t="s">
        <v>97</v>
      </c>
      <c r="D247" s="114" t="s">
        <v>222</v>
      </c>
      <c r="E247" s="115">
        <v>54168.14</v>
      </c>
      <c r="F247" s="38">
        <v>2025</v>
      </c>
      <c r="G247" s="115">
        <v>53883.44</v>
      </c>
      <c r="H247" s="38">
        <v>2026</v>
      </c>
    </row>
    <row r="248" spans="2:8" ht="15.6" x14ac:dyDescent="0.3">
      <c r="B248" s="118"/>
      <c r="C248" s="184" t="s">
        <v>97</v>
      </c>
      <c r="D248" s="114" t="s">
        <v>223</v>
      </c>
      <c r="E248" s="115">
        <v>54333.99</v>
      </c>
      <c r="F248" s="38">
        <v>2025</v>
      </c>
      <c r="G248" s="115">
        <v>54049.27</v>
      </c>
      <c r="H248" s="38">
        <v>2026</v>
      </c>
    </row>
    <row r="249" spans="2:8" ht="15.6" x14ac:dyDescent="0.3">
      <c r="B249" s="185"/>
      <c r="C249" s="184" t="s">
        <v>97</v>
      </c>
      <c r="D249" s="186" t="s">
        <v>224</v>
      </c>
      <c r="E249" s="187">
        <v>54490.69</v>
      </c>
      <c r="F249" s="38">
        <v>2025</v>
      </c>
      <c r="G249" s="187">
        <v>54204.95</v>
      </c>
      <c r="H249" s="38">
        <v>2026</v>
      </c>
    </row>
    <row r="250" spans="2:8" ht="15.6" x14ac:dyDescent="0.3">
      <c r="B250" s="31"/>
      <c r="C250" s="184" t="s">
        <v>97</v>
      </c>
      <c r="D250" s="36" t="s">
        <v>225</v>
      </c>
      <c r="E250" s="119">
        <v>54651.45</v>
      </c>
      <c r="F250" s="38">
        <v>2025</v>
      </c>
      <c r="G250" s="119">
        <v>54364.7</v>
      </c>
      <c r="H250" s="38">
        <v>2026</v>
      </c>
    </row>
    <row r="251" spans="2:8" ht="15.6" x14ac:dyDescent="0.3">
      <c r="B251" s="31"/>
      <c r="C251" s="184" t="s">
        <v>226</v>
      </c>
      <c r="D251" s="36" t="s">
        <v>227</v>
      </c>
      <c r="E251" s="119">
        <v>56830.94</v>
      </c>
      <c r="F251" s="38">
        <v>2025</v>
      </c>
      <c r="G251" s="119">
        <v>56546.22</v>
      </c>
      <c r="H251" s="38">
        <v>2026</v>
      </c>
    </row>
    <row r="252" spans="2:8" ht="15.6" x14ac:dyDescent="0.3">
      <c r="B252" s="31"/>
      <c r="C252" s="184" t="s">
        <v>226</v>
      </c>
      <c r="D252" s="36" t="s">
        <v>228</v>
      </c>
      <c r="E252" s="119">
        <v>56992.72</v>
      </c>
      <c r="F252" s="38">
        <v>2025</v>
      </c>
      <c r="G252" s="119">
        <v>56706.98</v>
      </c>
      <c r="H252" s="38">
        <v>2026</v>
      </c>
    </row>
    <row r="253" spans="2:8" ht="15.6" x14ac:dyDescent="0.3">
      <c r="B253" s="31"/>
      <c r="C253" s="184" t="s">
        <v>226</v>
      </c>
      <c r="D253" s="36" t="s">
        <v>229</v>
      </c>
      <c r="E253" s="119">
        <v>57148.4</v>
      </c>
      <c r="F253" s="38">
        <v>2025</v>
      </c>
      <c r="G253" s="119">
        <v>56863.68</v>
      </c>
      <c r="H253" s="38">
        <v>2026</v>
      </c>
    </row>
    <row r="254" spans="2:8" ht="15.6" x14ac:dyDescent="0.3">
      <c r="B254" s="31"/>
      <c r="C254" s="52" t="s">
        <v>226</v>
      </c>
      <c r="D254" s="36" t="s">
        <v>230</v>
      </c>
      <c r="E254" s="119">
        <v>57309.16</v>
      </c>
      <c r="F254" s="38">
        <v>2025</v>
      </c>
      <c r="G254" s="119">
        <v>57024.44</v>
      </c>
      <c r="H254" s="38">
        <v>2026</v>
      </c>
    </row>
    <row r="255" spans="2:8" ht="15.6" x14ac:dyDescent="0.3">
      <c r="B255" s="31"/>
      <c r="C255" s="188" t="s">
        <v>231</v>
      </c>
      <c r="D255" s="36" t="s">
        <v>232</v>
      </c>
      <c r="E255" s="119">
        <v>56449.37</v>
      </c>
      <c r="F255" s="38">
        <v>2025</v>
      </c>
      <c r="G255" s="119">
        <v>55655.91</v>
      </c>
      <c r="H255" s="38">
        <v>2026</v>
      </c>
    </row>
    <row r="256" spans="2:8" ht="15.6" x14ac:dyDescent="0.3">
      <c r="B256" s="185"/>
      <c r="C256" s="184" t="s">
        <v>231</v>
      </c>
      <c r="D256" s="36" t="s">
        <v>233</v>
      </c>
      <c r="E256" s="187">
        <v>56605.05</v>
      </c>
      <c r="F256" s="38">
        <v>2025</v>
      </c>
      <c r="G256" s="187">
        <v>55811.58</v>
      </c>
      <c r="H256" s="38">
        <v>2026</v>
      </c>
    </row>
    <row r="257" spans="2:8" ht="15.6" x14ac:dyDescent="0.3">
      <c r="B257" s="31"/>
      <c r="C257" s="184" t="s">
        <v>231</v>
      </c>
      <c r="D257" s="36" t="s">
        <v>234</v>
      </c>
      <c r="E257" s="119">
        <v>56774.97</v>
      </c>
      <c r="F257" s="38">
        <v>2025</v>
      </c>
      <c r="G257" s="119">
        <v>55981.51</v>
      </c>
      <c r="H257" s="38">
        <v>2026</v>
      </c>
    </row>
    <row r="258" spans="2:8" ht="15.6" x14ac:dyDescent="0.3">
      <c r="B258" s="31"/>
      <c r="C258" s="184" t="s">
        <v>231</v>
      </c>
      <c r="D258" s="36" t="s">
        <v>235</v>
      </c>
      <c r="E258" s="119">
        <v>56927.6</v>
      </c>
      <c r="F258" s="38">
        <v>2025</v>
      </c>
      <c r="G258" s="119">
        <v>56133.11</v>
      </c>
      <c r="H258" s="38">
        <v>2026</v>
      </c>
    </row>
    <row r="259" spans="2:8" ht="15.6" x14ac:dyDescent="0.3">
      <c r="B259" s="31"/>
      <c r="C259" s="184" t="s">
        <v>236</v>
      </c>
      <c r="D259" s="36" t="s">
        <v>237</v>
      </c>
      <c r="E259" s="119">
        <v>59112.17</v>
      </c>
      <c r="F259" s="38">
        <v>2025</v>
      </c>
      <c r="G259" s="119">
        <v>58318.7</v>
      </c>
      <c r="H259" s="38">
        <v>2026</v>
      </c>
    </row>
    <row r="260" spans="2:8" ht="15.6" x14ac:dyDescent="0.3">
      <c r="B260" s="31"/>
      <c r="C260" s="184" t="s">
        <v>236</v>
      </c>
      <c r="D260" s="36" t="s">
        <v>238</v>
      </c>
      <c r="E260" s="119">
        <v>59305.5</v>
      </c>
      <c r="F260" s="38">
        <v>2025</v>
      </c>
      <c r="G260" s="119">
        <v>58474.38</v>
      </c>
      <c r="H260" s="38">
        <v>2026</v>
      </c>
    </row>
    <row r="261" spans="2:8" ht="15.6" x14ac:dyDescent="0.3">
      <c r="B261" s="31"/>
      <c r="C261" s="184" t="s">
        <v>236</v>
      </c>
      <c r="D261" s="36" t="s">
        <v>239</v>
      </c>
      <c r="E261" s="119">
        <v>59434.720000000001</v>
      </c>
      <c r="F261" s="38">
        <v>2025</v>
      </c>
      <c r="G261" s="119">
        <v>58640.23</v>
      </c>
      <c r="H261" s="38">
        <v>2026</v>
      </c>
    </row>
    <row r="262" spans="2:8" ht="15.6" x14ac:dyDescent="0.3">
      <c r="B262" s="31"/>
      <c r="C262" s="184" t="s">
        <v>236</v>
      </c>
      <c r="D262" s="36" t="s">
        <v>240</v>
      </c>
      <c r="E262" s="119">
        <v>59585.31</v>
      </c>
      <c r="F262" s="38">
        <v>2025</v>
      </c>
      <c r="G262" s="119">
        <v>58791.839999999997</v>
      </c>
      <c r="H262" s="38">
        <v>2026</v>
      </c>
    </row>
    <row r="263" spans="2:8" ht="15.6" x14ac:dyDescent="0.3">
      <c r="B263" s="19"/>
      <c r="C263" s="184" t="s">
        <v>101</v>
      </c>
      <c r="D263" s="36" t="s">
        <v>241</v>
      </c>
      <c r="E263" s="189">
        <v>55353.53</v>
      </c>
      <c r="F263" s="38">
        <v>2025</v>
      </c>
      <c r="G263" s="189">
        <v>54323.68</v>
      </c>
      <c r="H263" s="38">
        <v>2026</v>
      </c>
    </row>
    <row r="264" spans="2:8" ht="15.6" x14ac:dyDescent="0.3">
      <c r="B264" s="19"/>
      <c r="C264" s="184" t="s">
        <v>101</v>
      </c>
      <c r="D264" s="36" t="s">
        <v>242</v>
      </c>
      <c r="E264" s="189">
        <v>64677.79</v>
      </c>
      <c r="F264" s="38">
        <v>2025</v>
      </c>
      <c r="G264" s="189">
        <v>63514.9</v>
      </c>
      <c r="H264" s="38">
        <v>2026</v>
      </c>
    </row>
    <row r="265" spans="2:8" ht="15.6" x14ac:dyDescent="0.3">
      <c r="B265" s="19"/>
      <c r="C265" s="184" t="s">
        <v>243</v>
      </c>
      <c r="D265" s="36" t="s">
        <v>244</v>
      </c>
      <c r="E265" s="189">
        <v>58566.79</v>
      </c>
      <c r="F265" s="38">
        <v>2025</v>
      </c>
      <c r="G265" s="189">
        <v>57482.68</v>
      </c>
      <c r="H265" s="38">
        <v>2026</v>
      </c>
    </row>
    <row r="266" spans="2:8" ht="15.6" x14ac:dyDescent="0.3">
      <c r="B266" s="19"/>
      <c r="C266" s="184" t="s">
        <v>243</v>
      </c>
      <c r="D266" s="36" t="s">
        <v>245</v>
      </c>
      <c r="E266" s="189">
        <v>58723.49</v>
      </c>
      <c r="F266" s="38">
        <v>2025</v>
      </c>
      <c r="G266" s="189">
        <v>58644.3</v>
      </c>
      <c r="H266" s="38">
        <v>2026</v>
      </c>
    </row>
    <row r="267" spans="2:8" ht="15.6" x14ac:dyDescent="0.3">
      <c r="B267" s="19"/>
      <c r="C267" s="184" t="s">
        <v>246</v>
      </c>
      <c r="D267" s="36" t="s">
        <v>247</v>
      </c>
      <c r="E267" s="189">
        <v>57854.54</v>
      </c>
      <c r="F267" s="38">
        <v>2025</v>
      </c>
      <c r="G267" s="189">
        <v>57266.61</v>
      </c>
      <c r="H267" s="38">
        <v>2026</v>
      </c>
    </row>
    <row r="268" spans="2:8" ht="15.6" x14ac:dyDescent="0.3">
      <c r="B268" s="19"/>
      <c r="C268" s="184" t="s">
        <v>246</v>
      </c>
      <c r="D268" s="36" t="s">
        <v>248</v>
      </c>
      <c r="E268" s="189">
        <v>67202.39</v>
      </c>
      <c r="F268" s="38">
        <v>2025</v>
      </c>
      <c r="G268" s="189">
        <v>66624.78</v>
      </c>
      <c r="H268" s="38">
        <v>2026</v>
      </c>
    </row>
    <row r="269" spans="2:8" ht="15.6" x14ac:dyDescent="0.3">
      <c r="B269" s="19"/>
      <c r="C269" s="184" t="s">
        <v>249</v>
      </c>
      <c r="D269" s="36" t="s">
        <v>250</v>
      </c>
      <c r="E269" s="189">
        <v>61076.959999999999</v>
      </c>
      <c r="F269" s="38">
        <v>2025</v>
      </c>
      <c r="G269" s="189">
        <v>60490.05</v>
      </c>
      <c r="H269" s="38">
        <v>2026</v>
      </c>
    </row>
    <row r="270" spans="2:8" ht="15.6" x14ac:dyDescent="0.3">
      <c r="B270" s="19"/>
      <c r="C270" s="184" t="s">
        <v>249</v>
      </c>
      <c r="D270" s="36" t="s">
        <v>251</v>
      </c>
      <c r="E270" s="189">
        <v>61238.75</v>
      </c>
      <c r="F270" s="38">
        <v>2025</v>
      </c>
      <c r="G270" s="189">
        <v>60650.81</v>
      </c>
      <c r="H270" s="38">
        <v>2026</v>
      </c>
    </row>
    <row r="271" spans="2:8" ht="15.6" x14ac:dyDescent="0.3">
      <c r="B271" s="19"/>
      <c r="C271" s="184" t="s">
        <v>105</v>
      </c>
      <c r="D271" s="36" t="s">
        <v>252</v>
      </c>
      <c r="E271" s="189">
        <v>56754.19</v>
      </c>
      <c r="F271" s="38">
        <v>2025</v>
      </c>
      <c r="G271" s="189">
        <v>56528.92</v>
      </c>
      <c r="H271" s="38">
        <v>2026</v>
      </c>
    </row>
    <row r="272" spans="2:8" ht="15.6" x14ac:dyDescent="0.3">
      <c r="B272" s="190"/>
      <c r="C272" s="184" t="s">
        <v>105</v>
      </c>
      <c r="D272" s="36" t="s">
        <v>253</v>
      </c>
      <c r="E272" s="189">
        <v>56920.04</v>
      </c>
      <c r="F272" s="38">
        <v>2025</v>
      </c>
      <c r="G272" s="189">
        <v>56694.77</v>
      </c>
      <c r="H272" s="38">
        <v>2026</v>
      </c>
    </row>
    <row r="273" spans="2:8" ht="15.6" x14ac:dyDescent="0.3">
      <c r="B273" s="19"/>
      <c r="C273" s="184" t="s">
        <v>254</v>
      </c>
      <c r="D273" s="36" t="s">
        <v>255</v>
      </c>
      <c r="E273" s="189">
        <v>59889.1</v>
      </c>
      <c r="F273" s="38">
        <v>2025</v>
      </c>
      <c r="G273" s="189">
        <v>59747.27</v>
      </c>
      <c r="H273" s="38">
        <v>2026</v>
      </c>
    </row>
    <row r="274" spans="2:8" ht="15.6" x14ac:dyDescent="0.3">
      <c r="B274" s="19"/>
      <c r="C274" s="184" t="s">
        <v>254</v>
      </c>
      <c r="D274" s="36" t="s">
        <v>256</v>
      </c>
      <c r="E274" s="189">
        <v>59697.23</v>
      </c>
      <c r="F274" s="38">
        <v>2025</v>
      </c>
      <c r="G274" s="189">
        <v>59903.97</v>
      </c>
      <c r="H274" s="38">
        <v>2026</v>
      </c>
    </row>
    <row r="275" spans="2:8" ht="15.6" x14ac:dyDescent="0.3">
      <c r="B275" s="19"/>
      <c r="C275" s="184" t="s">
        <v>257</v>
      </c>
      <c r="D275" s="36" t="s">
        <v>258</v>
      </c>
      <c r="E275" s="189">
        <v>59733.43</v>
      </c>
      <c r="F275" s="38">
        <v>2025</v>
      </c>
      <c r="G275" s="189">
        <v>58999.41</v>
      </c>
      <c r="H275" s="38">
        <v>2026</v>
      </c>
    </row>
    <row r="276" spans="2:8" ht="15.6" x14ac:dyDescent="0.3">
      <c r="B276" s="19"/>
      <c r="C276" s="184" t="s">
        <v>257</v>
      </c>
      <c r="D276" s="36" t="s">
        <v>259</v>
      </c>
      <c r="E276" s="189">
        <v>59889.1</v>
      </c>
      <c r="F276" s="38">
        <v>2025</v>
      </c>
      <c r="G276" s="189">
        <v>59155.09</v>
      </c>
      <c r="H276" s="38">
        <v>2026</v>
      </c>
    </row>
    <row r="277" spans="2:8" ht="15.6" x14ac:dyDescent="0.3">
      <c r="B277" s="19"/>
      <c r="C277" s="184" t="s">
        <v>260</v>
      </c>
      <c r="D277" s="36" t="s">
        <v>261</v>
      </c>
      <c r="E277" s="189">
        <v>62501.46</v>
      </c>
      <c r="F277" s="38">
        <v>2025</v>
      </c>
      <c r="G277" s="189">
        <v>62199.45</v>
      </c>
      <c r="H277" s="38">
        <v>2026</v>
      </c>
    </row>
    <row r="278" spans="2:8" ht="15.6" x14ac:dyDescent="0.3">
      <c r="B278" s="19"/>
      <c r="C278" s="184" t="s">
        <v>260</v>
      </c>
      <c r="D278" s="36" t="s">
        <v>262</v>
      </c>
      <c r="E278" s="189">
        <v>62671.39</v>
      </c>
      <c r="F278" s="38">
        <v>2025</v>
      </c>
      <c r="G278" s="189">
        <v>62369.37</v>
      </c>
      <c r="H278" s="38">
        <v>2026</v>
      </c>
    </row>
    <row r="279" spans="2:8" ht="16.2" thickBot="1" x14ac:dyDescent="0.35">
      <c r="B279" s="19"/>
      <c r="C279" s="54"/>
      <c r="D279" s="36"/>
      <c r="E279" s="189"/>
      <c r="F279" s="38"/>
      <c r="G279" s="189"/>
      <c r="H279" s="38"/>
    </row>
    <row r="280" spans="2:8" ht="16.2" thickBot="1" x14ac:dyDescent="0.35">
      <c r="B280" s="168" t="s">
        <v>263</v>
      </c>
      <c r="C280" s="169"/>
      <c r="D280" s="170"/>
      <c r="E280" s="171"/>
      <c r="F280" s="172"/>
      <c r="G280" s="171"/>
      <c r="H280" s="172"/>
    </row>
    <row r="281" spans="2:8" ht="15.6" x14ac:dyDescent="0.3">
      <c r="B281" s="182"/>
      <c r="C281" s="183" t="s">
        <v>110</v>
      </c>
      <c r="D281" s="114" t="s">
        <v>264</v>
      </c>
      <c r="E281" s="115">
        <v>54204.95</v>
      </c>
      <c r="F281" s="38">
        <v>2025</v>
      </c>
      <c r="G281" s="115">
        <v>54204.95</v>
      </c>
      <c r="H281" s="38">
        <v>2026</v>
      </c>
    </row>
    <row r="282" spans="2:8" ht="15.6" x14ac:dyDescent="0.3">
      <c r="B282" s="118"/>
      <c r="C282" s="184" t="s">
        <v>110</v>
      </c>
      <c r="D282" s="114" t="s">
        <v>265</v>
      </c>
      <c r="E282" s="115">
        <v>55348.45</v>
      </c>
      <c r="F282" s="38">
        <v>2025</v>
      </c>
      <c r="G282" s="115">
        <v>54364.7</v>
      </c>
      <c r="H282" s="38">
        <v>2026</v>
      </c>
    </row>
    <row r="283" spans="2:8" ht="15.6" x14ac:dyDescent="0.3">
      <c r="B283" s="185"/>
      <c r="C283" s="184" t="s">
        <v>110</v>
      </c>
      <c r="D283" s="186" t="s">
        <v>266</v>
      </c>
      <c r="E283" s="187">
        <v>55508.2</v>
      </c>
      <c r="F283" s="38">
        <v>2025</v>
      </c>
      <c r="G283" s="187">
        <v>54526.48</v>
      </c>
      <c r="H283" s="38">
        <v>2026</v>
      </c>
    </row>
    <row r="284" spans="2:8" ht="15.6" x14ac:dyDescent="0.3">
      <c r="B284" s="31"/>
      <c r="C284" s="184" t="s">
        <v>110</v>
      </c>
      <c r="D284" s="36" t="s">
        <v>267</v>
      </c>
      <c r="E284" s="119">
        <v>55663.8</v>
      </c>
      <c r="F284" s="38">
        <v>2025</v>
      </c>
      <c r="G284" s="119">
        <v>54682.16</v>
      </c>
      <c r="H284" s="38">
        <v>2026</v>
      </c>
    </row>
    <row r="285" spans="2:8" ht="15.6" x14ac:dyDescent="0.3">
      <c r="B285" s="31"/>
      <c r="C285" s="184" t="s">
        <v>268</v>
      </c>
      <c r="D285" s="36" t="s">
        <v>269</v>
      </c>
      <c r="E285" s="119">
        <v>58873.07</v>
      </c>
      <c r="F285" s="38">
        <v>2025</v>
      </c>
      <c r="G285" s="119">
        <v>56871.82</v>
      </c>
      <c r="H285" s="38">
        <v>2026</v>
      </c>
    </row>
    <row r="286" spans="2:8" ht="15.6" x14ac:dyDescent="0.3">
      <c r="B286" s="31"/>
      <c r="C286" s="184" t="s">
        <v>268</v>
      </c>
      <c r="D286" s="36" t="s">
        <v>270</v>
      </c>
      <c r="E286" s="119">
        <v>58011.25</v>
      </c>
      <c r="F286" s="38">
        <v>2025</v>
      </c>
      <c r="G286" s="119">
        <v>57028.51</v>
      </c>
      <c r="H286" s="38">
        <v>2026</v>
      </c>
    </row>
    <row r="287" spans="2:8" ht="15.6" x14ac:dyDescent="0.3">
      <c r="B287" s="31"/>
      <c r="C287" s="184" t="s">
        <v>268</v>
      </c>
      <c r="D287" s="36" t="s">
        <v>271</v>
      </c>
      <c r="E287" s="119">
        <v>58166.93</v>
      </c>
      <c r="F287" s="38">
        <v>2025</v>
      </c>
      <c r="G287" s="119">
        <v>57184.18</v>
      </c>
      <c r="H287" s="38">
        <v>2026</v>
      </c>
    </row>
    <row r="288" spans="2:8" ht="15.6" x14ac:dyDescent="0.3">
      <c r="B288" s="31"/>
      <c r="C288" s="184" t="s">
        <v>268</v>
      </c>
      <c r="D288" s="36" t="s">
        <v>272</v>
      </c>
      <c r="E288" s="119">
        <v>58326.67</v>
      </c>
      <c r="F288" s="38">
        <v>2025</v>
      </c>
      <c r="G288" s="119">
        <v>57344.959999999999</v>
      </c>
      <c r="H288" s="38">
        <v>2026</v>
      </c>
    </row>
    <row r="289" spans="2:8" ht="15.6" x14ac:dyDescent="0.3">
      <c r="B289" s="31"/>
      <c r="C289" s="188" t="s">
        <v>273</v>
      </c>
      <c r="D289" s="36" t="s">
        <v>274</v>
      </c>
      <c r="E289" s="119">
        <v>57463.83</v>
      </c>
      <c r="F289" s="38">
        <v>2025</v>
      </c>
      <c r="G289" s="119">
        <v>55972.35</v>
      </c>
      <c r="H289" s="38">
        <v>2026</v>
      </c>
    </row>
    <row r="290" spans="2:8" ht="15.6" x14ac:dyDescent="0.3">
      <c r="B290" s="185"/>
      <c r="C290" s="188" t="s">
        <v>273</v>
      </c>
      <c r="D290" s="36" t="s">
        <v>275</v>
      </c>
      <c r="E290" s="187">
        <v>57619.51</v>
      </c>
      <c r="F290" s="38">
        <v>2025</v>
      </c>
      <c r="G290" s="187">
        <v>56129.04</v>
      </c>
      <c r="H290" s="38">
        <v>2026</v>
      </c>
    </row>
    <row r="291" spans="2:8" ht="15.6" x14ac:dyDescent="0.3">
      <c r="B291" s="31"/>
      <c r="C291" s="188" t="s">
        <v>273</v>
      </c>
      <c r="D291" s="36" t="s">
        <v>276</v>
      </c>
      <c r="E291" s="119">
        <v>57785.36</v>
      </c>
      <c r="F291" s="38">
        <v>2025</v>
      </c>
      <c r="G291" s="119">
        <v>56293.88</v>
      </c>
      <c r="H291" s="38">
        <v>2026</v>
      </c>
    </row>
    <row r="292" spans="2:8" ht="15.6" x14ac:dyDescent="0.3">
      <c r="B292" s="31"/>
      <c r="C292" s="188" t="s">
        <v>273</v>
      </c>
      <c r="D292" s="36" t="s">
        <v>277</v>
      </c>
      <c r="E292" s="119">
        <v>57941.04</v>
      </c>
      <c r="F292" s="38">
        <v>2025</v>
      </c>
      <c r="G292" s="119">
        <v>56449.56</v>
      </c>
      <c r="H292" s="38">
        <v>2026</v>
      </c>
    </row>
    <row r="293" spans="2:8" ht="15.6" x14ac:dyDescent="0.3">
      <c r="B293" s="31"/>
      <c r="C293" s="184" t="s">
        <v>278</v>
      </c>
      <c r="D293" s="36" t="s">
        <v>279</v>
      </c>
      <c r="E293" s="119">
        <v>60131.72</v>
      </c>
      <c r="F293" s="38">
        <v>2025</v>
      </c>
      <c r="G293" s="119">
        <v>58640.23</v>
      </c>
      <c r="H293" s="38">
        <v>2026</v>
      </c>
    </row>
    <row r="294" spans="2:8" ht="15.6" x14ac:dyDescent="0.3">
      <c r="B294" s="31"/>
      <c r="C294" s="184" t="s">
        <v>278</v>
      </c>
      <c r="D294" s="36" t="s">
        <v>280</v>
      </c>
      <c r="E294" s="119">
        <v>60292.480000000003</v>
      </c>
      <c r="F294" s="38">
        <v>2025</v>
      </c>
      <c r="G294" s="119">
        <v>58801</v>
      </c>
      <c r="H294" s="38">
        <v>2026</v>
      </c>
    </row>
    <row r="295" spans="2:8" ht="15.6" x14ac:dyDescent="0.3">
      <c r="B295" s="31"/>
      <c r="C295" s="184" t="s">
        <v>278</v>
      </c>
      <c r="D295" s="36" t="s">
        <v>281</v>
      </c>
      <c r="E295" s="119">
        <v>60457.32</v>
      </c>
      <c r="F295" s="38">
        <v>2025</v>
      </c>
      <c r="G295" s="119">
        <v>58966.85</v>
      </c>
      <c r="H295" s="38">
        <v>2026</v>
      </c>
    </row>
    <row r="296" spans="2:8" ht="15.6" x14ac:dyDescent="0.3">
      <c r="B296" s="31"/>
      <c r="C296" s="184" t="s">
        <v>278</v>
      </c>
      <c r="D296" s="36" t="s">
        <v>282</v>
      </c>
      <c r="E296" s="119">
        <v>60604.91</v>
      </c>
      <c r="F296" s="38">
        <v>2025</v>
      </c>
      <c r="G296" s="119">
        <v>59117.440000000002</v>
      </c>
      <c r="H296" s="38">
        <v>2026</v>
      </c>
    </row>
    <row r="297" spans="2:8" ht="15.6" x14ac:dyDescent="0.3">
      <c r="B297" s="19"/>
      <c r="C297" s="184" t="s">
        <v>114</v>
      </c>
      <c r="D297" s="36" t="s">
        <v>283</v>
      </c>
      <c r="E297" s="189">
        <v>56372.06</v>
      </c>
      <c r="F297" s="38">
        <v>2025</v>
      </c>
      <c r="G297" s="189">
        <v>55596.89</v>
      </c>
      <c r="H297" s="38">
        <v>2026</v>
      </c>
    </row>
    <row r="298" spans="2:8" ht="15.6" x14ac:dyDescent="0.3">
      <c r="B298" s="19"/>
      <c r="C298" s="184" t="s">
        <v>114</v>
      </c>
      <c r="D298" s="36" t="s">
        <v>284</v>
      </c>
      <c r="E298" s="189">
        <v>65709.73</v>
      </c>
      <c r="F298" s="38">
        <v>2025</v>
      </c>
      <c r="G298" s="189">
        <v>64943.87</v>
      </c>
      <c r="H298" s="38">
        <v>2026</v>
      </c>
    </row>
    <row r="299" spans="2:8" ht="15.6" x14ac:dyDescent="0.3">
      <c r="B299" s="19"/>
      <c r="C299" s="184" t="s">
        <v>285</v>
      </c>
      <c r="D299" s="36" t="s">
        <v>286</v>
      </c>
      <c r="E299" s="189">
        <v>60598.75</v>
      </c>
      <c r="F299" s="38">
        <v>2025</v>
      </c>
      <c r="G299" s="189">
        <v>58805.07</v>
      </c>
      <c r="H299" s="38">
        <v>2026</v>
      </c>
    </row>
    <row r="300" spans="2:8" ht="15.6" x14ac:dyDescent="0.3">
      <c r="B300" s="19"/>
      <c r="C300" s="184" t="s">
        <v>285</v>
      </c>
      <c r="D300" s="36" t="s">
        <v>287</v>
      </c>
      <c r="E300" s="189">
        <v>59742.02</v>
      </c>
      <c r="F300" s="38">
        <v>2025</v>
      </c>
      <c r="G300" s="189">
        <v>58966.85</v>
      </c>
      <c r="H300" s="38">
        <v>2026</v>
      </c>
    </row>
    <row r="301" spans="2:8" ht="15.6" x14ac:dyDescent="0.3">
      <c r="B301" s="19"/>
      <c r="C301" s="184" t="s">
        <v>288</v>
      </c>
      <c r="D301" s="36" t="s">
        <v>289</v>
      </c>
      <c r="E301" s="189">
        <v>58877.14</v>
      </c>
      <c r="F301" s="38">
        <v>2025</v>
      </c>
      <c r="G301" s="189">
        <v>57593.23</v>
      </c>
      <c r="H301" s="38">
        <v>2026</v>
      </c>
    </row>
    <row r="302" spans="2:8" ht="15.6" x14ac:dyDescent="0.3">
      <c r="B302" s="19"/>
      <c r="C302" s="184" t="s">
        <v>288</v>
      </c>
      <c r="D302" s="36" t="s">
        <v>290</v>
      </c>
      <c r="E302" s="189">
        <v>68220.92</v>
      </c>
      <c r="F302" s="38">
        <v>2025</v>
      </c>
      <c r="G302" s="189">
        <v>66945.289999999994</v>
      </c>
      <c r="H302" s="38">
        <v>2026</v>
      </c>
    </row>
    <row r="303" spans="2:8" ht="15.6" x14ac:dyDescent="0.3">
      <c r="B303" s="19"/>
      <c r="C303" s="184" t="s">
        <v>291</v>
      </c>
      <c r="D303" s="36" t="s">
        <v>292</v>
      </c>
      <c r="E303" s="189">
        <v>61076.959999999999</v>
      </c>
      <c r="F303" s="38">
        <v>2025</v>
      </c>
      <c r="G303" s="189">
        <v>60803.44</v>
      </c>
      <c r="H303" s="38">
        <v>2026</v>
      </c>
    </row>
    <row r="304" spans="2:8" ht="15.6" x14ac:dyDescent="0.3">
      <c r="B304" s="19"/>
      <c r="C304" s="184" t="s">
        <v>291</v>
      </c>
      <c r="D304" s="36" t="s">
        <v>293</v>
      </c>
      <c r="E304" s="189">
        <v>62252.19</v>
      </c>
      <c r="F304" s="38">
        <v>2025</v>
      </c>
      <c r="G304" s="189">
        <v>60968.27</v>
      </c>
      <c r="H304" s="38">
        <v>2026</v>
      </c>
    </row>
    <row r="305" spans="2:8" ht="15.6" x14ac:dyDescent="0.3">
      <c r="B305" s="19"/>
      <c r="C305" s="184" t="s">
        <v>118</v>
      </c>
      <c r="D305" s="36" t="s">
        <v>294</v>
      </c>
      <c r="E305" s="189">
        <v>58358.22</v>
      </c>
      <c r="F305" s="38">
        <v>2025</v>
      </c>
      <c r="G305" s="189">
        <v>56850.45</v>
      </c>
      <c r="H305" s="38">
        <v>2026</v>
      </c>
    </row>
    <row r="306" spans="2:8" ht="15.6" x14ac:dyDescent="0.3">
      <c r="B306" s="190"/>
      <c r="C306" s="184" t="s">
        <v>118</v>
      </c>
      <c r="D306" s="36" t="s">
        <v>295</v>
      </c>
      <c r="E306" s="189">
        <v>57500.46</v>
      </c>
      <c r="F306" s="38">
        <v>2025</v>
      </c>
      <c r="G306" s="189">
        <v>57010.2</v>
      </c>
      <c r="H306" s="38">
        <v>2026</v>
      </c>
    </row>
    <row r="307" spans="2:8" ht="15.6" x14ac:dyDescent="0.3">
      <c r="B307" s="19"/>
      <c r="C307" s="184" t="s">
        <v>296</v>
      </c>
      <c r="D307" s="36" t="s">
        <v>297</v>
      </c>
      <c r="E307" s="189">
        <v>61572.5</v>
      </c>
      <c r="F307" s="38">
        <v>2025</v>
      </c>
      <c r="G307" s="189">
        <v>60064.73</v>
      </c>
      <c r="H307" s="38">
        <v>2026</v>
      </c>
    </row>
    <row r="308" spans="2:8" ht="15.6" x14ac:dyDescent="0.3">
      <c r="B308" s="19"/>
      <c r="C308" s="184" t="s">
        <v>296</v>
      </c>
      <c r="D308" s="36" t="s">
        <v>298</v>
      </c>
      <c r="E308" s="189">
        <v>60719.83</v>
      </c>
      <c r="F308" s="38">
        <v>2025</v>
      </c>
      <c r="G308" s="189">
        <v>60229.57</v>
      </c>
      <c r="H308" s="38">
        <v>2026</v>
      </c>
    </row>
    <row r="309" spans="2:8" ht="15.6" x14ac:dyDescent="0.3">
      <c r="B309" s="19"/>
      <c r="C309" s="184" t="s">
        <v>299</v>
      </c>
      <c r="D309" s="36" t="s">
        <v>300</v>
      </c>
      <c r="E309" s="189">
        <v>60304.69</v>
      </c>
      <c r="F309" s="38">
        <v>2025</v>
      </c>
      <c r="G309" s="189">
        <v>59305.68</v>
      </c>
      <c r="H309" s="38">
        <v>2026</v>
      </c>
    </row>
    <row r="310" spans="2:8" ht="15.6" x14ac:dyDescent="0.3">
      <c r="B310" s="19"/>
      <c r="C310" s="184" t="s">
        <v>299</v>
      </c>
      <c r="D310" s="36" t="s">
        <v>301</v>
      </c>
      <c r="E310" s="189">
        <v>60471.56</v>
      </c>
      <c r="F310" s="38">
        <v>2025</v>
      </c>
      <c r="G310" s="189">
        <v>59472.55</v>
      </c>
      <c r="H310" s="38">
        <v>2026</v>
      </c>
    </row>
    <row r="311" spans="2:8" ht="15.6" x14ac:dyDescent="0.3">
      <c r="B311" s="19"/>
      <c r="C311" s="184" t="s">
        <v>302</v>
      </c>
      <c r="D311" s="36" t="s">
        <v>303</v>
      </c>
      <c r="E311" s="189">
        <v>63524.06</v>
      </c>
      <c r="F311" s="38">
        <v>2025</v>
      </c>
      <c r="G311" s="189">
        <v>62525.05</v>
      </c>
      <c r="H311" s="38">
        <v>2026</v>
      </c>
    </row>
    <row r="312" spans="2:8" ht="15.6" x14ac:dyDescent="0.3">
      <c r="B312" s="19"/>
      <c r="C312" s="184" t="s">
        <v>302</v>
      </c>
      <c r="D312" s="36" t="s">
        <v>304</v>
      </c>
      <c r="E312" s="189">
        <v>63679.74</v>
      </c>
      <c r="F312" s="38">
        <v>2025</v>
      </c>
      <c r="G312" s="189">
        <v>62680.73</v>
      </c>
      <c r="H312" s="38">
        <v>2026</v>
      </c>
    </row>
    <row r="313" spans="2:8" ht="15.6" x14ac:dyDescent="0.3">
      <c r="B313" s="19"/>
      <c r="C313" s="54"/>
      <c r="D313" s="36"/>
      <c r="E313" s="189"/>
      <c r="F313" s="38"/>
      <c r="G313" s="189"/>
      <c r="H313" s="38"/>
    </row>
    <row r="314" spans="2:8" ht="16.2" thickBot="1" x14ac:dyDescent="0.35">
      <c r="B314" s="31"/>
      <c r="C314" s="35"/>
      <c r="D314" s="130"/>
      <c r="E314" s="131"/>
      <c r="F314" s="132"/>
      <c r="G314" s="131"/>
      <c r="H314" s="132"/>
    </row>
    <row r="315" spans="2:8" ht="15.6" hidden="1" x14ac:dyDescent="0.3">
      <c r="B315" s="133" t="s">
        <v>20</v>
      </c>
      <c r="C315" s="764" t="s">
        <v>2</v>
      </c>
      <c r="D315" s="766" t="s">
        <v>3</v>
      </c>
      <c r="E315" s="768" t="str">
        <f>$E$3</f>
        <v>Contract Pricing</v>
      </c>
      <c r="F315" s="770" t="s">
        <v>14</v>
      </c>
      <c r="G315" s="768" t="str">
        <f>$E$3</f>
        <v>Contract Pricing</v>
      </c>
      <c r="H315" s="770" t="s">
        <v>14</v>
      </c>
    </row>
    <row r="316" spans="2:8" ht="16.2" hidden="1" thickBot="1" x14ac:dyDescent="0.35">
      <c r="B316" s="134"/>
      <c r="C316" s="765"/>
      <c r="D316" s="767"/>
      <c r="E316" s="769"/>
      <c r="F316" s="771"/>
      <c r="G316" s="769"/>
      <c r="H316" s="771"/>
    </row>
    <row r="317" spans="2:8" ht="15.6" hidden="1" x14ac:dyDescent="0.3">
      <c r="B317" s="14"/>
      <c r="C317" s="15"/>
      <c r="D317" s="135"/>
      <c r="E317" s="136"/>
      <c r="F317" s="18"/>
      <c r="G317" s="136"/>
      <c r="H317" s="18"/>
    </row>
    <row r="318" spans="2:8" ht="15.6" hidden="1" x14ac:dyDescent="0.3">
      <c r="B318" s="137"/>
      <c r="C318" s="138"/>
      <c r="D318" s="139"/>
      <c r="E318" s="115"/>
      <c r="F318" s="140"/>
      <c r="G318" s="115"/>
      <c r="H318" s="140"/>
    </row>
    <row r="319" spans="2:8" ht="15.6" hidden="1" x14ac:dyDescent="0.3">
      <c r="B319" s="82"/>
      <c r="C319" s="138"/>
      <c r="D319" s="139"/>
      <c r="E319" s="115"/>
      <c r="F319" s="140"/>
      <c r="G319" s="115"/>
      <c r="H319" s="140"/>
    </row>
    <row r="320" spans="2:8" ht="15.6" hidden="1" x14ac:dyDescent="0.3">
      <c r="B320" s="82"/>
      <c r="C320" s="138"/>
      <c r="D320" s="139"/>
      <c r="E320" s="115"/>
      <c r="F320" s="140"/>
      <c r="G320" s="115"/>
      <c r="H320" s="140"/>
    </row>
    <row r="321" spans="2:8" ht="15.6" hidden="1" x14ac:dyDescent="0.3">
      <c r="B321" s="45"/>
      <c r="C321" s="50"/>
      <c r="D321" s="51"/>
      <c r="E321" s="117"/>
      <c r="F321" s="141"/>
      <c r="G321" s="117"/>
      <c r="H321" s="141"/>
    </row>
    <row r="322" spans="2:8" ht="15.6" hidden="1" x14ac:dyDescent="0.3">
      <c r="B322" s="82"/>
      <c r="C322" s="53"/>
      <c r="D322" s="142"/>
      <c r="E322" s="115"/>
      <c r="F322" s="140"/>
      <c r="G322" s="115"/>
      <c r="H322" s="140"/>
    </row>
    <row r="323" spans="2:8" ht="15.6" hidden="1" x14ac:dyDescent="0.3">
      <c r="B323" s="45"/>
      <c r="C323" s="50"/>
      <c r="D323" s="51"/>
      <c r="E323" s="117"/>
      <c r="F323" s="141"/>
      <c r="G323" s="117"/>
      <c r="H323" s="141"/>
    </row>
    <row r="324" spans="2:8" ht="15.6" hidden="1" x14ac:dyDescent="0.3">
      <c r="B324" s="143"/>
      <c r="C324" s="35"/>
      <c r="D324" s="144"/>
      <c r="E324" s="115"/>
      <c r="F324" s="140"/>
      <c r="G324" s="115"/>
      <c r="H324" s="140"/>
    </row>
    <row r="325" spans="2:8" ht="15.6" hidden="1" x14ac:dyDescent="0.3">
      <c r="B325" s="137"/>
      <c r="C325" s="35"/>
      <c r="D325" s="144"/>
      <c r="E325" s="115"/>
      <c r="F325" s="140"/>
      <c r="G325" s="115"/>
      <c r="H325" s="140"/>
    </row>
    <row r="326" spans="2:8" ht="15.6" x14ac:dyDescent="0.3">
      <c r="B326" s="145"/>
      <c r="C326" s="146"/>
      <c r="D326" s="105"/>
      <c r="E326" s="115"/>
      <c r="F326" s="140"/>
      <c r="G326" s="115"/>
      <c r="H326" s="140"/>
    </row>
    <row r="327" spans="2:8" ht="16.2" thickBot="1" x14ac:dyDescent="0.35">
      <c r="B327" s="147"/>
      <c r="C327" s="148"/>
      <c r="D327" s="62"/>
      <c r="E327" s="149"/>
      <c r="F327" s="150"/>
      <c r="G327" s="149"/>
      <c r="H327" s="150"/>
    </row>
  </sheetData>
  <mergeCells count="8">
    <mergeCell ref="E2:F2"/>
    <mergeCell ref="G2:H2"/>
    <mergeCell ref="C315:C316"/>
    <mergeCell ref="D315:D316"/>
    <mergeCell ref="E315:E316"/>
    <mergeCell ref="F315:F316"/>
    <mergeCell ref="G315:G316"/>
    <mergeCell ref="H315:H3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4C4F3-AF09-46E1-94DD-D994B5520E02}">
  <dimension ref="A1:BU164"/>
  <sheetViews>
    <sheetView workbookViewId="0">
      <selection activeCell="D21" sqref="D21"/>
    </sheetView>
  </sheetViews>
  <sheetFormatPr defaultColWidth="8.6640625" defaultRowHeight="15.6" x14ac:dyDescent="0.3"/>
  <cols>
    <col min="1" max="1" width="16.88671875" style="191" customWidth="1"/>
    <col min="2" max="2" width="33.5546875" style="191" bestFit="1" customWidth="1"/>
    <col min="3" max="3" width="28.44140625" style="202" bestFit="1" customWidth="1"/>
    <col min="4" max="4" width="102.33203125" style="203" customWidth="1"/>
    <col min="5" max="5" width="27.6640625" style="192" bestFit="1" customWidth="1"/>
    <col min="6" max="6" width="3.5546875" style="191" customWidth="1"/>
    <col min="7" max="16384" width="8.6640625" style="191"/>
  </cols>
  <sheetData>
    <row r="1" spans="1:5" x14ac:dyDescent="0.3">
      <c r="A1" s="201" t="s">
        <v>306</v>
      </c>
    </row>
    <row r="3" spans="1:5" x14ac:dyDescent="0.3">
      <c r="A3" s="201" t="s">
        <v>307</v>
      </c>
    </row>
    <row r="4" spans="1:5" x14ac:dyDescent="0.3">
      <c r="A4" s="201" t="s">
        <v>308</v>
      </c>
    </row>
    <row r="5" spans="1:5" x14ac:dyDescent="0.3">
      <c r="A5" s="201" t="s">
        <v>309</v>
      </c>
    </row>
    <row r="7" spans="1:5" x14ac:dyDescent="0.3">
      <c r="A7" s="201" t="s">
        <v>310</v>
      </c>
    </row>
    <row r="8" spans="1:5" x14ac:dyDescent="0.3">
      <c r="A8" s="204" t="s">
        <v>311</v>
      </c>
    </row>
    <row r="10" spans="1:5" x14ac:dyDescent="0.3">
      <c r="A10" s="775" t="s">
        <v>312</v>
      </c>
      <c r="B10" s="775"/>
      <c r="C10" s="775"/>
      <c r="D10" s="775"/>
      <c r="E10" s="205" t="s">
        <v>313</v>
      </c>
    </row>
    <row r="11" spans="1:5" x14ac:dyDescent="0.3">
      <c r="A11" s="194" t="s">
        <v>314</v>
      </c>
      <c r="B11" s="195" t="s">
        <v>315</v>
      </c>
      <c r="C11" s="195" t="s">
        <v>2</v>
      </c>
      <c r="D11" s="206" t="s">
        <v>3</v>
      </c>
      <c r="E11" s="196" t="s">
        <v>316</v>
      </c>
    </row>
    <row r="12" spans="1:5" x14ac:dyDescent="0.3">
      <c r="A12" s="207">
        <v>2026</v>
      </c>
      <c r="B12" s="207" t="s">
        <v>29</v>
      </c>
      <c r="C12" s="207" t="s">
        <v>30</v>
      </c>
      <c r="D12" s="208" t="s">
        <v>317</v>
      </c>
      <c r="E12" s="209">
        <v>39942</v>
      </c>
    </row>
    <row r="13" spans="1:5" x14ac:dyDescent="0.3">
      <c r="A13" s="207">
        <v>2026</v>
      </c>
      <c r="B13" s="207" t="s">
        <v>29</v>
      </c>
      <c r="C13" s="207" t="s">
        <v>32</v>
      </c>
      <c r="D13" s="208" t="s">
        <v>318</v>
      </c>
      <c r="E13" s="210">
        <v>42503</v>
      </c>
    </row>
    <row r="14" spans="1:5" x14ac:dyDescent="0.3">
      <c r="A14" s="207">
        <v>2026</v>
      </c>
      <c r="B14" s="207" t="s">
        <v>29</v>
      </c>
      <c r="C14" s="207" t="s">
        <v>34</v>
      </c>
      <c r="D14" s="208" t="s">
        <v>319</v>
      </c>
      <c r="E14" s="209">
        <v>42598</v>
      </c>
    </row>
    <row r="15" spans="1:5" x14ac:dyDescent="0.3">
      <c r="A15" s="207">
        <v>2026</v>
      </c>
      <c r="B15" s="207" t="s">
        <v>29</v>
      </c>
      <c r="C15" s="207" t="s">
        <v>36</v>
      </c>
      <c r="D15" s="208" t="s">
        <v>320</v>
      </c>
      <c r="E15" s="209">
        <v>45159</v>
      </c>
    </row>
    <row r="16" spans="1:5" x14ac:dyDescent="0.3">
      <c r="A16" s="207">
        <v>2026</v>
      </c>
      <c r="B16" s="207" t="s">
        <v>29</v>
      </c>
      <c r="C16" s="207" t="s">
        <v>38</v>
      </c>
      <c r="D16" s="208" t="s">
        <v>321</v>
      </c>
      <c r="E16" s="209">
        <v>44423</v>
      </c>
    </row>
    <row r="17" spans="1:9" x14ac:dyDescent="0.3">
      <c r="A17" s="207">
        <v>2026</v>
      </c>
      <c r="B17" s="207" t="s">
        <v>29</v>
      </c>
      <c r="C17" s="207" t="s">
        <v>40</v>
      </c>
      <c r="D17" s="208" t="s">
        <v>322</v>
      </c>
      <c r="E17" s="209">
        <v>46994</v>
      </c>
    </row>
    <row r="18" spans="1:9" x14ac:dyDescent="0.3">
      <c r="A18" s="207">
        <v>2026</v>
      </c>
      <c r="B18" s="207" t="s">
        <v>42</v>
      </c>
      <c r="C18" s="207" t="s">
        <v>43</v>
      </c>
      <c r="D18" s="208" t="s">
        <v>317</v>
      </c>
      <c r="E18" s="209">
        <v>41131</v>
      </c>
    </row>
    <row r="19" spans="1:9" x14ac:dyDescent="0.3">
      <c r="A19" s="207">
        <v>2026</v>
      </c>
      <c r="B19" s="207" t="s">
        <v>42</v>
      </c>
      <c r="C19" s="207" t="s">
        <v>45</v>
      </c>
      <c r="D19" s="208" t="s">
        <v>318</v>
      </c>
      <c r="E19" s="209">
        <v>43701</v>
      </c>
    </row>
    <row r="20" spans="1:9" x14ac:dyDescent="0.3">
      <c r="A20" s="207">
        <v>2026</v>
      </c>
      <c r="B20" s="207" t="s">
        <v>42</v>
      </c>
      <c r="C20" s="207" t="s">
        <v>47</v>
      </c>
      <c r="D20" s="208" t="s">
        <v>319</v>
      </c>
      <c r="E20" s="209">
        <v>43787</v>
      </c>
    </row>
    <row r="21" spans="1:9" x14ac:dyDescent="0.3">
      <c r="A21" s="207">
        <v>2026</v>
      </c>
      <c r="B21" s="207" t="s">
        <v>42</v>
      </c>
      <c r="C21" s="207" t="s">
        <v>49</v>
      </c>
      <c r="D21" s="208" t="s">
        <v>320</v>
      </c>
      <c r="E21" s="209">
        <v>46359</v>
      </c>
    </row>
    <row r="22" spans="1:9" x14ac:dyDescent="0.3">
      <c r="A22" s="207">
        <v>2026</v>
      </c>
      <c r="B22" s="207" t="s">
        <v>42</v>
      </c>
      <c r="C22" s="207" t="s">
        <v>51</v>
      </c>
      <c r="D22" s="208" t="s">
        <v>321</v>
      </c>
      <c r="E22" s="209">
        <v>45621</v>
      </c>
    </row>
    <row r="23" spans="1:9" x14ac:dyDescent="0.3">
      <c r="A23" s="207">
        <v>2026</v>
      </c>
      <c r="B23" s="207" t="s">
        <v>42</v>
      </c>
      <c r="C23" s="207" t="s">
        <v>53</v>
      </c>
      <c r="D23" s="208" t="s">
        <v>322</v>
      </c>
      <c r="E23" s="209">
        <v>48197</v>
      </c>
    </row>
    <row r="24" spans="1:9" x14ac:dyDescent="0.3">
      <c r="A24" s="207">
        <v>2026</v>
      </c>
      <c r="B24" s="207" t="s">
        <v>55</v>
      </c>
      <c r="C24" s="207" t="s">
        <v>56</v>
      </c>
      <c r="D24" s="208" t="s">
        <v>323</v>
      </c>
      <c r="E24" s="209">
        <v>42499</v>
      </c>
    </row>
    <row r="25" spans="1:9" x14ac:dyDescent="0.3">
      <c r="A25" s="207">
        <v>2026</v>
      </c>
      <c r="B25" s="207" t="s">
        <v>55</v>
      </c>
      <c r="C25" s="207" t="s">
        <v>58</v>
      </c>
      <c r="D25" s="208" t="s">
        <v>324</v>
      </c>
      <c r="E25" s="209">
        <v>45071</v>
      </c>
      <c r="I25" s="211"/>
    </row>
    <row r="26" spans="1:9" x14ac:dyDescent="0.3">
      <c r="A26" s="207">
        <v>2026</v>
      </c>
      <c r="B26" s="207" t="s">
        <v>55</v>
      </c>
      <c r="C26" s="207" t="s">
        <v>60</v>
      </c>
      <c r="D26" s="208" t="s">
        <v>325</v>
      </c>
      <c r="E26" s="209">
        <v>56351</v>
      </c>
    </row>
    <row r="27" spans="1:9" x14ac:dyDescent="0.3">
      <c r="A27" s="207">
        <v>2026</v>
      </c>
      <c r="B27" s="207" t="s">
        <v>55</v>
      </c>
      <c r="C27" s="207" t="s">
        <v>62</v>
      </c>
      <c r="D27" s="208" t="s">
        <v>326</v>
      </c>
      <c r="E27" s="209">
        <v>49739</v>
      </c>
    </row>
    <row r="28" spans="1:9" x14ac:dyDescent="0.3">
      <c r="A28" s="207">
        <v>2026</v>
      </c>
      <c r="B28" s="207" t="s">
        <v>64</v>
      </c>
      <c r="C28" s="207" t="s">
        <v>327</v>
      </c>
      <c r="D28" s="208" t="s">
        <v>328</v>
      </c>
      <c r="E28" s="209">
        <v>53861</v>
      </c>
    </row>
    <row r="29" spans="1:9" x14ac:dyDescent="0.3">
      <c r="A29" s="207">
        <v>2026</v>
      </c>
      <c r="B29" s="207" t="s">
        <v>64</v>
      </c>
      <c r="C29" s="207" t="s">
        <v>329</v>
      </c>
      <c r="D29" s="208" t="s">
        <v>330</v>
      </c>
      <c r="E29" s="209">
        <v>56441</v>
      </c>
    </row>
    <row r="30" spans="1:9" x14ac:dyDescent="0.3">
      <c r="A30" s="207">
        <v>2026</v>
      </c>
      <c r="B30" s="207" t="s">
        <v>64</v>
      </c>
      <c r="C30" s="207" t="s">
        <v>65</v>
      </c>
      <c r="D30" s="208" t="s">
        <v>325</v>
      </c>
      <c r="E30" s="209">
        <v>59609</v>
      </c>
    </row>
    <row r="31" spans="1:9" x14ac:dyDescent="0.3">
      <c r="A31" s="207">
        <v>2026</v>
      </c>
      <c r="B31" s="207" t="s">
        <v>64</v>
      </c>
      <c r="C31" s="207" t="s">
        <v>67</v>
      </c>
      <c r="D31" s="208" t="s">
        <v>331</v>
      </c>
      <c r="E31" s="209">
        <v>62179</v>
      </c>
    </row>
    <row r="32" spans="1:9" x14ac:dyDescent="0.3">
      <c r="A32" s="212" t="s">
        <v>510</v>
      </c>
      <c r="B32" s="213"/>
      <c r="C32" s="214"/>
      <c r="D32" s="215"/>
    </row>
    <row r="35" spans="1:5" x14ac:dyDescent="0.3">
      <c r="A35" s="776" t="s">
        <v>332</v>
      </c>
      <c r="B35" s="776"/>
      <c r="C35" s="776"/>
      <c r="D35" s="776"/>
      <c r="E35" s="205" t="s">
        <v>313</v>
      </c>
    </row>
    <row r="36" spans="1:5" x14ac:dyDescent="0.3">
      <c r="A36" s="194" t="s">
        <v>314</v>
      </c>
      <c r="B36" s="195" t="s">
        <v>315</v>
      </c>
      <c r="C36" s="195" t="s">
        <v>2</v>
      </c>
      <c r="D36" s="206" t="s">
        <v>3</v>
      </c>
      <c r="E36" s="196" t="s">
        <v>316</v>
      </c>
    </row>
    <row r="37" spans="1:5" x14ac:dyDescent="0.3">
      <c r="A37" s="207">
        <v>2026</v>
      </c>
      <c r="B37" s="217" t="s">
        <v>333</v>
      </c>
      <c r="C37" s="207" t="s">
        <v>334</v>
      </c>
      <c r="D37" s="218" t="s">
        <v>335</v>
      </c>
      <c r="E37" s="219">
        <v>42655</v>
      </c>
    </row>
    <row r="38" spans="1:5" x14ac:dyDescent="0.3">
      <c r="A38" s="207">
        <v>2026</v>
      </c>
      <c r="B38" s="217" t="s">
        <v>333</v>
      </c>
      <c r="C38" s="207" t="s">
        <v>336</v>
      </c>
      <c r="D38" s="208" t="s">
        <v>337</v>
      </c>
      <c r="E38" s="219">
        <v>46235</v>
      </c>
    </row>
    <row r="39" spans="1:5" x14ac:dyDescent="0.3">
      <c r="A39" s="207">
        <v>2026</v>
      </c>
      <c r="B39" s="217" t="s">
        <v>333</v>
      </c>
      <c r="C39" s="207" t="s">
        <v>338</v>
      </c>
      <c r="D39" s="208" t="s">
        <v>339</v>
      </c>
      <c r="E39" s="219">
        <v>44857</v>
      </c>
    </row>
    <row r="40" spans="1:5" x14ac:dyDescent="0.3">
      <c r="A40" s="207">
        <v>2026</v>
      </c>
      <c r="B40" s="217" t="s">
        <v>333</v>
      </c>
      <c r="C40" s="207" t="s">
        <v>340</v>
      </c>
      <c r="D40" s="208" t="s">
        <v>341</v>
      </c>
      <c r="E40" s="219">
        <v>48439</v>
      </c>
    </row>
    <row r="41" spans="1:5" x14ac:dyDescent="0.3">
      <c r="A41" s="207">
        <v>2026</v>
      </c>
      <c r="B41" s="217" t="s">
        <v>342</v>
      </c>
      <c r="C41" s="207" t="s">
        <v>343</v>
      </c>
      <c r="D41" s="208" t="s">
        <v>335</v>
      </c>
      <c r="E41" s="219">
        <v>43571</v>
      </c>
    </row>
    <row r="42" spans="1:5" x14ac:dyDescent="0.3">
      <c r="A42" s="207">
        <v>2026</v>
      </c>
      <c r="B42" s="217" t="s">
        <v>342</v>
      </c>
      <c r="C42" s="207" t="s">
        <v>344</v>
      </c>
      <c r="D42" s="208" t="s">
        <v>337</v>
      </c>
      <c r="E42" s="219">
        <v>47153</v>
      </c>
    </row>
    <row r="43" spans="1:5" x14ac:dyDescent="0.3">
      <c r="A43" s="207">
        <v>2026</v>
      </c>
      <c r="B43" s="217" t="s">
        <v>342</v>
      </c>
      <c r="C43" s="207" t="s">
        <v>345</v>
      </c>
      <c r="D43" s="208" t="s">
        <v>339</v>
      </c>
      <c r="E43" s="219">
        <v>45775</v>
      </c>
    </row>
    <row r="44" spans="1:5" x14ac:dyDescent="0.3">
      <c r="A44" s="207">
        <v>2026</v>
      </c>
      <c r="B44" s="217" t="s">
        <v>342</v>
      </c>
      <c r="C44" s="207" t="s">
        <v>346</v>
      </c>
      <c r="D44" s="208" t="s">
        <v>341</v>
      </c>
      <c r="E44" s="219">
        <v>49357</v>
      </c>
    </row>
    <row r="45" spans="1:5" x14ac:dyDescent="0.3">
      <c r="A45" s="207">
        <v>2026</v>
      </c>
      <c r="B45" s="217" t="s">
        <v>342</v>
      </c>
      <c r="C45" s="207" t="s">
        <v>347</v>
      </c>
      <c r="D45" s="208" t="s">
        <v>348</v>
      </c>
      <c r="E45" s="219">
        <v>46695</v>
      </c>
    </row>
    <row r="46" spans="1:5" x14ac:dyDescent="0.3">
      <c r="A46" s="207">
        <v>2026</v>
      </c>
      <c r="B46" s="217" t="s">
        <v>342</v>
      </c>
      <c r="C46" s="207" t="s">
        <v>349</v>
      </c>
      <c r="D46" s="220" t="s">
        <v>350</v>
      </c>
      <c r="E46" s="219">
        <v>50277</v>
      </c>
    </row>
    <row r="47" spans="1:5" x14ac:dyDescent="0.3">
      <c r="A47" s="207">
        <v>2026</v>
      </c>
      <c r="B47" s="217" t="s">
        <v>342</v>
      </c>
      <c r="C47" s="207" t="s">
        <v>351</v>
      </c>
      <c r="D47" s="220" t="s">
        <v>352</v>
      </c>
      <c r="E47" s="219">
        <v>47797</v>
      </c>
    </row>
    <row r="48" spans="1:5" x14ac:dyDescent="0.3">
      <c r="A48" s="207">
        <v>2026</v>
      </c>
      <c r="B48" s="217" t="s">
        <v>342</v>
      </c>
      <c r="C48" s="207" t="s">
        <v>353</v>
      </c>
      <c r="D48" s="220" t="s">
        <v>354</v>
      </c>
      <c r="E48" s="219">
        <v>51379</v>
      </c>
    </row>
    <row r="49" spans="1:73" x14ac:dyDescent="0.3">
      <c r="A49" s="207">
        <v>2026</v>
      </c>
      <c r="B49" s="217" t="s">
        <v>355</v>
      </c>
      <c r="C49" s="221" t="s">
        <v>356</v>
      </c>
      <c r="D49" s="220" t="s">
        <v>357</v>
      </c>
      <c r="E49" s="222">
        <v>52873</v>
      </c>
    </row>
    <row r="50" spans="1:73" x14ac:dyDescent="0.3">
      <c r="A50" s="207">
        <v>2026</v>
      </c>
      <c r="B50" s="217" t="s">
        <v>355</v>
      </c>
      <c r="C50" s="207" t="s">
        <v>358</v>
      </c>
      <c r="D50" s="220" t="s">
        <v>359</v>
      </c>
      <c r="E50" s="222">
        <v>56731</v>
      </c>
    </row>
    <row r="51" spans="1:73" x14ac:dyDescent="0.3">
      <c r="A51" s="207">
        <v>2026</v>
      </c>
      <c r="B51" s="217" t="s">
        <v>355</v>
      </c>
      <c r="C51" s="207" t="s">
        <v>360</v>
      </c>
      <c r="D51" s="220" t="s">
        <v>361</v>
      </c>
      <c r="E51" s="222">
        <v>54067</v>
      </c>
    </row>
    <row r="52" spans="1:73" x14ac:dyDescent="0.3">
      <c r="A52" s="207">
        <v>2026</v>
      </c>
      <c r="B52" s="217" t="s">
        <v>355</v>
      </c>
      <c r="C52" s="207" t="s">
        <v>362</v>
      </c>
      <c r="D52" s="220" t="s">
        <v>363</v>
      </c>
      <c r="E52" s="222">
        <v>57923</v>
      </c>
    </row>
    <row r="53" spans="1:73" x14ac:dyDescent="0.3">
      <c r="A53" s="207">
        <v>2026</v>
      </c>
      <c r="B53" s="217" t="s">
        <v>355</v>
      </c>
      <c r="C53" s="207" t="s">
        <v>364</v>
      </c>
      <c r="D53" s="220" t="s">
        <v>365</v>
      </c>
      <c r="E53" s="222">
        <v>55903</v>
      </c>
    </row>
    <row r="54" spans="1:73" x14ac:dyDescent="0.3">
      <c r="A54" s="207">
        <v>2026</v>
      </c>
      <c r="B54" s="217" t="s">
        <v>355</v>
      </c>
      <c r="C54" s="207" t="s">
        <v>366</v>
      </c>
      <c r="D54" s="220" t="s">
        <v>367</v>
      </c>
      <c r="E54" s="222">
        <v>61597</v>
      </c>
    </row>
    <row r="55" spans="1:73" s="223" customFormat="1" x14ac:dyDescent="0.3">
      <c r="A55" s="207">
        <v>2026</v>
      </c>
      <c r="B55" s="217" t="s">
        <v>368</v>
      </c>
      <c r="C55" s="207" t="s">
        <v>373</v>
      </c>
      <c r="D55" s="220" t="s">
        <v>335</v>
      </c>
      <c r="E55" s="219">
        <v>44673</v>
      </c>
      <c r="F55" s="191"/>
      <c r="G55" s="191"/>
      <c r="H55" s="191"/>
      <c r="I55" s="191"/>
      <c r="J55" s="191"/>
      <c r="K55" s="191"/>
      <c r="L55" s="191"/>
      <c r="M55" s="191"/>
      <c r="N55" s="191"/>
      <c r="O55" s="191"/>
      <c r="P55" s="191"/>
      <c r="Q55" s="191"/>
      <c r="R55" s="191"/>
      <c r="S55" s="191"/>
      <c r="T55" s="191"/>
      <c r="U55" s="191"/>
      <c r="V55" s="191"/>
      <c r="W55" s="191"/>
      <c r="X55" s="191"/>
      <c r="Y55" s="191"/>
      <c r="Z55" s="191"/>
      <c r="AA55" s="191"/>
      <c r="AB55" s="191"/>
      <c r="AC55" s="191"/>
      <c r="AD55" s="191"/>
      <c r="AE55" s="191"/>
      <c r="AF55" s="191"/>
      <c r="AG55" s="191"/>
      <c r="AH55" s="191"/>
      <c r="AI55" s="191"/>
      <c r="AJ55" s="191"/>
      <c r="AK55" s="191"/>
      <c r="AL55" s="191"/>
      <c r="AM55" s="191"/>
      <c r="AN55" s="191"/>
      <c r="AO55" s="191"/>
      <c r="AP55" s="191"/>
      <c r="AQ55" s="191"/>
      <c r="AR55" s="191"/>
      <c r="AS55" s="191"/>
      <c r="AT55" s="191"/>
      <c r="AU55" s="191"/>
      <c r="AV55" s="191"/>
      <c r="AW55" s="191"/>
      <c r="AX55" s="191"/>
      <c r="AY55" s="191"/>
      <c r="AZ55" s="191"/>
      <c r="BA55" s="191"/>
      <c r="BB55" s="191"/>
      <c r="BC55" s="191"/>
      <c r="BD55" s="191"/>
      <c r="BE55" s="191"/>
      <c r="BF55" s="191"/>
      <c r="BG55" s="191"/>
      <c r="BH55" s="191"/>
      <c r="BI55" s="191"/>
      <c r="BJ55" s="191"/>
      <c r="BK55" s="191"/>
      <c r="BL55" s="191"/>
      <c r="BM55" s="191"/>
      <c r="BN55" s="191"/>
      <c r="BO55" s="191"/>
      <c r="BP55" s="191"/>
      <c r="BQ55" s="191"/>
      <c r="BR55" s="191"/>
      <c r="BS55" s="191"/>
      <c r="BT55" s="191"/>
      <c r="BU55" s="191"/>
    </row>
    <row r="56" spans="1:73" s="223" customFormat="1" x14ac:dyDescent="0.3">
      <c r="A56" s="207">
        <v>2026</v>
      </c>
      <c r="B56" s="217" t="s">
        <v>368</v>
      </c>
      <c r="C56" s="207" t="s">
        <v>374</v>
      </c>
      <c r="D56" s="220" t="s">
        <v>337</v>
      </c>
      <c r="E56" s="219">
        <v>48255</v>
      </c>
      <c r="F56" s="191"/>
      <c r="G56" s="191"/>
      <c r="H56" s="191"/>
      <c r="I56" s="191"/>
      <c r="J56" s="191"/>
      <c r="K56" s="191"/>
      <c r="L56" s="191"/>
      <c r="M56" s="191"/>
      <c r="N56" s="191"/>
      <c r="O56" s="191"/>
      <c r="P56" s="191"/>
      <c r="Q56" s="191"/>
      <c r="R56" s="191"/>
      <c r="S56" s="191"/>
      <c r="T56" s="191"/>
      <c r="U56" s="191"/>
      <c r="V56" s="191"/>
      <c r="W56" s="191"/>
      <c r="X56" s="191"/>
      <c r="Y56" s="191"/>
      <c r="Z56" s="191"/>
      <c r="AA56" s="191"/>
      <c r="AB56" s="191"/>
      <c r="AC56" s="191"/>
      <c r="AD56" s="191"/>
      <c r="AE56" s="191"/>
      <c r="AF56" s="191"/>
      <c r="AG56" s="191"/>
      <c r="AH56" s="191"/>
      <c r="AI56" s="191"/>
      <c r="AJ56" s="191"/>
      <c r="AK56" s="191"/>
      <c r="AL56" s="191"/>
      <c r="AM56" s="191"/>
      <c r="AN56" s="191"/>
      <c r="AO56" s="191"/>
      <c r="AP56" s="191"/>
      <c r="AQ56" s="191"/>
      <c r="AR56" s="191"/>
      <c r="AS56" s="191"/>
      <c r="AT56" s="191"/>
      <c r="AU56" s="191"/>
      <c r="AV56" s="191"/>
      <c r="AW56" s="191"/>
      <c r="AX56" s="191"/>
      <c r="AY56" s="191"/>
      <c r="AZ56" s="191"/>
      <c r="BA56" s="191"/>
      <c r="BB56" s="191"/>
      <c r="BC56" s="191"/>
      <c r="BD56" s="191"/>
      <c r="BE56" s="191"/>
      <c r="BF56" s="191"/>
      <c r="BG56" s="191"/>
      <c r="BH56" s="191"/>
      <c r="BI56" s="191"/>
      <c r="BJ56" s="191"/>
      <c r="BK56" s="191"/>
      <c r="BL56" s="191"/>
      <c r="BM56" s="191"/>
      <c r="BN56" s="191"/>
      <c r="BO56" s="191"/>
      <c r="BP56" s="191"/>
      <c r="BQ56" s="191"/>
      <c r="BR56" s="191"/>
      <c r="BS56" s="191"/>
      <c r="BT56" s="191"/>
      <c r="BU56" s="191"/>
    </row>
    <row r="57" spans="1:73" x14ac:dyDescent="0.3">
      <c r="A57" s="207">
        <v>2026</v>
      </c>
      <c r="B57" s="217" t="s">
        <v>368</v>
      </c>
      <c r="C57" s="207" t="s">
        <v>385</v>
      </c>
      <c r="D57" s="220" t="s">
        <v>386</v>
      </c>
      <c r="E57" s="219">
        <v>45959</v>
      </c>
    </row>
    <row r="58" spans="1:73" x14ac:dyDescent="0.3">
      <c r="A58" s="207">
        <v>2026</v>
      </c>
      <c r="B58" s="217" t="s">
        <v>368</v>
      </c>
      <c r="C58" s="207" t="s">
        <v>387</v>
      </c>
      <c r="D58" s="220" t="s">
        <v>388</v>
      </c>
      <c r="E58" s="219">
        <v>49541</v>
      </c>
    </row>
    <row r="59" spans="1:73" s="223" customFormat="1" x14ac:dyDescent="0.3">
      <c r="A59" s="207">
        <v>2026</v>
      </c>
      <c r="B59" s="217" t="s">
        <v>368</v>
      </c>
      <c r="C59" s="207" t="s">
        <v>375</v>
      </c>
      <c r="D59" s="220" t="s">
        <v>339</v>
      </c>
      <c r="E59" s="219">
        <v>46877</v>
      </c>
      <c r="F59" s="191"/>
      <c r="G59" s="191"/>
      <c r="H59" s="191"/>
      <c r="I59" s="191"/>
      <c r="J59" s="191"/>
      <c r="K59" s="191"/>
      <c r="L59" s="191"/>
      <c r="M59" s="191"/>
      <c r="N59" s="191"/>
      <c r="O59" s="191"/>
      <c r="P59" s="191"/>
      <c r="Q59" s="191"/>
      <c r="R59" s="191"/>
      <c r="S59" s="191"/>
      <c r="T59" s="191"/>
      <c r="U59" s="191"/>
      <c r="V59" s="191"/>
      <c r="W59" s="191"/>
      <c r="X59" s="191"/>
      <c r="Y59" s="191"/>
      <c r="Z59" s="191"/>
      <c r="AA59" s="191"/>
      <c r="AB59" s="191"/>
      <c r="AC59" s="191"/>
      <c r="AD59" s="191"/>
      <c r="AE59" s="191"/>
      <c r="AF59" s="191"/>
      <c r="AG59" s="191"/>
      <c r="AH59" s="191"/>
      <c r="AI59" s="191"/>
      <c r="AJ59" s="191"/>
      <c r="AK59" s="191"/>
      <c r="AL59" s="191"/>
      <c r="AM59" s="191"/>
      <c r="AN59" s="191"/>
      <c r="AO59" s="191"/>
      <c r="AP59" s="191"/>
      <c r="AQ59" s="191"/>
      <c r="AR59" s="191"/>
      <c r="AS59" s="191"/>
      <c r="AT59" s="191"/>
      <c r="AU59" s="191"/>
      <c r="AV59" s="191"/>
      <c r="AW59" s="191"/>
      <c r="AX59" s="191"/>
      <c r="AY59" s="191"/>
      <c r="AZ59" s="191"/>
      <c r="BA59" s="191"/>
      <c r="BB59" s="191"/>
      <c r="BC59" s="191"/>
      <c r="BD59" s="191"/>
      <c r="BE59" s="191"/>
      <c r="BF59" s="191"/>
      <c r="BG59" s="191"/>
      <c r="BH59" s="191"/>
      <c r="BI59" s="191"/>
      <c r="BJ59" s="191"/>
      <c r="BK59" s="191"/>
      <c r="BL59" s="191"/>
      <c r="BM59" s="191"/>
      <c r="BN59" s="191"/>
      <c r="BO59" s="191"/>
      <c r="BP59" s="191"/>
      <c r="BQ59" s="191"/>
      <c r="BR59" s="191"/>
      <c r="BS59" s="191"/>
      <c r="BT59" s="191"/>
      <c r="BU59" s="191"/>
    </row>
    <row r="60" spans="1:73" s="223" customFormat="1" x14ac:dyDescent="0.3">
      <c r="A60" s="207">
        <v>2026</v>
      </c>
      <c r="B60" s="217" t="s">
        <v>368</v>
      </c>
      <c r="C60" s="207" t="s">
        <v>376</v>
      </c>
      <c r="D60" s="220" t="s">
        <v>341</v>
      </c>
      <c r="E60" s="219">
        <v>50459</v>
      </c>
      <c r="F60" s="191"/>
      <c r="G60" s="191"/>
      <c r="H60" s="191"/>
      <c r="I60" s="191"/>
      <c r="J60" s="191"/>
      <c r="K60" s="191"/>
      <c r="L60" s="191"/>
      <c r="M60" s="191"/>
      <c r="N60" s="191"/>
      <c r="O60" s="191"/>
      <c r="P60" s="191"/>
      <c r="Q60" s="191"/>
      <c r="R60" s="191"/>
      <c r="S60" s="191"/>
      <c r="T60" s="191"/>
      <c r="U60" s="191"/>
      <c r="V60" s="191"/>
      <c r="W60" s="191"/>
      <c r="X60" s="191"/>
      <c r="Y60" s="191"/>
      <c r="Z60" s="191"/>
      <c r="AA60" s="191"/>
      <c r="AB60" s="191"/>
      <c r="AC60" s="191"/>
      <c r="AD60" s="191"/>
      <c r="AE60" s="191"/>
      <c r="AF60" s="191"/>
      <c r="AG60" s="191"/>
      <c r="AH60" s="191"/>
      <c r="AI60" s="191"/>
      <c r="AJ60" s="191"/>
      <c r="AK60" s="191"/>
      <c r="AL60" s="191"/>
      <c r="AM60" s="191"/>
      <c r="AN60" s="191"/>
      <c r="AO60" s="191"/>
      <c r="AP60" s="191"/>
      <c r="AQ60" s="191"/>
      <c r="AR60" s="191"/>
      <c r="AS60" s="191"/>
      <c r="AT60" s="191"/>
      <c r="AU60" s="191"/>
      <c r="AV60" s="191"/>
      <c r="AW60" s="191"/>
      <c r="AX60" s="191"/>
      <c r="AY60" s="191"/>
      <c r="AZ60" s="191"/>
      <c r="BA60" s="191"/>
      <c r="BB60" s="191"/>
      <c r="BC60" s="191"/>
      <c r="BD60" s="191"/>
      <c r="BE60" s="191"/>
      <c r="BF60" s="191"/>
      <c r="BG60" s="191"/>
      <c r="BH60" s="191"/>
      <c r="BI60" s="191"/>
      <c r="BJ60" s="191"/>
      <c r="BK60" s="191"/>
      <c r="BL60" s="191"/>
      <c r="BM60" s="191"/>
      <c r="BN60" s="191"/>
      <c r="BO60" s="191"/>
      <c r="BP60" s="191"/>
      <c r="BQ60" s="191"/>
      <c r="BR60" s="191"/>
      <c r="BS60" s="191"/>
      <c r="BT60" s="191"/>
      <c r="BU60" s="191"/>
    </row>
    <row r="61" spans="1:73" x14ac:dyDescent="0.3">
      <c r="A61" s="207">
        <v>2026</v>
      </c>
      <c r="B61" s="217" t="s">
        <v>368</v>
      </c>
      <c r="C61" s="207" t="s">
        <v>393</v>
      </c>
      <c r="D61" s="220" t="s">
        <v>394</v>
      </c>
      <c r="E61" s="219">
        <v>46877</v>
      </c>
    </row>
    <row r="62" spans="1:73" x14ac:dyDescent="0.3">
      <c r="A62" s="207">
        <v>2026</v>
      </c>
      <c r="B62" s="217" t="s">
        <v>368</v>
      </c>
      <c r="C62" s="207" t="s">
        <v>397</v>
      </c>
      <c r="D62" s="220" t="s">
        <v>398</v>
      </c>
      <c r="E62" s="219">
        <v>50459</v>
      </c>
    </row>
    <row r="63" spans="1:73" s="223" customFormat="1" x14ac:dyDescent="0.3">
      <c r="A63" s="207">
        <v>2026</v>
      </c>
      <c r="B63" s="217" t="s">
        <v>368</v>
      </c>
      <c r="C63" s="207" t="s">
        <v>377</v>
      </c>
      <c r="D63" s="220" t="s">
        <v>348</v>
      </c>
      <c r="E63" s="219">
        <v>47797</v>
      </c>
      <c r="F63" s="191"/>
      <c r="G63" s="191"/>
      <c r="H63" s="191"/>
      <c r="I63" s="191"/>
      <c r="J63" s="191"/>
      <c r="K63" s="191"/>
      <c r="L63" s="191"/>
      <c r="M63" s="191"/>
      <c r="N63" s="191"/>
      <c r="O63" s="191"/>
      <c r="P63" s="191"/>
      <c r="Q63" s="191"/>
      <c r="R63" s="191"/>
      <c r="S63" s="191"/>
      <c r="T63" s="191"/>
      <c r="U63" s="191"/>
      <c r="V63" s="191"/>
      <c r="W63" s="191"/>
      <c r="X63" s="191"/>
      <c r="Y63" s="191"/>
      <c r="Z63" s="191"/>
      <c r="AA63" s="191"/>
      <c r="AB63" s="191"/>
      <c r="AC63" s="191"/>
      <c r="AD63" s="191"/>
      <c r="AE63" s="191"/>
      <c r="AF63" s="191"/>
      <c r="AG63" s="191"/>
      <c r="AH63" s="191"/>
      <c r="AI63" s="191"/>
      <c r="AJ63" s="191"/>
      <c r="AK63" s="191"/>
      <c r="AL63" s="191"/>
      <c r="AM63" s="191"/>
      <c r="AN63" s="191"/>
      <c r="AO63" s="191"/>
      <c r="AP63" s="191"/>
      <c r="AQ63" s="191"/>
      <c r="AR63" s="191"/>
      <c r="AS63" s="191"/>
      <c r="AT63" s="191"/>
      <c r="AU63" s="191"/>
      <c r="AV63" s="191"/>
      <c r="AW63" s="191"/>
      <c r="AX63" s="191"/>
      <c r="AY63" s="191"/>
      <c r="AZ63" s="191"/>
      <c r="BA63" s="191"/>
      <c r="BB63" s="191"/>
      <c r="BC63" s="191"/>
      <c r="BD63" s="191"/>
      <c r="BE63" s="191"/>
      <c r="BF63" s="191"/>
      <c r="BG63" s="191"/>
      <c r="BH63" s="191"/>
      <c r="BI63" s="191"/>
      <c r="BJ63" s="191"/>
      <c r="BK63" s="191"/>
      <c r="BL63" s="191"/>
      <c r="BM63" s="191"/>
      <c r="BN63" s="191"/>
      <c r="BO63" s="191"/>
      <c r="BP63" s="191"/>
      <c r="BQ63" s="191"/>
      <c r="BR63" s="191"/>
      <c r="BS63" s="191"/>
      <c r="BT63" s="191"/>
      <c r="BU63" s="191"/>
    </row>
    <row r="64" spans="1:73" s="223" customFormat="1" x14ac:dyDescent="0.3">
      <c r="A64" s="207">
        <v>2026</v>
      </c>
      <c r="B64" s="217" t="s">
        <v>368</v>
      </c>
      <c r="C64" s="207" t="s">
        <v>378</v>
      </c>
      <c r="D64" s="220" t="s">
        <v>350</v>
      </c>
      <c r="E64" s="219">
        <v>51379</v>
      </c>
      <c r="F64" s="191"/>
      <c r="G64" s="191"/>
      <c r="H64" s="191"/>
      <c r="I64" s="191"/>
      <c r="J64" s="191"/>
      <c r="K64" s="191"/>
      <c r="L64" s="191"/>
      <c r="M64" s="191"/>
      <c r="N64" s="191"/>
      <c r="O64" s="191"/>
      <c r="P64" s="191"/>
      <c r="Q64" s="191"/>
      <c r="R64" s="191"/>
      <c r="S64" s="191"/>
      <c r="T64" s="191"/>
      <c r="U64" s="191"/>
      <c r="V64" s="191"/>
      <c r="W64" s="191"/>
      <c r="X64" s="191"/>
      <c r="Y64" s="191"/>
      <c r="Z64" s="191"/>
      <c r="AA64" s="191"/>
      <c r="AB64" s="191"/>
      <c r="AC64" s="191"/>
      <c r="AD64" s="191"/>
      <c r="AE64" s="191"/>
      <c r="AF64" s="191"/>
      <c r="AG64" s="191"/>
      <c r="AH64" s="191"/>
      <c r="AI64" s="191"/>
      <c r="AJ64" s="191"/>
      <c r="AK64" s="191"/>
      <c r="AL64" s="191"/>
      <c r="AM64" s="191"/>
      <c r="AN64" s="191"/>
      <c r="AO64" s="191"/>
      <c r="AP64" s="191"/>
      <c r="AQ64" s="191"/>
      <c r="AR64" s="191"/>
      <c r="AS64" s="191"/>
      <c r="AT64" s="191"/>
      <c r="AU64" s="191"/>
      <c r="AV64" s="191"/>
      <c r="AW64" s="191"/>
      <c r="AX64" s="191"/>
      <c r="AY64" s="191"/>
      <c r="AZ64" s="191"/>
      <c r="BA64" s="191"/>
      <c r="BB64" s="191"/>
      <c r="BC64" s="191"/>
      <c r="BD64" s="191"/>
      <c r="BE64" s="191"/>
      <c r="BF64" s="191"/>
      <c r="BG64" s="191"/>
      <c r="BH64" s="191"/>
      <c r="BI64" s="191"/>
      <c r="BJ64" s="191"/>
      <c r="BK64" s="191"/>
      <c r="BL64" s="191"/>
      <c r="BM64" s="191"/>
      <c r="BN64" s="191"/>
      <c r="BO64" s="191"/>
      <c r="BP64" s="191"/>
      <c r="BQ64" s="191"/>
      <c r="BR64" s="191"/>
      <c r="BS64" s="191"/>
      <c r="BT64" s="191"/>
      <c r="BU64" s="191"/>
    </row>
    <row r="65" spans="1:73" x14ac:dyDescent="0.3">
      <c r="A65" s="207">
        <v>2026</v>
      </c>
      <c r="B65" s="217" t="s">
        <v>368</v>
      </c>
      <c r="C65" s="207" t="s">
        <v>389</v>
      </c>
      <c r="D65" s="220" t="s">
        <v>390</v>
      </c>
      <c r="E65" s="219">
        <v>47797</v>
      </c>
    </row>
    <row r="66" spans="1:73" x14ac:dyDescent="0.3">
      <c r="A66" s="207">
        <v>2026</v>
      </c>
      <c r="B66" s="217" t="s">
        <v>368</v>
      </c>
      <c r="C66" s="207" t="s">
        <v>391</v>
      </c>
      <c r="D66" s="220" t="s">
        <v>392</v>
      </c>
      <c r="E66" s="219">
        <v>51379</v>
      </c>
    </row>
    <row r="67" spans="1:73" s="223" customFormat="1" x14ac:dyDescent="0.3">
      <c r="A67" s="207">
        <v>2026</v>
      </c>
      <c r="B67" s="217" t="s">
        <v>368</v>
      </c>
      <c r="C67" s="207" t="s">
        <v>379</v>
      </c>
      <c r="D67" s="220" t="s">
        <v>352</v>
      </c>
      <c r="E67" s="219">
        <v>48897</v>
      </c>
      <c r="F67" s="191"/>
      <c r="G67" s="191"/>
      <c r="H67" s="191"/>
      <c r="I67" s="191"/>
      <c r="J67" s="191"/>
      <c r="K67" s="191"/>
      <c r="L67" s="191"/>
      <c r="M67" s="191"/>
      <c r="N67" s="191"/>
      <c r="O67" s="191"/>
      <c r="P67" s="191"/>
      <c r="Q67" s="191"/>
      <c r="R67" s="191"/>
      <c r="S67" s="191"/>
      <c r="T67" s="191"/>
      <c r="U67" s="191"/>
      <c r="V67" s="191"/>
      <c r="W67" s="191"/>
      <c r="X67" s="191"/>
      <c r="Y67" s="191"/>
      <c r="Z67" s="191"/>
      <c r="AA67" s="191"/>
      <c r="AB67" s="191"/>
      <c r="AC67" s="191"/>
      <c r="AD67" s="191"/>
      <c r="AE67" s="191"/>
      <c r="AF67" s="191"/>
      <c r="AG67" s="191"/>
      <c r="AH67" s="191"/>
      <c r="AI67" s="191"/>
      <c r="AJ67" s="191"/>
      <c r="AK67" s="191"/>
      <c r="AL67" s="191"/>
      <c r="AM67" s="191"/>
      <c r="AN67" s="191"/>
      <c r="AO67" s="191"/>
      <c r="AP67" s="191"/>
      <c r="AQ67" s="191"/>
      <c r="AR67" s="191"/>
      <c r="AS67" s="191"/>
      <c r="AT67" s="191"/>
      <c r="AU67" s="191"/>
      <c r="AV67" s="191"/>
      <c r="AW67" s="191"/>
      <c r="AX67" s="191"/>
      <c r="AY67" s="191"/>
      <c r="AZ67" s="191"/>
      <c r="BA67" s="191"/>
      <c r="BB67" s="191"/>
      <c r="BC67" s="191"/>
      <c r="BD67" s="191"/>
      <c r="BE67" s="191"/>
      <c r="BF67" s="191"/>
      <c r="BG67" s="191"/>
      <c r="BH67" s="191"/>
      <c r="BI67" s="191"/>
      <c r="BJ67" s="191"/>
      <c r="BK67" s="191"/>
      <c r="BL67" s="191"/>
      <c r="BM67" s="191"/>
      <c r="BN67" s="191"/>
      <c r="BO67" s="191"/>
      <c r="BP67" s="191"/>
      <c r="BQ67" s="191"/>
      <c r="BR67" s="191"/>
      <c r="BS67" s="191"/>
      <c r="BT67" s="191"/>
      <c r="BU67" s="191"/>
    </row>
    <row r="68" spans="1:73" s="223" customFormat="1" x14ac:dyDescent="0.3">
      <c r="A68" s="207">
        <v>2026</v>
      </c>
      <c r="B68" s="217" t="s">
        <v>368</v>
      </c>
      <c r="C68" s="207" t="s">
        <v>380</v>
      </c>
      <c r="D68" s="220" t="s">
        <v>354</v>
      </c>
      <c r="E68" s="219">
        <v>52479</v>
      </c>
      <c r="F68" s="191"/>
      <c r="G68" s="191"/>
      <c r="H68" s="191"/>
      <c r="I68" s="191"/>
      <c r="J68" s="191"/>
      <c r="K68" s="191"/>
      <c r="L68" s="191"/>
      <c r="M68" s="191"/>
      <c r="N68" s="191"/>
      <c r="O68" s="191"/>
      <c r="P68" s="191"/>
      <c r="Q68" s="191"/>
      <c r="R68" s="191"/>
      <c r="S68" s="191"/>
      <c r="T68" s="191"/>
      <c r="U68" s="191"/>
      <c r="V68" s="191"/>
      <c r="W68" s="191"/>
      <c r="X68" s="191"/>
      <c r="Y68" s="191"/>
      <c r="Z68" s="191"/>
      <c r="AA68" s="191"/>
      <c r="AB68" s="191"/>
      <c r="AC68" s="191"/>
      <c r="AD68" s="191"/>
      <c r="AE68" s="191"/>
      <c r="AF68" s="191"/>
      <c r="AG68" s="191"/>
      <c r="AH68" s="191"/>
      <c r="AI68" s="191"/>
      <c r="AJ68" s="191"/>
      <c r="AK68" s="191"/>
      <c r="AL68" s="191"/>
      <c r="AM68" s="191"/>
      <c r="AN68" s="191"/>
      <c r="AO68" s="191"/>
      <c r="AP68" s="191"/>
      <c r="AQ68" s="191"/>
      <c r="AR68" s="191"/>
      <c r="AS68" s="191"/>
      <c r="AT68" s="191"/>
      <c r="AU68" s="191"/>
      <c r="AV68" s="191"/>
      <c r="AW68" s="191"/>
      <c r="AX68" s="191"/>
      <c r="AY68" s="191"/>
      <c r="AZ68" s="191"/>
      <c r="BA68" s="191"/>
      <c r="BB68" s="191"/>
      <c r="BC68" s="191"/>
      <c r="BD68" s="191"/>
      <c r="BE68" s="191"/>
      <c r="BF68" s="191"/>
      <c r="BG68" s="191"/>
      <c r="BH68" s="191"/>
      <c r="BI68" s="191"/>
      <c r="BJ68" s="191"/>
      <c r="BK68" s="191"/>
      <c r="BL68" s="191"/>
      <c r="BM68" s="191"/>
      <c r="BN68" s="191"/>
      <c r="BO68" s="191"/>
      <c r="BP68" s="191"/>
      <c r="BQ68" s="191"/>
      <c r="BR68" s="191"/>
      <c r="BS68" s="191"/>
      <c r="BT68" s="191"/>
      <c r="BU68" s="191"/>
    </row>
    <row r="69" spans="1:73" x14ac:dyDescent="0.3">
      <c r="A69" s="207">
        <v>2026</v>
      </c>
      <c r="B69" s="217" t="s">
        <v>368</v>
      </c>
      <c r="C69" s="207" t="s">
        <v>395</v>
      </c>
      <c r="D69" s="220" t="s">
        <v>396</v>
      </c>
      <c r="E69" s="219">
        <v>48897</v>
      </c>
    </row>
    <row r="70" spans="1:73" x14ac:dyDescent="0.3">
      <c r="A70" s="207">
        <v>2026</v>
      </c>
      <c r="B70" s="217" t="s">
        <v>368</v>
      </c>
      <c r="C70" s="207" t="s">
        <v>399</v>
      </c>
      <c r="D70" s="220" t="s">
        <v>400</v>
      </c>
      <c r="E70" s="219">
        <v>52479</v>
      </c>
    </row>
    <row r="71" spans="1:73" x14ac:dyDescent="0.3">
      <c r="A71" s="207">
        <v>2026</v>
      </c>
      <c r="B71" s="217" t="s">
        <v>368</v>
      </c>
      <c r="C71" s="207" t="s">
        <v>381</v>
      </c>
      <c r="D71" s="220" t="s">
        <v>382</v>
      </c>
      <c r="E71" s="219">
        <v>49447</v>
      </c>
    </row>
    <row r="72" spans="1:73" x14ac:dyDescent="0.3">
      <c r="A72" s="207">
        <v>2026</v>
      </c>
      <c r="B72" s="217" t="s">
        <v>368</v>
      </c>
      <c r="C72" s="207" t="s">
        <v>383</v>
      </c>
      <c r="D72" s="220" t="s">
        <v>384</v>
      </c>
      <c r="E72" s="219">
        <v>53397</v>
      </c>
    </row>
    <row r="73" spans="1:73" x14ac:dyDescent="0.3">
      <c r="A73" s="207">
        <v>2026</v>
      </c>
      <c r="B73" s="217" t="s">
        <v>368</v>
      </c>
      <c r="C73" s="207" t="s">
        <v>369</v>
      </c>
      <c r="D73" s="220" t="s">
        <v>370</v>
      </c>
      <c r="E73" s="219">
        <v>51561</v>
      </c>
    </row>
    <row r="74" spans="1:73" x14ac:dyDescent="0.3">
      <c r="A74" s="207">
        <v>2026</v>
      </c>
      <c r="B74" s="217" t="s">
        <v>368</v>
      </c>
      <c r="C74" s="207" t="s">
        <v>371</v>
      </c>
      <c r="D74" s="220" t="s">
        <v>372</v>
      </c>
      <c r="E74" s="219">
        <v>55969</v>
      </c>
    </row>
    <row r="75" spans="1:73" x14ac:dyDescent="0.3">
      <c r="A75" s="212" t="s">
        <v>511</v>
      </c>
      <c r="B75" s="224"/>
      <c r="C75" s="214"/>
    </row>
    <row r="76" spans="1:73" x14ac:dyDescent="0.3">
      <c r="A76" s="216"/>
      <c r="B76" s="197"/>
      <c r="C76" s="193"/>
    </row>
    <row r="77" spans="1:73" x14ac:dyDescent="0.3">
      <c r="A77" s="193"/>
      <c r="B77" s="197"/>
      <c r="C77" s="193"/>
    </row>
    <row r="79" spans="1:73" x14ac:dyDescent="0.3">
      <c r="A79" s="775" t="s">
        <v>401</v>
      </c>
      <c r="B79" s="775"/>
      <c r="C79" s="775"/>
      <c r="D79" s="775"/>
      <c r="E79" s="205" t="s">
        <v>313</v>
      </c>
    </row>
    <row r="80" spans="1:73" x14ac:dyDescent="0.3">
      <c r="A80" s="194" t="s">
        <v>314</v>
      </c>
      <c r="B80" s="195" t="s">
        <v>315</v>
      </c>
      <c r="C80" s="195" t="s">
        <v>2</v>
      </c>
      <c r="D80" s="206" t="s">
        <v>3</v>
      </c>
      <c r="E80" s="198" t="s">
        <v>316</v>
      </c>
    </row>
    <row r="81" spans="1:5" x14ac:dyDescent="0.3">
      <c r="A81" s="207">
        <v>2026</v>
      </c>
      <c r="B81" s="207" t="s">
        <v>402</v>
      </c>
      <c r="C81" s="207" t="s">
        <v>403</v>
      </c>
      <c r="D81" s="225" t="s">
        <v>404</v>
      </c>
      <c r="E81" s="226">
        <v>37823.24</v>
      </c>
    </row>
    <row r="82" spans="1:5" x14ac:dyDescent="0.3">
      <c r="A82" s="207">
        <v>2026</v>
      </c>
      <c r="B82" s="207" t="s">
        <v>405</v>
      </c>
      <c r="C82" s="207" t="s">
        <v>406</v>
      </c>
      <c r="D82" s="225" t="s">
        <v>407</v>
      </c>
      <c r="E82" s="226">
        <v>40095.32</v>
      </c>
    </row>
    <row r="83" spans="1:5" x14ac:dyDescent="0.3">
      <c r="A83" s="207">
        <v>2026</v>
      </c>
      <c r="B83" s="207" t="s">
        <v>408</v>
      </c>
      <c r="C83" s="207" t="s">
        <v>409</v>
      </c>
      <c r="D83" s="208" t="s">
        <v>410</v>
      </c>
      <c r="E83" s="227">
        <v>40957</v>
      </c>
    </row>
    <row r="84" spans="1:5" x14ac:dyDescent="0.3">
      <c r="A84" s="207">
        <v>2026</v>
      </c>
      <c r="B84" s="207" t="s">
        <v>408</v>
      </c>
      <c r="C84" s="207" t="s">
        <v>411</v>
      </c>
      <c r="D84" s="208" t="s">
        <v>412</v>
      </c>
      <c r="E84" s="227">
        <v>44815</v>
      </c>
    </row>
    <row r="85" spans="1:5" x14ac:dyDescent="0.3">
      <c r="A85" s="207">
        <v>2026</v>
      </c>
      <c r="B85" s="207" t="s">
        <v>413</v>
      </c>
      <c r="C85" s="207" t="s">
        <v>414</v>
      </c>
      <c r="D85" s="220" t="s">
        <v>415</v>
      </c>
      <c r="E85" s="227">
        <v>41509</v>
      </c>
    </row>
    <row r="86" spans="1:5" x14ac:dyDescent="0.3">
      <c r="A86" s="207">
        <v>2026</v>
      </c>
      <c r="B86" s="207" t="s">
        <v>413</v>
      </c>
      <c r="C86" s="207" t="s">
        <v>416</v>
      </c>
      <c r="D86" s="220" t="s">
        <v>417</v>
      </c>
      <c r="E86" s="227">
        <v>45365</v>
      </c>
    </row>
    <row r="87" spans="1:5" x14ac:dyDescent="0.3">
      <c r="A87" s="207">
        <v>2026</v>
      </c>
      <c r="B87" s="207" t="s">
        <v>420</v>
      </c>
      <c r="C87" s="207" t="s">
        <v>421</v>
      </c>
      <c r="D87" s="220" t="s">
        <v>422</v>
      </c>
      <c r="E87" s="219">
        <v>42243</v>
      </c>
    </row>
    <row r="88" spans="1:5" x14ac:dyDescent="0.3">
      <c r="A88" s="207">
        <v>2026</v>
      </c>
      <c r="B88" s="207" t="s">
        <v>420</v>
      </c>
      <c r="C88" s="207" t="s">
        <v>423</v>
      </c>
      <c r="D88" s="220" t="s">
        <v>424</v>
      </c>
      <c r="E88" s="219">
        <v>46099</v>
      </c>
    </row>
    <row r="89" spans="1:5" x14ac:dyDescent="0.3">
      <c r="A89" s="207">
        <v>2026</v>
      </c>
      <c r="B89" s="207" t="s">
        <v>420</v>
      </c>
      <c r="C89" s="207" t="s">
        <v>425</v>
      </c>
      <c r="D89" s="220" t="s">
        <v>426</v>
      </c>
      <c r="E89" s="219">
        <v>42977</v>
      </c>
    </row>
    <row r="90" spans="1:5" x14ac:dyDescent="0.3">
      <c r="A90" s="207">
        <v>2026</v>
      </c>
      <c r="B90" s="207" t="s">
        <v>420</v>
      </c>
      <c r="C90" s="207" t="s">
        <v>427</v>
      </c>
      <c r="D90" s="220" t="s">
        <v>428</v>
      </c>
      <c r="E90" s="219">
        <v>46835</v>
      </c>
    </row>
    <row r="91" spans="1:5" x14ac:dyDescent="0.3">
      <c r="A91" s="207">
        <v>2026</v>
      </c>
      <c r="B91" s="207" t="s">
        <v>420</v>
      </c>
      <c r="C91" s="207" t="s">
        <v>429</v>
      </c>
      <c r="D91" s="220" t="s">
        <v>430</v>
      </c>
      <c r="E91" s="219">
        <v>45089</v>
      </c>
    </row>
    <row r="92" spans="1:5" x14ac:dyDescent="0.3">
      <c r="A92" s="207">
        <v>2026</v>
      </c>
      <c r="B92" s="207" t="s">
        <v>420</v>
      </c>
      <c r="C92" s="207" t="s">
        <v>431</v>
      </c>
      <c r="D92" s="220" t="s">
        <v>432</v>
      </c>
      <c r="E92" s="219">
        <v>48947</v>
      </c>
    </row>
    <row r="93" spans="1:5" x14ac:dyDescent="0.3">
      <c r="A93" s="207">
        <v>2026</v>
      </c>
      <c r="B93" s="207" t="s">
        <v>418</v>
      </c>
      <c r="C93" s="207" t="s">
        <v>419</v>
      </c>
      <c r="D93" s="220" t="s">
        <v>410</v>
      </c>
      <c r="E93" s="219">
        <v>41693</v>
      </c>
    </row>
    <row r="94" spans="1:5" x14ac:dyDescent="0.3">
      <c r="A94" s="207">
        <v>2026</v>
      </c>
      <c r="B94" s="207" t="s">
        <v>418</v>
      </c>
      <c r="C94" s="207" t="s">
        <v>437</v>
      </c>
      <c r="D94" s="220" t="s">
        <v>412</v>
      </c>
      <c r="E94" s="219">
        <v>45549</v>
      </c>
    </row>
    <row r="95" spans="1:5" x14ac:dyDescent="0.3">
      <c r="A95" s="207">
        <v>2026</v>
      </c>
      <c r="B95" s="207" t="s">
        <v>418</v>
      </c>
      <c r="C95" s="207" t="s">
        <v>433</v>
      </c>
      <c r="D95" s="220" t="s">
        <v>434</v>
      </c>
      <c r="E95" s="219">
        <v>42427</v>
      </c>
    </row>
    <row r="96" spans="1:5" x14ac:dyDescent="0.3">
      <c r="A96" s="207">
        <v>2026</v>
      </c>
      <c r="B96" s="207" t="s">
        <v>418</v>
      </c>
      <c r="C96" s="207" t="s">
        <v>438</v>
      </c>
      <c r="D96" s="220" t="s">
        <v>439</v>
      </c>
      <c r="E96" s="219">
        <v>46283</v>
      </c>
    </row>
    <row r="97" spans="1:5" x14ac:dyDescent="0.3">
      <c r="A97" s="207">
        <v>2026</v>
      </c>
      <c r="B97" s="207" t="s">
        <v>418</v>
      </c>
      <c r="C97" s="207" t="s">
        <v>435</v>
      </c>
      <c r="D97" s="220" t="s">
        <v>436</v>
      </c>
      <c r="E97" s="219">
        <v>44539</v>
      </c>
    </row>
    <row r="98" spans="1:5" x14ac:dyDescent="0.3">
      <c r="A98" s="207">
        <v>2026</v>
      </c>
      <c r="B98" s="207" t="s">
        <v>418</v>
      </c>
      <c r="C98" s="207" t="s">
        <v>440</v>
      </c>
      <c r="D98" s="220" t="s">
        <v>441</v>
      </c>
      <c r="E98" s="219">
        <v>48395</v>
      </c>
    </row>
    <row r="99" spans="1:5" x14ac:dyDescent="0.3">
      <c r="A99" s="207">
        <v>2026</v>
      </c>
      <c r="B99" s="207" t="s">
        <v>70</v>
      </c>
      <c r="C99" s="207" t="s">
        <v>71</v>
      </c>
      <c r="D99" s="208" t="s">
        <v>442</v>
      </c>
      <c r="E99" s="226">
        <v>45923</v>
      </c>
    </row>
    <row r="100" spans="1:5" x14ac:dyDescent="0.3">
      <c r="A100" s="207">
        <v>2026</v>
      </c>
      <c r="B100" s="207" t="s">
        <v>70</v>
      </c>
      <c r="C100" s="207" t="s">
        <v>73</v>
      </c>
      <c r="D100" s="208" t="s">
        <v>443</v>
      </c>
      <c r="E100" s="226">
        <v>49137</v>
      </c>
    </row>
    <row r="101" spans="1:5" x14ac:dyDescent="0.3">
      <c r="A101" s="207">
        <v>2026</v>
      </c>
      <c r="B101" s="207" t="s">
        <v>70</v>
      </c>
      <c r="C101" s="207" t="s">
        <v>75</v>
      </c>
      <c r="D101" s="208" t="s">
        <v>444</v>
      </c>
      <c r="E101" s="226">
        <v>48075</v>
      </c>
    </row>
    <row r="102" spans="1:5" x14ac:dyDescent="0.3">
      <c r="A102" s="207">
        <v>2026</v>
      </c>
      <c r="B102" s="207" t="s">
        <v>70</v>
      </c>
      <c r="C102" s="207" t="s">
        <v>77</v>
      </c>
      <c r="D102" s="208" t="s">
        <v>445</v>
      </c>
      <c r="E102" s="226">
        <v>51289</v>
      </c>
    </row>
    <row r="103" spans="1:5" x14ac:dyDescent="0.3">
      <c r="A103" s="207">
        <v>2026</v>
      </c>
      <c r="B103" s="207" t="s">
        <v>70</v>
      </c>
      <c r="C103" s="207" t="s">
        <v>79</v>
      </c>
      <c r="D103" s="208" t="s">
        <v>446</v>
      </c>
      <c r="E103" s="226">
        <v>49541</v>
      </c>
    </row>
    <row r="104" spans="1:5" x14ac:dyDescent="0.3">
      <c r="A104" s="207">
        <v>2026</v>
      </c>
      <c r="B104" s="207" t="s">
        <v>70</v>
      </c>
      <c r="C104" s="207" t="s">
        <v>81</v>
      </c>
      <c r="D104" s="208" t="s">
        <v>447</v>
      </c>
      <c r="E104" s="226">
        <v>52755</v>
      </c>
    </row>
    <row r="105" spans="1:5" x14ac:dyDescent="0.3">
      <c r="A105" s="207">
        <v>2026</v>
      </c>
      <c r="B105" s="207" t="s">
        <v>83</v>
      </c>
      <c r="C105" s="207" t="s">
        <v>84</v>
      </c>
      <c r="D105" s="208" t="s">
        <v>448</v>
      </c>
      <c r="E105" s="226">
        <v>47291</v>
      </c>
    </row>
    <row r="106" spans="1:5" x14ac:dyDescent="0.3">
      <c r="A106" s="207">
        <v>2026</v>
      </c>
      <c r="B106" s="207" t="s">
        <v>83</v>
      </c>
      <c r="C106" s="207" t="s">
        <v>86</v>
      </c>
      <c r="D106" s="208" t="s">
        <v>449</v>
      </c>
      <c r="E106" s="226">
        <v>50505</v>
      </c>
    </row>
    <row r="107" spans="1:5" x14ac:dyDescent="0.3">
      <c r="A107" s="207">
        <v>2026</v>
      </c>
      <c r="B107" s="207" t="s">
        <v>83</v>
      </c>
      <c r="C107" s="207" t="s">
        <v>88</v>
      </c>
      <c r="D107" s="208" t="s">
        <v>450</v>
      </c>
      <c r="E107" s="226">
        <v>49437</v>
      </c>
    </row>
    <row r="108" spans="1:5" x14ac:dyDescent="0.3">
      <c r="A108" s="207">
        <v>2026</v>
      </c>
      <c r="B108" s="207" t="s">
        <v>83</v>
      </c>
      <c r="C108" s="207" t="s">
        <v>90</v>
      </c>
      <c r="D108" s="208" t="s">
        <v>451</v>
      </c>
      <c r="E108" s="226">
        <v>52656</v>
      </c>
    </row>
    <row r="109" spans="1:5" x14ac:dyDescent="0.3">
      <c r="A109" s="207">
        <v>2026</v>
      </c>
      <c r="B109" s="207" t="s">
        <v>83</v>
      </c>
      <c r="C109" s="207" t="s">
        <v>92</v>
      </c>
      <c r="D109" s="208" t="s">
        <v>452</v>
      </c>
      <c r="E109" s="226">
        <v>50909</v>
      </c>
    </row>
    <row r="110" spans="1:5" x14ac:dyDescent="0.3">
      <c r="A110" s="207">
        <v>2026</v>
      </c>
      <c r="B110" s="207" t="s">
        <v>83</v>
      </c>
      <c r="C110" s="207" t="s">
        <v>94</v>
      </c>
      <c r="D110" s="208" t="s">
        <v>453</v>
      </c>
      <c r="E110" s="226">
        <v>54123</v>
      </c>
    </row>
    <row r="111" spans="1:5" x14ac:dyDescent="0.3">
      <c r="A111" s="207">
        <v>2026</v>
      </c>
      <c r="B111" s="207" t="s">
        <v>96</v>
      </c>
      <c r="C111" s="207" t="s">
        <v>97</v>
      </c>
      <c r="D111" s="208" t="s">
        <v>448</v>
      </c>
      <c r="E111" s="209">
        <v>51277</v>
      </c>
    </row>
    <row r="112" spans="1:5" x14ac:dyDescent="0.3">
      <c r="A112" s="207">
        <v>2026</v>
      </c>
      <c r="B112" s="207" t="s">
        <v>96</v>
      </c>
      <c r="C112" s="207" t="s">
        <v>99</v>
      </c>
      <c r="D112" s="208" t="s">
        <v>449</v>
      </c>
      <c r="E112" s="209">
        <v>53939</v>
      </c>
    </row>
    <row r="113" spans="1:5" x14ac:dyDescent="0.3">
      <c r="A113" s="207">
        <v>2026</v>
      </c>
      <c r="B113" s="207" t="s">
        <v>96</v>
      </c>
      <c r="C113" s="207" t="s">
        <v>101</v>
      </c>
      <c r="D113" s="208" t="s">
        <v>450</v>
      </c>
      <c r="E113" s="209">
        <v>52973</v>
      </c>
    </row>
    <row r="114" spans="1:5" x14ac:dyDescent="0.3">
      <c r="A114" s="207">
        <v>2026</v>
      </c>
      <c r="B114" s="207" t="s">
        <v>96</v>
      </c>
      <c r="C114" s="207" t="s">
        <v>103</v>
      </c>
      <c r="D114" s="208" t="s">
        <v>451</v>
      </c>
      <c r="E114" s="209">
        <v>56187</v>
      </c>
    </row>
    <row r="115" spans="1:5" x14ac:dyDescent="0.3">
      <c r="A115" s="207">
        <v>2026</v>
      </c>
      <c r="B115" s="207" t="s">
        <v>96</v>
      </c>
      <c r="C115" s="207" t="s">
        <v>105</v>
      </c>
      <c r="D115" s="208" t="s">
        <v>452</v>
      </c>
      <c r="E115" s="209">
        <v>54431</v>
      </c>
    </row>
    <row r="116" spans="1:5" x14ac:dyDescent="0.3">
      <c r="A116" s="207">
        <v>2026</v>
      </c>
      <c r="B116" s="207" t="s">
        <v>96</v>
      </c>
      <c r="C116" s="207" t="s">
        <v>107</v>
      </c>
      <c r="D116" s="208" t="s">
        <v>453</v>
      </c>
      <c r="E116" s="209">
        <v>57649</v>
      </c>
    </row>
    <row r="117" spans="1:5" x14ac:dyDescent="0.3">
      <c r="A117" s="207">
        <v>2026</v>
      </c>
      <c r="B117" s="207" t="s">
        <v>109</v>
      </c>
      <c r="C117" s="207" t="s">
        <v>110</v>
      </c>
      <c r="D117" s="208" t="s">
        <v>448</v>
      </c>
      <c r="E117" s="209">
        <v>51597</v>
      </c>
    </row>
    <row r="118" spans="1:5" x14ac:dyDescent="0.3">
      <c r="A118" s="207">
        <v>2026</v>
      </c>
      <c r="B118" s="207" t="s">
        <v>109</v>
      </c>
      <c r="C118" s="207" t="s">
        <v>112</v>
      </c>
      <c r="D118" s="208" t="s">
        <v>449</v>
      </c>
      <c r="E118" s="209">
        <v>54265</v>
      </c>
    </row>
    <row r="119" spans="1:5" x14ac:dyDescent="0.3">
      <c r="A119" s="207">
        <v>2026</v>
      </c>
      <c r="B119" s="207" t="s">
        <v>109</v>
      </c>
      <c r="C119" s="207" t="s">
        <v>114</v>
      </c>
      <c r="D119" s="208" t="s">
        <v>450</v>
      </c>
      <c r="E119" s="209">
        <v>53295</v>
      </c>
    </row>
    <row r="120" spans="1:5" x14ac:dyDescent="0.3">
      <c r="A120" s="207">
        <v>2026</v>
      </c>
      <c r="B120" s="207" t="s">
        <v>109</v>
      </c>
      <c r="C120" s="207" t="s">
        <v>116</v>
      </c>
      <c r="D120" s="208" t="s">
        <v>451</v>
      </c>
      <c r="E120" s="209">
        <v>56503</v>
      </c>
    </row>
    <row r="121" spans="1:5" x14ac:dyDescent="0.3">
      <c r="A121" s="207">
        <v>2026</v>
      </c>
      <c r="B121" s="207" t="s">
        <v>109</v>
      </c>
      <c r="C121" s="221" t="s">
        <v>118</v>
      </c>
      <c r="D121" s="208" t="s">
        <v>452</v>
      </c>
      <c r="E121" s="209">
        <v>54751</v>
      </c>
    </row>
    <row r="122" spans="1:5" x14ac:dyDescent="0.3">
      <c r="A122" s="207">
        <v>2026</v>
      </c>
      <c r="B122" s="207" t="s">
        <v>109</v>
      </c>
      <c r="C122" s="207" t="s">
        <v>120</v>
      </c>
      <c r="D122" s="208" t="s">
        <v>453</v>
      </c>
      <c r="E122" s="209">
        <v>57967</v>
      </c>
    </row>
    <row r="123" spans="1:5" x14ac:dyDescent="0.3">
      <c r="A123" s="207">
        <v>2026</v>
      </c>
      <c r="B123" s="207" t="s">
        <v>122</v>
      </c>
      <c r="C123" s="207" t="s">
        <v>123</v>
      </c>
      <c r="D123" s="208" t="s">
        <v>448</v>
      </c>
      <c r="E123" s="209">
        <v>53121</v>
      </c>
    </row>
    <row r="124" spans="1:5" x14ac:dyDescent="0.3">
      <c r="A124" s="207">
        <v>2026</v>
      </c>
      <c r="B124" s="207" t="s">
        <v>122</v>
      </c>
      <c r="C124" s="207" t="s">
        <v>125</v>
      </c>
      <c r="D124" s="208" t="s">
        <v>449</v>
      </c>
      <c r="E124" s="209">
        <v>55789</v>
      </c>
    </row>
    <row r="125" spans="1:5" x14ac:dyDescent="0.3">
      <c r="A125" s="207">
        <v>2026</v>
      </c>
      <c r="B125" s="207" t="s">
        <v>454</v>
      </c>
      <c r="C125" s="207" t="s">
        <v>455</v>
      </c>
      <c r="D125" s="225" t="s">
        <v>456</v>
      </c>
      <c r="E125" s="227">
        <v>59166.91</v>
      </c>
    </row>
    <row r="126" spans="1:5" x14ac:dyDescent="0.3">
      <c r="A126" s="207">
        <v>2026</v>
      </c>
      <c r="B126" s="207" t="s">
        <v>454</v>
      </c>
      <c r="C126" s="207" t="s">
        <v>457</v>
      </c>
      <c r="D126" s="225" t="s">
        <v>458</v>
      </c>
      <c r="E126" s="227">
        <v>60871.22</v>
      </c>
    </row>
    <row r="127" spans="1:5" x14ac:dyDescent="0.3">
      <c r="A127" s="207">
        <v>2026</v>
      </c>
      <c r="B127" s="207" t="s">
        <v>454</v>
      </c>
      <c r="C127" s="207" t="s">
        <v>459</v>
      </c>
      <c r="D127" s="225" t="s">
        <v>460</v>
      </c>
      <c r="E127" s="227">
        <v>63282.7</v>
      </c>
    </row>
    <row r="128" spans="1:5" x14ac:dyDescent="0.3">
      <c r="A128" s="207">
        <v>2026</v>
      </c>
      <c r="B128" s="207" t="s">
        <v>454</v>
      </c>
      <c r="C128" s="207" t="s">
        <v>461</v>
      </c>
      <c r="D128" s="225" t="s">
        <v>462</v>
      </c>
      <c r="E128" s="227">
        <v>68779.210000000006</v>
      </c>
    </row>
    <row r="129" spans="1:5" x14ac:dyDescent="0.3">
      <c r="A129" s="207">
        <v>2026</v>
      </c>
      <c r="B129" s="207" t="s">
        <v>454</v>
      </c>
      <c r="C129" s="207" t="s">
        <v>463</v>
      </c>
      <c r="D129" s="225" t="s">
        <v>464</v>
      </c>
      <c r="E129" s="227">
        <v>70492.679999999993</v>
      </c>
    </row>
    <row r="130" spans="1:5" x14ac:dyDescent="0.3">
      <c r="A130" s="207">
        <v>2026</v>
      </c>
      <c r="B130" s="207" t="s">
        <v>454</v>
      </c>
      <c r="C130" s="207" t="s">
        <v>465</v>
      </c>
      <c r="D130" s="225" t="s">
        <v>466</v>
      </c>
      <c r="E130" s="227">
        <v>72904.160000000003</v>
      </c>
    </row>
    <row r="131" spans="1:5" x14ac:dyDescent="0.3">
      <c r="A131" s="207">
        <v>2026</v>
      </c>
      <c r="B131" s="207" t="s">
        <v>467</v>
      </c>
      <c r="C131" s="207" t="s">
        <v>468</v>
      </c>
      <c r="D131" s="225" t="s">
        <v>469</v>
      </c>
      <c r="E131" s="228">
        <v>60802.03</v>
      </c>
    </row>
    <row r="132" spans="1:5" x14ac:dyDescent="0.3">
      <c r="A132" s="207">
        <v>2026</v>
      </c>
      <c r="B132" s="207" t="s">
        <v>467</v>
      </c>
      <c r="C132" s="207" t="s">
        <v>470</v>
      </c>
      <c r="D132" s="225" t="s">
        <v>471</v>
      </c>
      <c r="E132" s="228">
        <v>62514.49</v>
      </c>
    </row>
    <row r="133" spans="1:5" x14ac:dyDescent="0.3">
      <c r="A133" s="207">
        <v>2026</v>
      </c>
      <c r="B133" s="207" t="s">
        <v>467</v>
      </c>
      <c r="C133" s="207" t="s">
        <v>472</v>
      </c>
      <c r="D133" s="225" t="s">
        <v>460</v>
      </c>
      <c r="E133" s="228">
        <v>64922.91</v>
      </c>
    </row>
    <row r="134" spans="1:5" x14ac:dyDescent="0.3">
      <c r="A134" s="207">
        <v>2026</v>
      </c>
      <c r="B134" s="207" t="s">
        <v>467</v>
      </c>
      <c r="C134" s="207" t="s">
        <v>473</v>
      </c>
      <c r="D134" s="225" t="s">
        <v>462</v>
      </c>
      <c r="E134" s="209">
        <v>70423.490000000005</v>
      </c>
    </row>
    <row r="135" spans="1:5" x14ac:dyDescent="0.3">
      <c r="A135" s="207">
        <v>2026</v>
      </c>
      <c r="B135" s="207" t="s">
        <v>467</v>
      </c>
      <c r="C135" s="207" t="s">
        <v>474</v>
      </c>
      <c r="D135" s="225" t="s">
        <v>464</v>
      </c>
      <c r="E135" s="209">
        <v>72135.94</v>
      </c>
    </row>
    <row r="136" spans="1:5" x14ac:dyDescent="0.3">
      <c r="A136" s="207">
        <v>2026</v>
      </c>
      <c r="B136" s="207" t="s">
        <v>467</v>
      </c>
      <c r="C136" s="207" t="s">
        <v>475</v>
      </c>
      <c r="D136" s="225" t="s">
        <v>466</v>
      </c>
      <c r="E136" s="209">
        <v>74544.37</v>
      </c>
    </row>
    <row r="137" spans="1:5" x14ac:dyDescent="0.3">
      <c r="A137" s="229" t="s">
        <v>512</v>
      </c>
      <c r="B137" s="230"/>
      <c r="C137" s="231"/>
      <c r="D137" s="232"/>
    </row>
    <row r="138" spans="1:5" x14ac:dyDescent="0.3">
      <c r="A138" s="233" t="s">
        <v>476</v>
      </c>
      <c r="B138" s="234"/>
      <c r="C138" s="235"/>
      <c r="D138" s="236"/>
    </row>
    <row r="139" spans="1:5" x14ac:dyDescent="0.3">
      <c r="A139" s="193"/>
      <c r="B139" s="193"/>
      <c r="C139" s="193"/>
      <c r="D139" s="237"/>
    </row>
    <row r="141" spans="1:5" x14ac:dyDescent="0.3">
      <c r="A141" s="775" t="s">
        <v>477</v>
      </c>
      <c r="B141" s="775"/>
      <c r="C141" s="775"/>
      <c r="D141" s="775"/>
      <c r="E141" s="205" t="s">
        <v>313</v>
      </c>
    </row>
    <row r="142" spans="1:5" x14ac:dyDescent="0.3">
      <c r="A142" s="194" t="s">
        <v>314</v>
      </c>
      <c r="B142" s="195" t="s">
        <v>315</v>
      </c>
      <c r="C142" s="195" t="s">
        <v>2</v>
      </c>
      <c r="D142" s="206" t="s">
        <v>3</v>
      </c>
      <c r="E142" s="199" t="s">
        <v>316</v>
      </c>
    </row>
    <row r="143" spans="1:5" x14ac:dyDescent="0.3">
      <c r="A143" s="207">
        <v>2026</v>
      </c>
      <c r="B143" s="207" t="s">
        <v>478</v>
      </c>
      <c r="C143" s="207" t="s">
        <v>373</v>
      </c>
      <c r="D143" s="238" t="s">
        <v>479</v>
      </c>
      <c r="E143" s="227">
        <v>47871</v>
      </c>
    </row>
    <row r="144" spans="1:5" x14ac:dyDescent="0.3">
      <c r="A144" s="207">
        <v>2026</v>
      </c>
      <c r="B144" s="207" t="s">
        <v>478</v>
      </c>
      <c r="C144" s="207" t="s">
        <v>375</v>
      </c>
      <c r="D144" s="238" t="s">
        <v>480</v>
      </c>
      <c r="E144" s="227">
        <v>49001</v>
      </c>
    </row>
    <row r="145" spans="1:5" x14ac:dyDescent="0.3">
      <c r="A145" s="207">
        <v>2026</v>
      </c>
      <c r="B145" s="207" t="s">
        <v>478</v>
      </c>
      <c r="C145" s="207" t="s">
        <v>377</v>
      </c>
      <c r="D145" s="238" t="s">
        <v>481</v>
      </c>
      <c r="E145" s="227">
        <v>49929</v>
      </c>
    </row>
    <row r="146" spans="1:5" x14ac:dyDescent="0.3">
      <c r="A146" s="207">
        <v>2026</v>
      </c>
      <c r="B146" s="207" t="s">
        <v>478</v>
      </c>
      <c r="C146" s="207" t="s">
        <v>379</v>
      </c>
      <c r="D146" s="238" t="s">
        <v>482</v>
      </c>
      <c r="E146" s="227">
        <v>51043</v>
      </c>
    </row>
    <row r="147" spans="1:5" x14ac:dyDescent="0.3">
      <c r="A147" s="207">
        <v>2026</v>
      </c>
      <c r="B147" s="207" t="s">
        <v>478</v>
      </c>
      <c r="C147" s="221" t="s">
        <v>419</v>
      </c>
      <c r="D147" s="220" t="s">
        <v>513</v>
      </c>
      <c r="E147" s="227">
        <v>44003</v>
      </c>
    </row>
    <row r="148" spans="1:5" x14ac:dyDescent="0.3">
      <c r="A148" s="207">
        <v>2026</v>
      </c>
      <c r="B148" s="223" t="s">
        <v>478</v>
      </c>
      <c r="C148" s="221" t="s">
        <v>419</v>
      </c>
      <c r="D148" s="220" t="s">
        <v>483</v>
      </c>
      <c r="E148" s="227">
        <v>44653</v>
      </c>
    </row>
    <row r="149" spans="1:5" x14ac:dyDescent="0.3">
      <c r="A149" s="207">
        <v>2026</v>
      </c>
      <c r="B149" s="207" t="s">
        <v>478</v>
      </c>
      <c r="C149" s="207" t="s">
        <v>421</v>
      </c>
      <c r="D149" s="238" t="s">
        <v>514</v>
      </c>
      <c r="E149" s="227">
        <v>44561</v>
      </c>
    </row>
    <row r="150" spans="1:5" x14ac:dyDescent="0.3">
      <c r="A150" s="207">
        <v>2026</v>
      </c>
      <c r="B150" s="207" t="s">
        <v>478</v>
      </c>
      <c r="C150" s="207" t="s">
        <v>421</v>
      </c>
      <c r="D150" s="238" t="s">
        <v>484</v>
      </c>
      <c r="E150" s="227">
        <v>45117</v>
      </c>
    </row>
    <row r="151" spans="1:5" ht="18.75" customHeight="1" x14ac:dyDescent="0.3">
      <c r="A151" s="212" t="s">
        <v>511</v>
      </c>
      <c r="B151" s="213"/>
      <c r="C151" s="214"/>
      <c r="D151" s="239"/>
      <c r="E151" s="240"/>
    </row>
    <row r="152" spans="1:5" ht="18.75" customHeight="1" x14ac:dyDescent="0.3">
      <c r="A152" s="216"/>
      <c r="B152" s="193"/>
      <c r="C152" s="193"/>
      <c r="D152" s="239"/>
      <c r="E152" s="240"/>
    </row>
    <row r="153" spans="1:5" ht="18.75" customHeight="1" x14ac:dyDescent="0.3">
      <c r="A153" s="216"/>
      <c r="B153" s="193"/>
      <c r="C153" s="193"/>
      <c r="D153" s="239"/>
      <c r="E153" s="240"/>
    </row>
    <row r="154" spans="1:5" x14ac:dyDescent="0.3">
      <c r="A154" s="193"/>
      <c r="B154" s="193"/>
      <c r="C154" s="193"/>
      <c r="D154" s="241"/>
    </row>
    <row r="156" spans="1:5" x14ac:dyDescent="0.3">
      <c r="A156" s="774" t="s">
        <v>485</v>
      </c>
      <c r="B156" s="774"/>
      <c r="C156" s="242" t="s">
        <v>486</v>
      </c>
    </row>
    <row r="157" spans="1:5" x14ac:dyDescent="0.3">
      <c r="A157" s="777" t="s">
        <v>487</v>
      </c>
      <c r="B157" s="777"/>
      <c r="C157" s="242" t="s">
        <v>488</v>
      </c>
    </row>
    <row r="158" spans="1:5" x14ac:dyDescent="0.3">
      <c r="A158" s="777" t="s">
        <v>489</v>
      </c>
      <c r="B158" s="777"/>
      <c r="C158" s="242">
        <v>0.06</v>
      </c>
    </row>
    <row r="159" spans="1:5" x14ac:dyDescent="0.3">
      <c r="A159" s="773" t="s">
        <v>490</v>
      </c>
      <c r="B159" s="773"/>
      <c r="C159" s="243" t="s">
        <v>491</v>
      </c>
    </row>
    <row r="160" spans="1:5" x14ac:dyDescent="0.3">
      <c r="A160" s="773" t="s">
        <v>492</v>
      </c>
      <c r="B160" s="773"/>
      <c r="C160" s="243" t="s">
        <v>493</v>
      </c>
    </row>
    <row r="161" spans="1:3" x14ac:dyDescent="0.3">
      <c r="A161" s="773" t="s">
        <v>494</v>
      </c>
      <c r="B161" s="773"/>
      <c r="C161" s="243" t="s">
        <v>491</v>
      </c>
    </row>
    <row r="162" spans="1:3" x14ac:dyDescent="0.3">
      <c r="A162" s="772" t="s">
        <v>495</v>
      </c>
      <c r="B162" s="772"/>
      <c r="C162" s="243" t="s">
        <v>491</v>
      </c>
    </row>
    <row r="163" spans="1:3" x14ac:dyDescent="0.3">
      <c r="A163" s="773" t="s">
        <v>496</v>
      </c>
      <c r="B163" s="773"/>
      <c r="C163" s="243" t="s">
        <v>497</v>
      </c>
    </row>
    <row r="164" spans="1:3" x14ac:dyDescent="0.3">
      <c r="A164" s="774" t="s">
        <v>498</v>
      </c>
      <c r="B164" s="774"/>
      <c r="C164" s="243" t="s">
        <v>499</v>
      </c>
    </row>
  </sheetData>
  <mergeCells count="13">
    <mergeCell ref="A162:B162"/>
    <mergeCell ref="A163:B163"/>
    <mergeCell ref="A164:B164"/>
    <mergeCell ref="A161:B161"/>
    <mergeCell ref="A10:D10"/>
    <mergeCell ref="A35:D35"/>
    <mergeCell ref="A160:B160"/>
    <mergeCell ref="A79:D79"/>
    <mergeCell ref="A141:D141"/>
    <mergeCell ref="A156:B156"/>
    <mergeCell ref="A157:B157"/>
    <mergeCell ref="A158:B158"/>
    <mergeCell ref="A159:B159"/>
  </mergeCells>
  <hyperlinks>
    <hyperlink ref="A8" r:id="rId1" xr:uid="{9903177A-BF18-4FEE-A61A-C1578915CC6D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691AD-C380-4146-9D20-6F789283C056}">
  <dimension ref="A1:I289"/>
  <sheetViews>
    <sheetView topLeftCell="A261" workbookViewId="0">
      <selection activeCell="D22" sqref="D22"/>
    </sheetView>
  </sheetViews>
  <sheetFormatPr defaultRowHeight="14.4" x14ac:dyDescent="0.3"/>
  <cols>
    <col min="1" max="1" width="4.44140625" customWidth="1"/>
    <col min="2" max="2" width="36.5546875" bestFit="1" customWidth="1"/>
    <col min="3" max="3" width="12.109375" bestFit="1" customWidth="1"/>
    <col min="4" max="4" width="74.33203125" customWidth="1"/>
    <col min="5" max="5" width="14.109375" customWidth="1"/>
    <col min="6" max="6" width="8.6640625" bestFit="1" customWidth="1"/>
    <col min="7" max="7" width="14.109375" customWidth="1"/>
    <col min="8" max="8" width="8.6640625" bestFit="1" customWidth="1"/>
    <col min="9" max="9" width="2.44140625" customWidth="1"/>
  </cols>
  <sheetData>
    <row r="1" spans="2:8" ht="24" thickBot="1" x14ac:dyDescent="0.35">
      <c r="B1" s="1" t="s">
        <v>0</v>
      </c>
      <c r="C1" s="2"/>
      <c r="D1" s="3" t="s">
        <v>509</v>
      </c>
      <c r="E1" s="4"/>
      <c r="F1" s="5"/>
      <c r="G1" s="4"/>
      <c r="H1" s="5"/>
    </row>
    <row r="2" spans="2:8" ht="36.75" customHeight="1" thickBot="1" x14ac:dyDescent="0.35">
      <c r="B2" s="6" t="s">
        <v>9</v>
      </c>
      <c r="C2" s="7"/>
      <c r="D2" s="8"/>
      <c r="E2" s="761" t="s">
        <v>12</v>
      </c>
      <c r="F2" s="762"/>
      <c r="G2" s="763" t="s">
        <v>12</v>
      </c>
      <c r="H2" s="762"/>
    </row>
    <row r="3" spans="2:8" ht="54.6" thickBot="1" x14ac:dyDescent="0.35">
      <c r="B3" s="9" t="s">
        <v>1</v>
      </c>
      <c r="C3" s="10" t="s">
        <v>2</v>
      </c>
      <c r="D3" s="10" t="s">
        <v>3</v>
      </c>
      <c r="E3" s="10" t="s">
        <v>4</v>
      </c>
      <c r="F3" s="11" t="s">
        <v>14</v>
      </c>
      <c r="G3" s="10" t="s">
        <v>4</v>
      </c>
      <c r="H3" s="11" t="s">
        <v>14</v>
      </c>
    </row>
    <row r="4" spans="2:8" ht="31.8" thickBot="1" x14ac:dyDescent="0.35">
      <c r="B4" s="154" t="s">
        <v>11</v>
      </c>
      <c r="C4" s="12"/>
      <c r="D4" s="12"/>
      <c r="E4" s="13"/>
      <c r="F4" s="13"/>
      <c r="G4" s="13"/>
      <c r="H4" s="13"/>
    </row>
    <row r="5" spans="2:8" ht="15.6" x14ac:dyDescent="0.3">
      <c r="B5" s="153" t="s">
        <v>10</v>
      </c>
      <c r="C5" s="15"/>
      <c r="D5" s="16"/>
      <c r="E5" s="17"/>
      <c r="F5" s="18"/>
      <c r="G5" s="17"/>
      <c r="H5" s="18"/>
    </row>
    <row r="6" spans="2:8" ht="15.6" x14ac:dyDescent="0.3">
      <c r="B6" s="19"/>
      <c r="C6" s="20"/>
      <c r="D6" s="21"/>
      <c r="E6" s="22"/>
      <c r="F6" s="23">
        <v>2023</v>
      </c>
      <c r="G6" s="22">
        <v>46101.78</v>
      </c>
      <c r="H6" s="23"/>
    </row>
    <row r="7" spans="2:8" ht="15.6" x14ac:dyDescent="0.3">
      <c r="B7" s="19"/>
      <c r="C7" s="24"/>
      <c r="D7" s="25"/>
      <c r="E7" s="22"/>
      <c r="F7" s="23">
        <v>2023</v>
      </c>
      <c r="G7" s="22">
        <v>49155.22</v>
      </c>
      <c r="H7" s="23"/>
    </row>
    <row r="8" spans="2:8" ht="16.2" thickBot="1" x14ac:dyDescent="0.35">
      <c r="B8" s="19"/>
      <c r="C8" s="24"/>
      <c r="D8" s="25"/>
      <c r="E8" s="22"/>
      <c r="F8" s="23">
        <v>2023</v>
      </c>
      <c r="G8" s="22">
        <v>63404.58</v>
      </c>
      <c r="H8" s="23"/>
    </row>
    <row r="9" spans="2:8" ht="15.6" x14ac:dyDescent="0.3">
      <c r="B9" s="14"/>
      <c r="C9" s="15"/>
      <c r="D9" s="16"/>
      <c r="E9" s="17"/>
      <c r="F9" s="18"/>
      <c r="G9" s="17"/>
      <c r="H9" s="18"/>
    </row>
    <row r="10" spans="2:8" ht="15.6" x14ac:dyDescent="0.3">
      <c r="B10" s="19"/>
      <c r="C10" s="24"/>
      <c r="D10" s="25"/>
      <c r="E10" s="22"/>
      <c r="F10" s="23"/>
      <c r="G10" s="22"/>
      <c r="H10" s="23"/>
    </row>
    <row r="11" spans="2:8" ht="16.2" thickBot="1" x14ac:dyDescent="0.35">
      <c r="B11" s="19"/>
      <c r="C11" s="24"/>
      <c r="D11" s="25"/>
      <c r="E11" s="22"/>
      <c r="F11" s="23"/>
      <c r="G11" s="22"/>
      <c r="H11" s="23"/>
    </row>
    <row r="12" spans="2:8" ht="15.6" x14ac:dyDescent="0.3">
      <c r="B12" s="14"/>
      <c r="C12" s="15"/>
      <c r="D12" s="16"/>
      <c r="E12" s="17"/>
      <c r="F12" s="18"/>
      <c r="G12" s="17"/>
      <c r="H12" s="18"/>
    </row>
    <row r="13" spans="2:8" ht="15.6" x14ac:dyDescent="0.3">
      <c r="B13" s="19"/>
      <c r="C13" s="24"/>
      <c r="D13" s="25"/>
      <c r="E13" s="22"/>
      <c r="F13" s="23"/>
      <c r="G13" s="22"/>
      <c r="H13" s="23"/>
    </row>
    <row r="14" spans="2:8" ht="15.6" x14ac:dyDescent="0.3">
      <c r="B14" s="19"/>
      <c r="C14" s="24"/>
      <c r="D14" s="25"/>
      <c r="E14" s="22"/>
      <c r="F14" s="23"/>
      <c r="G14" s="22"/>
      <c r="H14" s="23"/>
    </row>
    <row r="15" spans="2:8" ht="15.6" x14ac:dyDescent="0.3">
      <c r="B15" s="19"/>
      <c r="C15" s="24"/>
      <c r="D15" s="25"/>
      <c r="E15" s="22"/>
      <c r="F15" s="23"/>
      <c r="G15" s="22"/>
      <c r="H15" s="23"/>
    </row>
    <row r="16" spans="2:8" ht="15.6" x14ac:dyDescent="0.3">
      <c r="B16" s="19"/>
      <c r="C16" s="24"/>
      <c r="D16" s="25"/>
      <c r="E16" s="22"/>
      <c r="F16" s="23"/>
      <c r="G16" s="22"/>
      <c r="H16" s="23"/>
    </row>
    <row r="17" spans="2:8" ht="15.6" x14ac:dyDescent="0.3">
      <c r="B17" s="19"/>
      <c r="C17" s="24"/>
      <c r="D17" s="25"/>
      <c r="E17" s="22"/>
      <c r="F17" s="23"/>
      <c r="G17" s="22"/>
      <c r="H17" s="23"/>
    </row>
    <row r="18" spans="2:8" ht="16.2" thickBot="1" x14ac:dyDescent="0.35">
      <c r="B18" s="19"/>
      <c r="C18" s="24"/>
      <c r="D18" s="25"/>
      <c r="E18" s="22"/>
      <c r="F18" s="23"/>
      <c r="G18" s="22"/>
      <c r="H18" s="23"/>
    </row>
    <row r="19" spans="2:8" ht="31.8" thickBot="1" x14ac:dyDescent="0.35">
      <c r="B19" s="154" t="s">
        <v>23</v>
      </c>
      <c r="C19" s="12"/>
      <c r="D19" s="12"/>
      <c r="E19" s="13"/>
      <c r="F19" s="13"/>
      <c r="G19" s="13"/>
      <c r="H19" s="13"/>
    </row>
    <row r="20" spans="2:8" ht="15.6" x14ac:dyDescent="0.3">
      <c r="B20" s="14"/>
      <c r="C20" s="15"/>
      <c r="D20" s="16"/>
      <c r="E20" s="26"/>
      <c r="F20" s="18"/>
      <c r="G20" s="26"/>
      <c r="H20" s="18"/>
    </row>
    <row r="21" spans="2:8" ht="15.6" x14ac:dyDescent="0.3">
      <c r="B21" s="19"/>
      <c r="C21" s="27"/>
      <c r="D21" s="28"/>
      <c r="E21" s="29"/>
      <c r="F21" s="23"/>
      <c r="G21" s="151" t="s">
        <v>7</v>
      </c>
      <c r="H21" s="23"/>
    </row>
    <row r="22" spans="2:8" ht="15.6" x14ac:dyDescent="0.3">
      <c r="B22" s="19"/>
      <c r="C22" s="30"/>
      <c r="D22" s="28"/>
      <c r="E22" s="29"/>
      <c r="F22" s="23"/>
      <c r="G22" s="151" t="s">
        <v>7</v>
      </c>
      <c r="H22" s="23"/>
    </row>
    <row r="23" spans="2:8" ht="15.6" x14ac:dyDescent="0.3">
      <c r="B23" s="19"/>
      <c r="C23" s="30"/>
      <c r="D23" s="28"/>
      <c r="E23" s="29"/>
      <c r="F23" s="23"/>
      <c r="G23" s="151" t="s">
        <v>7</v>
      </c>
      <c r="H23" s="23"/>
    </row>
    <row r="24" spans="2:8" ht="15.6" x14ac:dyDescent="0.3">
      <c r="B24" s="31"/>
      <c r="C24" s="32"/>
      <c r="D24" s="28"/>
      <c r="E24" s="29"/>
      <c r="F24" s="23"/>
      <c r="G24" s="151" t="s">
        <v>7</v>
      </c>
      <c r="H24" s="23"/>
    </row>
    <row r="25" spans="2:8" ht="16.2" thickBot="1" x14ac:dyDescent="0.35">
      <c r="B25" s="19"/>
      <c r="C25" s="33"/>
      <c r="D25" s="28"/>
      <c r="E25" s="34"/>
      <c r="F25" s="23"/>
      <c r="G25" s="151" t="s">
        <v>7</v>
      </c>
      <c r="H25" s="23"/>
    </row>
    <row r="26" spans="2:8" ht="15.6" x14ac:dyDescent="0.3">
      <c r="B26" s="14"/>
      <c r="C26" s="15"/>
      <c r="D26" s="16"/>
      <c r="E26" s="17"/>
      <c r="F26" s="18"/>
      <c r="G26" s="17"/>
      <c r="H26" s="18"/>
    </row>
    <row r="27" spans="2:8" ht="15.6" x14ac:dyDescent="0.3">
      <c r="B27" s="19"/>
      <c r="C27" s="24"/>
      <c r="D27" s="25"/>
      <c r="E27" s="22"/>
      <c r="F27" s="23"/>
      <c r="G27" s="22"/>
      <c r="H27" s="23"/>
    </row>
    <row r="28" spans="2:8" ht="16.2" thickBot="1" x14ac:dyDescent="0.35">
      <c r="B28" s="19"/>
      <c r="C28" s="24"/>
      <c r="D28" s="25"/>
      <c r="E28" s="22"/>
      <c r="F28" s="23"/>
      <c r="G28" s="22"/>
      <c r="H28" s="23"/>
    </row>
    <row r="29" spans="2:8" ht="15.6" x14ac:dyDescent="0.3">
      <c r="B29" s="14"/>
      <c r="C29" s="15"/>
      <c r="D29" s="16"/>
      <c r="E29" s="17"/>
      <c r="F29" s="18"/>
      <c r="G29" s="17"/>
      <c r="H29" s="18"/>
    </row>
    <row r="30" spans="2:8" ht="15.6" x14ac:dyDescent="0.3">
      <c r="B30" s="19"/>
      <c r="C30" s="24"/>
      <c r="D30" s="25"/>
      <c r="E30" s="22"/>
      <c r="F30" s="23"/>
      <c r="G30" s="22"/>
      <c r="H30" s="23"/>
    </row>
    <row r="31" spans="2:8" ht="15.6" x14ac:dyDescent="0.3">
      <c r="B31" s="19"/>
      <c r="C31" s="24"/>
      <c r="D31" s="25"/>
      <c r="E31" s="22"/>
      <c r="F31" s="23"/>
      <c r="G31" s="22"/>
      <c r="H31" s="23"/>
    </row>
    <row r="32" spans="2:8" ht="15.6" x14ac:dyDescent="0.3">
      <c r="B32" s="19"/>
      <c r="C32" s="24"/>
      <c r="D32" s="25"/>
      <c r="E32" s="22"/>
      <c r="F32" s="23"/>
      <c r="G32" s="22"/>
      <c r="H32" s="23"/>
    </row>
    <row r="33" spans="2:8" ht="16.2" thickBot="1" x14ac:dyDescent="0.35">
      <c r="B33" s="19"/>
      <c r="C33" s="24"/>
      <c r="D33" s="25"/>
      <c r="E33" s="22"/>
      <c r="F33" s="23"/>
      <c r="G33" s="22"/>
      <c r="H33" s="23"/>
    </row>
    <row r="34" spans="2:8" ht="15.6" x14ac:dyDescent="0.3">
      <c r="B34" s="14"/>
      <c r="C34" s="15"/>
      <c r="D34" s="16"/>
      <c r="E34" s="17"/>
      <c r="F34" s="18"/>
      <c r="G34" s="17"/>
      <c r="H34" s="18"/>
    </row>
    <row r="35" spans="2:8" ht="16.2" thickBot="1" x14ac:dyDescent="0.35">
      <c r="B35" s="19"/>
      <c r="C35" s="24"/>
      <c r="D35" s="25"/>
      <c r="E35" s="22"/>
      <c r="F35" s="23"/>
      <c r="G35" s="22"/>
      <c r="H35" s="23"/>
    </row>
    <row r="36" spans="2:8" ht="54.6" thickBot="1" x14ac:dyDescent="0.35">
      <c r="B36" s="11" t="s">
        <v>13</v>
      </c>
      <c r="C36" s="10" t="s">
        <v>2</v>
      </c>
      <c r="D36" s="10" t="s">
        <v>3</v>
      </c>
      <c r="E36" s="10" t="str">
        <f>$E$3</f>
        <v>Contract Pricing</v>
      </c>
      <c r="F36" s="11" t="s">
        <v>14</v>
      </c>
      <c r="G36" s="10" t="str">
        <f>$E$3</f>
        <v>Contract Pricing</v>
      </c>
      <c r="H36" s="11" t="s">
        <v>14</v>
      </c>
    </row>
    <row r="37" spans="2:8" ht="15.6" x14ac:dyDescent="0.3">
      <c r="B37" s="14" t="s">
        <v>5</v>
      </c>
      <c r="C37" s="15"/>
      <c r="D37" s="16"/>
      <c r="E37" s="17"/>
      <c r="F37" s="18"/>
      <c r="G37" s="17"/>
      <c r="H37" s="18"/>
    </row>
    <row r="38" spans="2:8" ht="16.2" thickBot="1" x14ac:dyDescent="0.35">
      <c r="B38" s="19"/>
      <c r="C38" s="35"/>
      <c r="D38" s="36"/>
      <c r="E38" s="37"/>
      <c r="F38" s="38"/>
      <c r="G38" s="37"/>
      <c r="H38" s="38"/>
    </row>
    <row r="39" spans="2:8" ht="54.6" thickBot="1" x14ac:dyDescent="0.35">
      <c r="B39" s="11" t="s">
        <v>22</v>
      </c>
      <c r="C39" s="10" t="s">
        <v>2</v>
      </c>
      <c r="D39" s="10" t="s">
        <v>3</v>
      </c>
      <c r="E39" s="10" t="str">
        <f>$E$3</f>
        <v>Contract Pricing</v>
      </c>
      <c r="F39" s="11" t="s">
        <v>14</v>
      </c>
      <c r="G39" s="10" t="str">
        <f>$E$3</f>
        <v>Contract Pricing</v>
      </c>
      <c r="H39" s="11" t="s">
        <v>14</v>
      </c>
    </row>
    <row r="40" spans="2:8" ht="15.6" x14ac:dyDescent="0.3">
      <c r="B40" s="39"/>
      <c r="C40" s="40" t="s">
        <v>6</v>
      </c>
      <c r="D40" s="16"/>
      <c r="E40" s="17"/>
      <c r="F40" s="41"/>
      <c r="G40" s="17"/>
      <c r="H40" s="41"/>
    </row>
    <row r="41" spans="2:8" ht="15.6" x14ac:dyDescent="0.3">
      <c r="B41" s="31"/>
      <c r="C41" s="32"/>
      <c r="D41" s="28"/>
      <c r="E41" s="37"/>
      <c r="F41" s="38"/>
      <c r="G41" s="151"/>
      <c r="H41" s="38"/>
    </row>
    <row r="42" spans="2:8" ht="15.6" x14ac:dyDescent="0.3">
      <c r="B42" s="31"/>
      <c r="C42" s="32"/>
      <c r="D42" s="28"/>
      <c r="E42" s="37"/>
      <c r="F42" s="38"/>
      <c r="G42" s="151"/>
      <c r="H42" s="38"/>
    </row>
    <row r="43" spans="2:8" ht="15.6" x14ac:dyDescent="0.3">
      <c r="B43" s="19"/>
      <c r="C43" s="42"/>
      <c r="D43" s="28"/>
      <c r="E43" s="37"/>
      <c r="F43" s="38"/>
      <c r="G43" s="151"/>
      <c r="H43" s="38"/>
    </row>
    <row r="44" spans="2:8" ht="15.6" x14ac:dyDescent="0.3">
      <c r="B44" s="19" t="s">
        <v>6</v>
      </c>
      <c r="C44" s="30"/>
      <c r="D44" s="28"/>
      <c r="E44" s="37"/>
      <c r="F44" s="38"/>
      <c r="G44" s="151"/>
      <c r="H44" s="38"/>
    </row>
    <row r="45" spans="2:8" ht="15.6" x14ac:dyDescent="0.3">
      <c r="B45" s="31"/>
      <c r="C45" s="43"/>
      <c r="D45" s="28"/>
      <c r="E45" s="37"/>
      <c r="F45" s="38"/>
      <c r="G45" s="151"/>
      <c r="H45" s="38"/>
    </row>
    <row r="46" spans="2:8" ht="15.6" x14ac:dyDescent="0.3">
      <c r="B46" s="31"/>
      <c r="C46" s="43"/>
      <c r="D46" s="28"/>
      <c r="E46" s="37"/>
      <c r="F46" s="38"/>
      <c r="G46" s="151"/>
      <c r="H46" s="38"/>
    </row>
    <row r="47" spans="2:8" ht="15.6" x14ac:dyDescent="0.3">
      <c r="B47" s="31"/>
      <c r="C47" s="43"/>
      <c r="D47" s="28"/>
      <c r="E47" s="44"/>
      <c r="F47" s="38"/>
      <c r="G47" s="151"/>
      <c r="H47" s="38"/>
    </row>
    <row r="48" spans="2:8" ht="15.6" x14ac:dyDescent="0.3">
      <c r="B48" s="45"/>
      <c r="C48" s="46"/>
      <c r="D48" s="47"/>
      <c r="E48" s="48"/>
      <c r="F48" s="49"/>
      <c r="G48" s="48"/>
      <c r="H48" s="49"/>
    </row>
    <row r="49" spans="2:8" ht="15.6" x14ac:dyDescent="0.3">
      <c r="B49" s="19"/>
      <c r="C49" s="35"/>
      <c r="D49" s="36"/>
      <c r="E49" s="37"/>
      <c r="F49" s="38"/>
      <c r="G49" s="37"/>
      <c r="H49" s="38"/>
    </row>
    <row r="50" spans="2:8" ht="15.6" x14ac:dyDescent="0.3">
      <c r="B50" s="19"/>
      <c r="C50" s="35"/>
      <c r="D50" s="36"/>
      <c r="E50" s="37"/>
      <c r="F50" s="38"/>
      <c r="G50" s="37"/>
      <c r="H50" s="38"/>
    </row>
    <row r="51" spans="2:8" ht="15.6" x14ac:dyDescent="0.3">
      <c r="B51" s="45"/>
      <c r="C51" s="50"/>
      <c r="D51" s="51"/>
      <c r="E51" s="48"/>
      <c r="F51" s="49"/>
      <c r="G51" s="48"/>
      <c r="H51" s="49"/>
    </row>
    <row r="52" spans="2:8" ht="15.6" x14ac:dyDescent="0.3">
      <c r="B52" s="52"/>
      <c r="C52" s="27"/>
      <c r="D52" s="28"/>
      <c r="E52" s="37"/>
      <c r="F52" s="38"/>
      <c r="G52" s="151"/>
      <c r="H52" s="38"/>
    </row>
    <row r="53" spans="2:8" ht="15.6" x14ac:dyDescent="0.3">
      <c r="B53" s="19"/>
      <c r="C53" s="30"/>
      <c r="D53" s="28"/>
      <c r="E53" s="37"/>
      <c r="F53" s="38"/>
      <c r="G53" s="151"/>
      <c r="H53" s="38"/>
    </row>
    <row r="54" spans="2:8" ht="15.6" x14ac:dyDescent="0.3">
      <c r="B54" s="31"/>
      <c r="C54" s="32"/>
      <c r="D54" s="28"/>
      <c r="E54" s="37"/>
      <c r="F54" s="38"/>
      <c r="G54" s="151"/>
      <c r="H54" s="38"/>
    </row>
    <row r="55" spans="2:8" ht="15.6" x14ac:dyDescent="0.3">
      <c r="B55" s="19"/>
      <c r="C55" s="53"/>
      <c r="D55" s="36"/>
      <c r="E55" s="37"/>
      <c r="F55" s="38"/>
      <c r="G55" s="37"/>
      <c r="H55" s="38"/>
    </row>
    <row r="56" spans="2:8" ht="15.6" x14ac:dyDescent="0.3">
      <c r="B56" s="19"/>
      <c r="C56" s="54"/>
      <c r="D56" s="36"/>
      <c r="E56" s="37"/>
      <c r="F56" s="38"/>
      <c r="G56" s="37"/>
      <c r="H56" s="38"/>
    </row>
    <row r="57" spans="2:8" ht="15.6" x14ac:dyDescent="0.3">
      <c r="B57" s="45"/>
      <c r="C57" s="50"/>
      <c r="D57" s="51"/>
      <c r="E57" s="48"/>
      <c r="F57" s="49"/>
      <c r="G57" s="48"/>
      <c r="H57" s="49"/>
    </row>
    <row r="58" spans="2:8" ht="15.6" x14ac:dyDescent="0.3">
      <c r="B58" s="19"/>
      <c r="C58" s="35"/>
      <c r="D58" s="36"/>
      <c r="E58" s="37"/>
      <c r="F58" s="38"/>
      <c r="G58" s="37"/>
      <c r="H58" s="38"/>
    </row>
    <row r="59" spans="2:8" ht="15.6" x14ac:dyDescent="0.3">
      <c r="B59" s="19"/>
      <c r="C59" s="35"/>
      <c r="D59" s="36"/>
      <c r="E59" s="37"/>
      <c r="F59" s="38"/>
      <c r="G59" s="37"/>
      <c r="H59" s="38"/>
    </row>
    <row r="60" spans="2:8" ht="15.6" x14ac:dyDescent="0.3">
      <c r="B60" s="19"/>
      <c r="C60" s="35"/>
      <c r="D60" s="36"/>
      <c r="E60" s="37"/>
      <c r="F60" s="38"/>
      <c r="G60" s="37"/>
      <c r="H60" s="38"/>
    </row>
    <row r="61" spans="2:8" ht="15.6" x14ac:dyDescent="0.3">
      <c r="B61" s="19"/>
      <c r="C61" s="35"/>
      <c r="D61" s="36"/>
      <c r="E61" s="37"/>
      <c r="F61" s="38"/>
      <c r="G61" s="37"/>
      <c r="H61" s="38"/>
    </row>
    <row r="62" spans="2:8" ht="15.6" x14ac:dyDescent="0.3">
      <c r="B62" s="19"/>
      <c r="C62" s="35"/>
      <c r="D62" s="36"/>
      <c r="E62" s="37"/>
      <c r="F62" s="38"/>
      <c r="G62" s="37"/>
      <c r="H62" s="38"/>
    </row>
    <row r="63" spans="2:8" ht="15.6" x14ac:dyDescent="0.3">
      <c r="B63" s="19"/>
      <c r="C63" s="35"/>
      <c r="D63" s="36"/>
      <c r="E63" s="37"/>
      <c r="F63" s="38"/>
      <c r="G63" s="37"/>
      <c r="H63" s="38"/>
    </row>
    <row r="64" spans="2:8" ht="15.6" x14ac:dyDescent="0.3">
      <c r="B64" s="19"/>
      <c r="C64" s="35"/>
      <c r="D64" s="36"/>
      <c r="E64" s="37"/>
      <c r="F64" s="38"/>
      <c r="G64" s="37"/>
      <c r="H64" s="38"/>
    </row>
    <row r="65" spans="2:8" ht="15.6" x14ac:dyDescent="0.3">
      <c r="B65" s="19"/>
      <c r="C65" s="55"/>
      <c r="D65" s="56"/>
      <c r="E65" s="37"/>
      <c r="F65" s="38"/>
      <c r="G65" s="37"/>
      <c r="H65" s="38"/>
    </row>
    <row r="66" spans="2:8" ht="15.6" x14ac:dyDescent="0.3">
      <c r="B66" s="57"/>
      <c r="C66" s="58"/>
      <c r="D66" s="59"/>
      <c r="E66" s="48"/>
      <c r="F66" s="49"/>
      <c r="G66" s="48"/>
      <c r="H66" s="49"/>
    </row>
    <row r="67" spans="2:8" ht="16.2" thickBot="1" x14ac:dyDescent="0.35">
      <c r="B67" s="60"/>
      <c r="C67" s="61"/>
      <c r="D67" s="62"/>
      <c r="E67" s="63"/>
      <c r="F67" s="64"/>
      <c r="G67" s="63"/>
      <c r="H67" s="38"/>
    </row>
    <row r="68" spans="2:8" ht="54.6" thickBot="1" x14ac:dyDescent="0.35">
      <c r="B68" s="11" t="s">
        <v>15</v>
      </c>
      <c r="C68" s="65" t="s">
        <v>2</v>
      </c>
      <c r="D68" s="10" t="s">
        <v>3</v>
      </c>
      <c r="E68" s="10" t="str">
        <f>$E$3</f>
        <v>Contract Pricing</v>
      </c>
      <c r="F68" s="11" t="s">
        <v>16</v>
      </c>
      <c r="G68" s="10" t="str">
        <f>$E$3</f>
        <v>Contract Pricing</v>
      </c>
      <c r="H68" s="11" t="s">
        <v>16</v>
      </c>
    </row>
    <row r="69" spans="2:8" ht="15.6" x14ac:dyDescent="0.3">
      <c r="B69" s="57"/>
      <c r="C69" s="58" t="s">
        <v>6</v>
      </c>
      <c r="D69" s="59"/>
      <c r="E69" s="66"/>
      <c r="F69" s="49"/>
      <c r="G69" s="66"/>
      <c r="H69" s="49"/>
    </row>
    <row r="70" spans="2:8" ht="15.6" x14ac:dyDescent="0.3">
      <c r="B70" s="67"/>
      <c r="C70" s="43"/>
      <c r="D70" s="28"/>
      <c r="E70" s="37"/>
      <c r="F70" s="38"/>
      <c r="G70" s="151"/>
      <c r="H70" s="38"/>
    </row>
    <row r="71" spans="2:8" ht="15.6" x14ac:dyDescent="0.3">
      <c r="B71" s="67"/>
      <c r="C71" s="43"/>
      <c r="D71" s="28"/>
      <c r="E71" s="37"/>
      <c r="F71" s="38"/>
      <c r="G71" s="151"/>
      <c r="H71" s="38"/>
    </row>
    <row r="72" spans="2:8" ht="15.6" x14ac:dyDescent="0.3">
      <c r="B72" s="67"/>
      <c r="C72" s="43"/>
      <c r="D72" s="28"/>
      <c r="E72" s="37"/>
      <c r="F72" s="38"/>
      <c r="G72" s="151"/>
      <c r="H72" s="38"/>
    </row>
    <row r="73" spans="2:8" ht="15.6" x14ac:dyDescent="0.3">
      <c r="B73" s="67"/>
      <c r="C73" s="43"/>
      <c r="D73" s="28"/>
      <c r="E73" s="37"/>
      <c r="F73" s="38"/>
      <c r="G73" s="151"/>
      <c r="H73" s="38"/>
    </row>
    <row r="74" spans="2:8" ht="15.6" x14ac:dyDescent="0.3">
      <c r="B74" s="67"/>
      <c r="C74" s="43"/>
      <c r="D74" s="28"/>
      <c r="E74" s="37"/>
      <c r="F74" s="38"/>
      <c r="G74" s="151"/>
      <c r="H74" s="38"/>
    </row>
    <row r="75" spans="2:8" ht="15.6" x14ac:dyDescent="0.3">
      <c r="B75" s="67"/>
      <c r="C75" s="43"/>
      <c r="D75" s="28"/>
      <c r="E75" s="37"/>
      <c r="F75" s="38"/>
      <c r="G75" s="151"/>
      <c r="H75" s="38"/>
    </row>
    <row r="76" spans="2:8" ht="15.6" x14ac:dyDescent="0.3">
      <c r="B76" s="67"/>
      <c r="C76" s="43"/>
      <c r="D76" s="28"/>
      <c r="E76" s="37"/>
      <c r="F76" s="38"/>
      <c r="G76" s="151"/>
      <c r="H76" s="38"/>
    </row>
    <row r="77" spans="2:8" ht="15.6" x14ac:dyDescent="0.3">
      <c r="B77" s="67"/>
      <c r="C77" s="43"/>
      <c r="D77" s="28"/>
      <c r="E77" s="37"/>
      <c r="F77" s="38"/>
      <c r="G77" s="151"/>
      <c r="H77" s="38"/>
    </row>
    <row r="78" spans="2:8" ht="15.6" x14ac:dyDescent="0.3">
      <c r="B78" s="67"/>
      <c r="C78" s="43"/>
      <c r="D78" s="28"/>
      <c r="E78" s="37"/>
      <c r="F78" s="38"/>
      <c r="G78" s="151"/>
      <c r="H78" s="38"/>
    </row>
    <row r="79" spans="2:8" ht="15.6" x14ac:dyDescent="0.3">
      <c r="B79" s="67"/>
      <c r="C79" s="43"/>
      <c r="D79" s="28"/>
      <c r="E79" s="37"/>
      <c r="F79" s="38"/>
      <c r="G79" s="151"/>
      <c r="H79" s="38"/>
    </row>
    <row r="80" spans="2:8" ht="15.6" x14ac:dyDescent="0.3">
      <c r="B80" s="67"/>
      <c r="C80" s="43"/>
      <c r="D80" s="28"/>
      <c r="E80" s="37"/>
      <c r="F80" s="38"/>
      <c r="G80" s="151"/>
      <c r="H80" s="38"/>
    </row>
    <row r="81" spans="1:9" ht="16.2" thickBot="1" x14ac:dyDescent="0.35">
      <c r="B81" s="67"/>
      <c r="C81" s="43"/>
      <c r="D81" s="28"/>
      <c r="E81" s="68"/>
      <c r="F81" s="69"/>
      <c r="G81" s="151"/>
      <c r="H81" s="38"/>
    </row>
    <row r="82" spans="1:9" ht="54.6" thickBot="1" x14ac:dyDescent="0.35">
      <c r="B82" s="11" t="s">
        <v>17</v>
      </c>
      <c r="C82" s="65" t="s">
        <v>2</v>
      </c>
      <c r="D82" s="10" t="s">
        <v>3</v>
      </c>
      <c r="E82" s="10" t="str">
        <f>$E$3</f>
        <v>Contract Pricing</v>
      </c>
      <c r="F82" s="11" t="s">
        <v>16</v>
      </c>
      <c r="G82" s="10" t="str">
        <f>$E$3</f>
        <v>Contract Pricing</v>
      </c>
      <c r="H82" s="11" t="s">
        <v>16</v>
      </c>
    </row>
    <row r="83" spans="1:9" ht="15.6" x14ac:dyDescent="0.3">
      <c r="B83" s="14"/>
      <c r="C83" s="15"/>
      <c r="D83" s="16"/>
      <c r="E83" s="26"/>
      <c r="F83" s="70"/>
      <c r="G83" s="26"/>
      <c r="H83" s="70"/>
    </row>
    <row r="84" spans="1:9" ht="15.6" x14ac:dyDescent="0.3">
      <c r="A84" s="71"/>
      <c r="B84" s="72"/>
      <c r="C84" s="73"/>
      <c r="D84" s="74"/>
      <c r="E84" s="75"/>
      <c r="F84" s="38"/>
      <c r="G84" s="75"/>
      <c r="H84" s="38"/>
      <c r="I84" s="71"/>
    </row>
    <row r="85" spans="1:9" ht="15.6" x14ac:dyDescent="0.3">
      <c r="A85" s="71"/>
      <c r="B85" s="72"/>
      <c r="C85" s="73"/>
      <c r="D85" s="74"/>
      <c r="E85" s="75"/>
      <c r="F85" s="38"/>
      <c r="G85" s="75"/>
      <c r="H85" s="38"/>
      <c r="I85" s="71"/>
    </row>
    <row r="86" spans="1:9" ht="15.6" x14ac:dyDescent="0.3">
      <c r="B86" s="45"/>
      <c r="C86" s="50"/>
      <c r="D86" s="51"/>
      <c r="E86" s="66"/>
      <c r="F86" s="49"/>
      <c r="G86" s="66"/>
      <c r="H86" s="49"/>
    </row>
    <row r="87" spans="1:9" ht="15.6" x14ac:dyDescent="0.3">
      <c r="B87" s="76"/>
      <c r="C87" s="27"/>
      <c r="D87" s="28"/>
      <c r="E87" s="37"/>
      <c r="F87" s="38"/>
      <c r="G87" s="151"/>
      <c r="H87" s="38"/>
    </row>
    <row r="88" spans="1:9" ht="15.6" x14ac:dyDescent="0.3">
      <c r="B88" s="77"/>
      <c r="C88" s="27"/>
      <c r="D88" s="28"/>
      <c r="E88" s="37"/>
      <c r="F88" s="38"/>
      <c r="G88" s="151"/>
      <c r="H88" s="38"/>
    </row>
    <row r="89" spans="1:9" ht="15.6" x14ac:dyDescent="0.3">
      <c r="B89" s="78"/>
      <c r="C89" s="27"/>
      <c r="D89" s="28"/>
      <c r="E89" s="37"/>
      <c r="F89" s="38"/>
      <c r="G89" s="151"/>
      <c r="H89" s="38"/>
    </row>
    <row r="90" spans="1:9" ht="15.6" x14ac:dyDescent="0.3">
      <c r="B90" s="77"/>
      <c r="C90" s="27"/>
      <c r="D90" s="28"/>
      <c r="E90" s="37"/>
      <c r="F90" s="38"/>
      <c r="G90" s="151"/>
      <c r="H90" s="38"/>
    </row>
    <row r="91" spans="1:9" ht="15.6" x14ac:dyDescent="0.3">
      <c r="B91" s="79"/>
      <c r="C91" s="46"/>
      <c r="D91" s="47"/>
      <c r="E91" s="80"/>
      <c r="F91" s="81"/>
      <c r="G91" s="80"/>
      <c r="H91" s="81"/>
    </row>
    <row r="92" spans="1:9" ht="15.6" x14ac:dyDescent="0.3">
      <c r="B92" s="82"/>
      <c r="C92" s="54"/>
      <c r="D92" s="36"/>
      <c r="E92" s="37"/>
      <c r="F92" s="38"/>
      <c r="G92" s="37"/>
      <c r="H92" s="38"/>
    </row>
    <row r="93" spans="1:9" ht="15.6" x14ac:dyDescent="0.3">
      <c r="B93" s="82"/>
      <c r="C93" s="54"/>
      <c r="D93" s="36"/>
      <c r="E93" s="37"/>
      <c r="F93" s="38"/>
      <c r="G93" s="37"/>
      <c r="H93" s="38"/>
    </row>
    <row r="94" spans="1:9" ht="15.6" x14ac:dyDescent="0.3">
      <c r="B94" s="82"/>
      <c r="C94" s="54"/>
      <c r="D94" s="36"/>
      <c r="E94" s="37"/>
      <c r="F94" s="38"/>
      <c r="G94" s="37"/>
      <c r="H94" s="38"/>
    </row>
    <row r="95" spans="1:9" ht="15.6" x14ac:dyDescent="0.3">
      <c r="B95" s="77"/>
      <c r="C95" s="54"/>
      <c r="D95" s="83"/>
      <c r="E95" s="84"/>
      <c r="F95" s="38"/>
      <c r="G95" s="84"/>
      <c r="H95" s="38"/>
    </row>
    <row r="96" spans="1:9" ht="15.6" x14ac:dyDescent="0.3">
      <c r="B96" s="77"/>
      <c r="C96" s="54"/>
      <c r="D96" s="83"/>
      <c r="E96" s="84"/>
      <c r="F96" s="38"/>
      <c r="G96" s="84"/>
      <c r="H96" s="38"/>
    </row>
    <row r="97" spans="2:8" ht="16.2" thickBot="1" x14ac:dyDescent="0.35">
      <c r="B97" s="85"/>
      <c r="C97" s="86"/>
      <c r="D97" s="87"/>
      <c r="E97" s="63"/>
      <c r="F97" s="64"/>
      <c r="G97" s="63"/>
      <c r="H97" s="38"/>
    </row>
    <row r="98" spans="2:8" ht="54.6" thickBot="1" x14ac:dyDescent="0.35">
      <c r="B98" s="88" t="s">
        <v>18</v>
      </c>
      <c r="C98" s="89" t="s">
        <v>2</v>
      </c>
      <c r="D98" s="90" t="s">
        <v>3</v>
      </c>
      <c r="E98" s="90" t="str">
        <f>$E$3</f>
        <v>Contract Pricing</v>
      </c>
      <c r="F98" s="11" t="s">
        <v>14</v>
      </c>
      <c r="G98" s="90" t="str">
        <f>$E$3</f>
        <v>Contract Pricing</v>
      </c>
      <c r="H98" s="11" t="s">
        <v>14</v>
      </c>
    </row>
    <row r="99" spans="2:8" ht="15.6" x14ac:dyDescent="0.3">
      <c r="B99" s="91"/>
      <c r="C99" s="50"/>
      <c r="D99" s="92"/>
      <c r="E99" s="26"/>
      <c r="F99" s="41"/>
      <c r="G99" s="26"/>
      <c r="H99" s="41"/>
    </row>
    <row r="100" spans="2:8" ht="15.6" x14ac:dyDescent="0.3">
      <c r="B100" s="52"/>
      <c r="C100" s="35"/>
      <c r="D100" s="36"/>
      <c r="E100" s="93"/>
      <c r="F100" s="38"/>
      <c r="G100" s="93"/>
      <c r="H100" s="38"/>
    </row>
    <row r="101" spans="2:8" ht="15.6" x14ac:dyDescent="0.3">
      <c r="B101" s="19"/>
      <c r="C101" s="35"/>
      <c r="D101" s="36"/>
      <c r="E101" s="93"/>
      <c r="F101" s="38"/>
      <c r="G101" s="93"/>
      <c r="H101" s="38"/>
    </row>
    <row r="102" spans="2:8" ht="15.6" x14ac:dyDescent="0.3">
      <c r="B102" s="19"/>
      <c r="C102" s="35"/>
      <c r="D102" s="36"/>
      <c r="E102" s="93"/>
      <c r="F102" s="38"/>
      <c r="G102" s="93"/>
      <c r="H102" s="38"/>
    </row>
    <row r="103" spans="2:8" ht="15.6" x14ac:dyDescent="0.3">
      <c r="B103" s="19"/>
      <c r="C103" s="35"/>
      <c r="D103" s="36"/>
      <c r="E103" s="93"/>
      <c r="F103" s="38"/>
      <c r="G103" s="93"/>
      <c r="H103" s="38"/>
    </row>
    <row r="104" spans="2:8" ht="15.6" x14ac:dyDescent="0.3">
      <c r="B104" s="19"/>
      <c r="C104" s="35"/>
      <c r="D104" s="36"/>
      <c r="E104" s="93"/>
      <c r="F104" s="38"/>
      <c r="G104" s="93"/>
      <c r="H104" s="38"/>
    </row>
    <row r="105" spans="2:8" ht="15.6" x14ac:dyDescent="0.3">
      <c r="B105" s="19"/>
      <c r="C105" s="35"/>
      <c r="D105" s="36"/>
      <c r="E105" s="93"/>
      <c r="F105" s="38"/>
      <c r="G105" s="93"/>
      <c r="H105" s="38"/>
    </row>
    <row r="106" spans="2:8" ht="15.6" x14ac:dyDescent="0.3">
      <c r="B106" s="45"/>
      <c r="C106" s="94"/>
      <c r="D106" s="95"/>
      <c r="E106" s="96"/>
      <c r="F106" s="81"/>
      <c r="G106" s="96"/>
      <c r="H106" s="81"/>
    </row>
    <row r="107" spans="2:8" ht="15.6" x14ac:dyDescent="0.3">
      <c r="B107" s="52"/>
      <c r="C107" s="35"/>
      <c r="D107" s="36"/>
      <c r="E107" s="93"/>
      <c r="F107" s="38"/>
      <c r="G107" s="93"/>
      <c r="H107" s="38"/>
    </row>
    <row r="108" spans="2:8" ht="15.6" x14ac:dyDescent="0.3">
      <c r="B108" s="19"/>
      <c r="C108" s="35"/>
      <c r="D108" s="36"/>
      <c r="E108" s="93"/>
      <c r="F108" s="38"/>
      <c r="G108" s="93"/>
      <c r="H108" s="38"/>
    </row>
    <row r="109" spans="2:8" ht="15.6" x14ac:dyDescent="0.3">
      <c r="B109" s="19"/>
      <c r="C109" s="35"/>
      <c r="D109" s="36"/>
      <c r="E109" s="93"/>
      <c r="F109" s="38"/>
      <c r="G109" s="93"/>
      <c r="H109" s="38"/>
    </row>
    <row r="110" spans="2:8" ht="15.6" x14ac:dyDescent="0.3">
      <c r="B110" s="19"/>
      <c r="C110" s="35"/>
      <c r="D110" s="36"/>
      <c r="E110" s="93"/>
      <c r="F110" s="38"/>
      <c r="G110" s="93"/>
      <c r="H110" s="38"/>
    </row>
    <row r="111" spans="2:8" ht="15.6" x14ac:dyDescent="0.3">
      <c r="B111" s="19"/>
      <c r="C111" s="35"/>
      <c r="D111" s="36"/>
      <c r="E111" s="93"/>
      <c r="F111" s="38"/>
      <c r="G111" s="93"/>
      <c r="H111" s="38"/>
    </row>
    <row r="112" spans="2:8" ht="15.6" x14ac:dyDescent="0.3">
      <c r="B112" s="19"/>
      <c r="C112" s="35"/>
      <c r="D112" s="36"/>
      <c r="E112" s="93"/>
      <c r="F112" s="38"/>
      <c r="G112" s="93"/>
      <c r="H112" s="38"/>
    </row>
    <row r="113" spans="2:8" ht="15.6" x14ac:dyDescent="0.3">
      <c r="B113" s="97"/>
      <c r="C113" s="94"/>
      <c r="D113" s="95"/>
      <c r="E113" s="96"/>
      <c r="F113" s="81"/>
      <c r="G113" s="96"/>
      <c r="H113" s="81"/>
    </row>
    <row r="114" spans="2:8" ht="15.6" x14ac:dyDescent="0.3">
      <c r="B114" s="52"/>
      <c r="C114" s="35"/>
      <c r="D114" s="36"/>
      <c r="E114" s="93"/>
      <c r="F114" s="38"/>
      <c r="G114" s="93"/>
      <c r="H114" s="38"/>
    </row>
    <row r="115" spans="2:8" ht="15.6" x14ac:dyDescent="0.3">
      <c r="B115" s="19"/>
      <c r="C115" s="35"/>
      <c r="D115" s="36"/>
      <c r="E115" s="93"/>
      <c r="F115" s="38"/>
      <c r="G115" s="93"/>
      <c r="H115" s="38"/>
    </row>
    <row r="116" spans="2:8" ht="15.6" x14ac:dyDescent="0.3">
      <c r="B116" s="19"/>
      <c r="C116" s="35"/>
      <c r="D116" s="36"/>
      <c r="E116" s="93"/>
      <c r="F116" s="38"/>
      <c r="G116" s="93"/>
      <c r="H116" s="38"/>
    </row>
    <row r="117" spans="2:8" ht="15.6" x14ac:dyDescent="0.3">
      <c r="B117" s="19"/>
      <c r="C117" s="35"/>
      <c r="D117" s="36"/>
      <c r="E117" s="93"/>
      <c r="F117" s="38"/>
      <c r="G117" s="93"/>
      <c r="H117" s="38"/>
    </row>
    <row r="118" spans="2:8" ht="15.6" x14ac:dyDescent="0.3">
      <c r="B118" s="19"/>
      <c r="C118" s="35"/>
      <c r="D118" s="36"/>
      <c r="E118" s="93"/>
      <c r="F118" s="38"/>
      <c r="G118" s="93"/>
      <c r="H118" s="38"/>
    </row>
    <row r="119" spans="2:8" ht="15.6" x14ac:dyDescent="0.3">
      <c r="B119" s="19"/>
      <c r="C119" s="35"/>
      <c r="D119" s="36"/>
      <c r="E119" s="93"/>
      <c r="F119" s="38"/>
      <c r="G119" s="93"/>
      <c r="H119" s="38"/>
    </row>
    <row r="120" spans="2:8" ht="15.6" x14ac:dyDescent="0.3">
      <c r="B120" s="19"/>
      <c r="C120" s="35"/>
      <c r="D120" s="36"/>
      <c r="E120" s="93"/>
      <c r="F120" s="38"/>
      <c r="G120" s="93"/>
      <c r="H120" s="38"/>
    </row>
    <row r="121" spans="2:8" ht="15.6" x14ac:dyDescent="0.3">
      <c r="B121" s="19"/>
      <c r="C121" s="35"/>
      <c r="D121" s="36"/>
      <c r="E121" s="93"/>
      <c r="F121" s="38"/>
      <c r="G121" s="93"/>
      <c r="H121" s="38"/>
    </row>
    <row r="122" spans="2:8" ht="15.6" x14ac:dyDescent="0.3">
      <c r="B122" s="19"/>
      <c r="C122" s="35"/>
      <c r="D122" s="36"/>
      <c r="E122" s="93"/>
      <c r="F122" s="38"/>
      <c r="G122" s="93"/>
      <c r="H122" s="38"/>
    </row>
    <row r="123" spans="2:8" ht="16.2" thickBot="1" x14ac:dyDescent="0.35">
      <c r="B123" s="19"/>
      <c r="C123" s="98"/>
      <c r="D123" s="36"/>
      <c r="E123" s="99"/>
      <c r="F123" s="64"/>
      <c r="G123" s="99"/>
      <c r="H123" s="38"/>
    </row>
    <row r="124" spans="2:8" ht="54.6" thickBot="1" x14ac:dyDescent="0.35">
      <c r="B124" s="11" t="s">
        <v>21</v>
      </c>
      <c r="C124" s="65" t="s">
        <v>2</v>
      </c>
      <c r="D124" s="10" t="s">
        <v>3</v>
      </c>
      <c r="E124" s="90" t="str">
        <f>$E$3</f>
        <v>Contract Pricing</v>
      </c>
      <c r="F124" s="11" t="s">
        <v>14</v>
      </c>
      <c r="G124" s="90" t="str">
        <f>$E$3</f>
        <v>Contract Pricing</v>
      </c>
      <c r="H124" s="11" t="s">
        <v>14</v>
      </c>
    </row>
    <row r="125" spans="2:8" ht="15.6" x14ac:dyDescent="0.3">
      <c r="B125" s="45"/>
      <c r="C125" s="50"/>
      <c r="D125" s="51"/>
      <c r="E125" s="26"/>
      <c r="F125" s="41"/>
      <c r="G125" s="26"/>
      <c r="H125" s="41"/>
    </row>
    <row r="126" spans="2:8" ht="15.6" x14ac:dyDescent="0.3">
      <c r="B126" s="52"/>
      <c r="C126" s="27"/>
      <c r="D126" s="28"/>
      <c r="E126" s="93"/>
      <c r="F126" s="38"/>
      <c r="G126" s="151"/>
      <c r="H126" s="38"/>
    </row>
    <row r="127" spans="2:8" ht="15.6" x14ac:dyDescent="0.3">
      <c r="B127" s="19"/>
      <c r="C127" s="35"/>
      <c r="D127" s="36"/>
      <c r="E127" s="93"/>
      <c r="F127" s="38"/>
      <c r="G127" s="93"/>
      <c r="H127" s="38"/>
    </row>
    <row r="128" spans="2:8" ht="15.6" x14ac:dyDescent="0.3">
      <c r="B128" s="19"/>
      <c r="C128" s="27"/>
      <c r="D128" s="28"/>
      <c r="E128" s="93"/>
      <c r="F128" s="38"/>
      <c r="G128" s="151"/>
      <c r="H128" s="38"/>
    </row>
    <row r="129" spans="2:8" ht="15.6" x14ac:dyDescent="0.3">
      <c r="B129" s="19"/>
      <c r="C129" s="35"/>
      <c r="D129" s="36"/>
      <c r="E129" s="93"/>
      <c r="F129" s="38"/>
      <c r="G129" s="93"/>
      <c r="H129" s="38"/>
    </row>
    <row r="130" spans="2:8" ht="15.6" x14ac:dyDescent="0.3">
      <c r="B130" s="19"/>
      <c r="C130" s="35"/>
      <c r="D130" s="36"/>
      <c r="E130" s="93"/>
      <c r="F130" s="38"/>
      <c r="G130" s="93"/>
      <c r="H130" s="38"/>
    </row>
    <row r="131" spans="2:8" ht="15.6" x14ac:dyDescent="0.3">
      <c r="B131" s="19"/>
      <c r="C131" s="27"/>
      <c r="D131" s="28"/>
      <c r="E131" s="93"/>
      <c r="F131" s="38"/>
      <c r="G131" s="151"/>
      <c r="H131" s="38"/>
    </row>
    <row r="132" spans="2:8" ht="15.6" x14ac:dyDescent="0.3">
      <c r="B132" s="19"/>
      <c r="C132" s="35"/>
      <c r="D132" s="36"/>
      <c r="E132" s="93"/>
      <c r="F132" s="38"/>
      <c r="G132" s="93"/>
      <c r="H132" s="38"/>
    </row>
    <row r="133" spans="2:8" ht="15.6" x14ac:dyDescent="0.3">
      <c r="B133" s="19"/>
      <c r="C133" s="27"/>
      <c r="D133" s="28"/>
      <c r="E133" s="93"/>
      <c r="F133" s="38"/>
      <c r="G133" s="151"/>
      <c r="H133" s="38"/>
    </row>
    <row r="134" spans="2:8" ht="15.6" x14ac:dyDescent="0.3">
      <c r="B134" s="19"/>
      <c r="C134" s="27"/>
      <c r="D134" s="28"/>
      <c r="E134" s="93"/>
      <c r="F134" s="38"/>
      <c r="G134" s="152"/>
      <c r="H134" s="38"/>
    </row>
    <row r="135" spans="2:8" ht="15.6" x14ac:dyDescent="0.3">
      <c r="B135" s="19"/>
      <c r="C135" s="27"/>
      <c r="D135" s="28"/>
      <c r="E135" s="93"/>
      <c r="F135" s="38"/>
      <c r="G135" s="152"/>
      <c r="H135" s="38"/>
    </row>
    <row r="136" spans="2:8" ht="15.6" x14ac:dyDescent="0.3">
      <c r="B136" s="19"/>
      <c r="C136" s="27"/>
      <c r="D136" s="28"/>
      <c r="E136" s="93"/>
      <c r="F136" s="38"/>
      <c r="G136" s="152"/>
      <c r="H136" s="38"/>
    </row>
    <row r="137" spans="2:8" ht="15.6" x14ac:dyDescent="0.3">
      <c r="B137" s="19"/>
      <c r="C137" s="27"/>
      <c r="D137" s="28"/>
      <c r="E137" s="93"/>
      <c r="F137" s="38"/>
      <c r="G137" s="152"/>
      <c r="H137" s="38"/>
    </row>
    <row r="138" spans="2:8" ht="15.6" x14ac:dyDescent="0.3">
      <c r="B138" s="45"/>
      <c r="C138" s="94"/>
      <c r="D138" s="100"/>
      <c r="E138" s="101"/>
      <c r="F138" s="81"/>
      <c r="G138" s="101"/>
      <c r="H138" s="81"/>
    </row>
    <row r="139" spans="2:8" ht="15.6" x14ac:dyDescent="0.3">
      <c r="B139" s="52"/>
      <c r="C139" s="27"/>
      <c r="D139" s="28"/>
      <c r="E139" s="93"/>
      <c r="F139" s="38"/>
      <c r="G139" s="151"/>
      <c r="H139" s="38"/>
    </row>
    <row r="140" spans="2:8" ht="15.6" x14ac:dyDescent="0.3">
      <c r="B140" s="19"/>
      <c r="C140" s="35"/>
      <c r="D140" s="36"/>
      <c r="E140" s="93"/>
      <c r="F140" s="38"/>
      <c r="G140" s="93"/>
      <c r="H140" s="38"/>
    </row>
    <row r="141" spans="2:8" ht="15.6" x14ac:dyDescent="0.3">
      <c r="B141" s="19"/>
      <c r="C141" s="27"/>
      <c r="D141" s="28"/>
      <c r="E141" s="93"/>
      <c r="F141" s="38"/>
      <c r="G141" s="151"/>
      <c r="H141" s="38"/>
    </row>
    <row r="142" spans="2:8" ht="15.6" x14ac:dyDescent="0.3">
      <c r="B142" s="19"/>
      <c r="C142" s="35"/>
      <c r="D142" s="36"/>
      <c r="E142" s="93"/>
      <c r="F142" s="38"/>
      <c r="G142" s="93"/>
      <c r="H142" s="38"/>
    </row>
    <row r="143" spans="2:8" ht="15.6" x14ac:dyDescent="0.3">
      <c r="B143" s="19"/>
      <c r="C143" s="35"/>
      <c r="D143" s="36"/>
      <c r="E143" s="93"/>
      <c r="F143" s="38"/>
      <c r="G143" s="93"/>
      <c r="H143" s="38"/>
    </row>
    <row r="144" spans="2:8" ht="15.6" x14ac:dyDescent="0.3">
      <c r="B144" s="19"/>
      <c r="C144" s="27"/>
      <c r="D144" s="28"/>
      <c r="E144" s="93"/>
      <c r="F144" s="38"/>
      <c r="G144" s="151"/>
      <c r="H144" s="38"/>
    </row>
    <row r="145" spans="2:8" ht="15.6" x14ac:dyDescent="0.3">
      <c r="B145" s="19"/>
      <c r="C145" s="35"/>
      <c r="D145" s="36"/>
      <c r="E145" s="93"/>
      <c r="F145" s="38"/>
      <c r="G145" s="93"/>
      <c r="H145" s="38"/>
    </row>
    <row r="146" spans="2:8" ht="15.6" x14ac:dyDescent="0.3">
      <c r="B146" s="19"/>
      <c r="C146" s="27"/>
      <c r="D146" s="28"/>
      <c r="E146" s="93"/>
      <c r="F146" s="38"/>
      <c r="G146" s="151"/>
      <c r="H146" s="38"/>
    </row>
    <row r="147" spans="2:8" ht="15.6" x14ac:dyDescent="0.3">
      <c r="B147" s="19"/>
      <c r="C147" s="35"/>
      <c r="D147" s="36"/>
      <c r="E147" s="93"/>
      <c r="F147" s="38"/>
      <c r="G147" s="93"/>
      <c r="H147" s="38"/>
    </row>
    <row r="148" spans="2:8" ht="15.6" x14ac:dyDescent="0.3">
      <c r="B148" s="19"/>
      <c r="C148" s="35"/>
      <c r="D148" s="36"/>
      <c r="E148" s="93"/>
      <c r="F148" s="38"/>
      <c r="G148" s="93"/>
      <c r="H148" s="38"/>
    </row>
    <row r="149" spans="2:8" ht="15.6" x14ac:dyDescent="0.3">
      <c r="B149" s="19"/>
      <c r="C149" s="27"/>
      <c r="D149" s="28"/>
      <c r="E149" s="93"/>
      <c r="F149" s="38"/>
      <c r="G149" s="151"/>
      <c r="H149" s="38"/>
    </row>
    <row r="150" spans="2:8" ht="15.6" x14ac:dyDescent="0.3">
      <c r="B150" s="19"/>
      <c r="C150" s="27"/>
      <c r="D150" s="28"/>
      <c r="E150" s="93"/>
      <c r="F150" s="38"/>
      <c r="G150" s="151"/>
      <c r="H150" s="38"/>
    </row>
    <row r="151" spans="2:8" ht="15.6" x14ac:dyDescent="0.3">
      <c r="B151" s="19"/>
      <c r="C151" s="35"/>
      <c r="D151" s="36"/>
      <c r="E151" s="93"/>
      <c r="F151" s="38"/>
      <c r="G151" s="93"/>
      <c r="H151" s="38"/>
    </row>
    <row r="152" spans="2:8" ht="15.6" x14ac:dyDescent="0.3">
      <c r="B152" s="19"/>
      <c r="C152" s="54"/>
      <c r="D152" s="36"/>
      <c r="E152" s="93"/>
      <c r="F152" s="38"/>
      <c r="G152" s="93"/>
      <c r="H152" s="38"/>
    </row>
    <row r="153" spans="2:8" ht="15.6" x14ac:dyDescent="0.3">
      <c r="B153" s="19"/>
      <c r="C153" s="35"/>
      <c r="D153" s="36"/>
      <c r="E153" s="93"/>
      <c r="F153" s="38"/>
      <c r="G153" s="93"/>
      <c r="H153" s="38"/>
    </row>
    <row r="154" spans="2:8" ht="15.6" x14ac:dyDescent="0.3">
      <c r="B154" s="19"/>
      <c r="C154" s="35"/>
      <c r="D154" s="36"/>
      <c r="E154" s="93"/>
      <c r="F154" s="38"/>
      <c r="G154" s="93"/>
      <c r="H154" s="38"/>
    </row>
    <row r="155" spans="2:8" ht="15.6" x14ac:dyDescent="0.3">
      <c r="B155" s="31"/>
      <c r="C155" s="35"/>
      <c r="D155" s="36"/>
      <c r="E155" s="93"/>
      <c r="F155" s="38"/>
      <c r="G155" s="93"/>
      <c r="H155" s="38"/>
    </row>
    <row r="156" spans="2:8" ht="15.6" x14ac:dyDescent="0.3">
      <c r="B156" s="31"/>
      <c r="C156" s="35"/>
      <c r="D156" s="36"/>
      <c r="E156" s="93"/>
      <c r="F156" s="38"/>
      <c r="G156" s="93"/>
      <c r="H156" s="38"/>
    </row>
    <row r="157" spans="2:8" ht="15.6" x14ac:dyDescent="0.3">
      <c r="B157" s="45"/>
      <c r="C157" s="102"/>
      <c r="D157" s="103"/>
      <c r="E157" s="101"/>
      <c r="F157" s="81"/>
      <c r="G157" s="101"/>
      <c r="H157" s="81"/>
    </row>
    <row r="158" spans="2:8" ht="15.6" x14ac:dyDescent="0.3">
      <c r="B158" s="52"/>
      <c r="C158" s="27"/>
      <c r="D158" s="28"/>
      <c r="E158" s="93"/>
      <c r="F158" s="38"/>
      <c r="G158" s="151"/>
      <c r="H158" s="38"/>
    </row>
    <row r="159" spans="2:8" ht="15.6" x14ac:dyDescent="0.3">
      <c r="B159" s="19"/>
      <c r="C159" s="35"/>
      <c r="D159" s="36"/>
      <c r="E159" s="93"/>
      <c r="F159" s="38"/>
      <c r="G159" s="93"/>
      <c r="H159" s="38"/>
    </row>
    <row r="160" spans="2:8" ht="15.6" x14ac:dyDescent="0.3">
      <c r="B160" s="19"/>
      <c r="C160" s="27"/>
      <c r="D160" s="28"/>
      <c r="E160" s="93"/>
      <c r="F160" s="38"/>
      <c r="G160" s="151"/>
      <c r="H160" s="38"/>
    </row>
    <row r="161" spans="2:8" ht="15.6" x14ac:dyDescent="0.3">
      <c r="B161" s="19"/>
      <c r="C161" s="35"/>
      <c r="D161" s="36"/>
      <c r="E161" s="93"/>
      <c r="F161" s="38"/>
      <c r="G161" s="93"/>
      <c r="H161" s="38"/>
    </row>
    <row r="162" spans="2:8" ht="15.6" x14ac:dyDescent="0.3">
      <c r="B162" s="19"/>
      <c r="C162" s="35"/>
      <c r="D162" s="36"/>
      <c r="E162" s="93"/>
      <c r="F162" s="38"/>
      <c r="G162" s="93"/>
      <c r="H162" s="38"/>
    </row>
    <row r="163" spans="2:8" ht="15.6" x14ac:dyDescent="0.3">
      <c r="B163" s="19"/>
      <c r="C163" s="27"/>
      <c r="D163" s="28"/>
      <c r="E163" s="93"/>
      <c r="F163" s="38"/>
      <c r="G163" s="151"/>
      <c r="H163" s="38"/>
    </row>
    <row r="164" spans="2:8" ht="15.6" x14ac:dyDescent="0.3">
      <c r="B164" s="19"/>
      <c r="C164" s="35"/>
      <c r="D164" s="36"/>
      <c r="E164" s="93"/>
      <c r="F164" s="38"/>
      <c r="G164" s="93"/>
      <c r="H164" s="38"/>
    </row>
    <row r="165" spans="2:8" ht="15.6" x14ac:dyDescent="0.3">
      <c r="B165" s="19"/>
      <c r="C165" s="27"/>
      <c r="D165" s="28"/>
      <c r="E165" s="93"/>
      <c r="F165" s="38"/>
      <c r="G165" s="151"/>
      <c r="H165" s="38"/>
    </row>
    <row r="166" spans="2:8" ht="15.6" x14ac:dyDescent="0.3">
      <c r="B166" s="19"/>
      <c r="C166" s="35"/>
      <c r="D166" s="36"/>
      <c r="E166" s="93"/>
      <c r="F166" s="38"/>
      <c r="G166" s="93"/>
      <c r="H166" s="38"/>
    </row>
    <row r="167" spans="2:8" ht="15.6" x14ac:dyDescent="0.3">
      <c r="B167" s="19"/>
      <c r="C167" s="35"/>
      <c r="D167" s="36"/>
      <c r="E167" s="93"/>
      <c r="F167" s="38"/>
      <c r="G167" s="93"/>
      <c r="H167" s="38"/>
    </row>
    <row r="168" spans="2:8" ht="15.6" x14ac:dyDescent="0.3">
      <c r="B168" s="19"/>
      <c r="C168" s="27"/>
      <c r="D168" s="28"/>
      <c r="E168" s="93"/>
      <c r="F168" s="38"/>
      <c r="G168" s="151"/>
      <c r="H168" s="38"/>
    </row>
    <row r="169" spans="2:8" ht="15.6" x14ac:dyDescent="0.3">
      <c r="B169" s="19"/>
      <c r="C169" s="27"/>
      <c r="D169" s="28"/>
      <c r="E169" s="93"/>
      <c r="F169" s="38"/>
      <c r="G169" s="151"/>
      <c r="H169" s="38"/>
    </row>
    <row r="170" spans="2:8" ht="15.6" x14ac:dyDescent="0.3">
      <c r="B170" s="19"/>
      <c r="C170" s="27"/>
      <c r="D170" s="28"/>
      <c r="E170" s="93"/>
      <c r="F170" s="38"/>
      <c r="G170" s="151"/>
      <c r="H170" s="38"/>
    </row>
    <row r="171" spans="2:8" ht="15.6" x14ac:dyDescent="0.3">
      <c r="B171" s="19"/>
      <c r="C171" s="27"/>
      <c r="D171" s="28"/>
      <c r="E171" s="93"/>
      <c r="F171" s="38"/>
      <c r="G171" s="151"/>
      <c r="H171" s="38"/>
    </row>
    <row r="172" spans="2:8" ht="15.6" x14ac:dyDescent="0.3">
      <c r="B172" s="19"/>
      <c r="C172" s="27"/>
      <c r="D172" s="28"/>
      <c r="E172" s="93"/>
      <c r="F172" s="38"/>
      <c r="G172" s="151"/>
      <c r="H172" s="38"/>
    </row>
    <row r="173" spans="2:8" ht="15.6" x14ac:dyDescent="0.3">
      <c r="B173" s="19"/>
      <c r="C173" s="27"/>
      <c r="D173" s="28"/>
      <c r="E173" s="93"/>
      <c r="F173" s="38"/>
      <c r="G173" s="151"/>
      <c r="H173" s="38"/>
    </row>
    <row r="174" spans="2:8" ht="15.6" x14ac:dyDescent="0.3">
      <c r="B174" s="19"/>
      <c r="C174" s="35"/>
      <c r="D174" s="36"/>
      <c r="E174" s="93"/>
      <c r="F174" s="38"/>
      <c r="G174" s="93"/>
      <c r="H174" s="38"/>
    </row>
    <row r="175" spans="2:8" ht="15.6" x14ac:dyDescent="0.3">
      <c r="B175" s="19"/>
      <c r="C175" s="35"/>
      <c r="D175" s="36"/>
      <c r="E175" s="93"/>
      <c r="F175" s="38"/>
      <c r="G175" s="93"/>
      <c r="H175" s="38"/>
    </row>
    <row r="176" spans="2:8" ht="15.6" x14ac:dyDescent="0.3">
      <c r="B176" s="19"/>
      <c r="C176" s="35"/>
      <c r="D176" s="36"/>
      <c r="E176" s="93"/>
      <c r="F176" s="38"/>
      <c r="G176" s="93"/>
      <c r="H176" s="38"/>
    </row>
    <row r="177" spans="2:8" ht="15.6" x14ac:dyDescent="0.3">
      <c r="B177" s="19"/>
      <c r="C177" s="35"/>
      <c r="D177" s="36"/>
      <c r="E177" s="93"/>
      <c r="F177" s="38"/>
      <c r="G177" s="93"/>
      <c r="H177" s="38"/>
    </row>
    <row r="178" spans="2:8" ht="15.6" x14ac:dyDescent="0.3">
      <c r="B178" s="19"/>
      <c r="C178" s="27"/>
      <c r="D178" s="28"/>
      <c r="E178" s="93"/>
      <c r="F178" s="38"/>
      <c r="G178" s="151"/>
      <c r="H178" s="38"/>
    </row>
    <row r="179" spans="2:8" ht="15.6" x14ac:dyDescent="0.3">
      <c r="B179" s="19"/>
      <c r="C179" s="27"/>
      <c r="D179" s="28"/>
      <c r="E179" s="93"/>
      <c r="F179" s="38"/>
      <c r="G179" s="151"/>
      <c r="H179" s="38"/>
    </row>
    <row r="180" spans="2:8" ht="15.6" x14ac:dyDescent="0.3">
      <c r="B180" s="19"/>
      <c r="C180" s="35"/>
      <c r="D180" s="36"/>
      <c r="E180" s="93"/>
      <c r="F180" s="38"/>
      <c r="G180" s="93"/>
      <c r="H180" s="38"/>
    </row>
    <row r="181" spans="2:8" ht="15.6" x14ac:dyDescent="0.3">
      <c r="B181" s="19"/>
      <c r="C181" s="35"/>
      <c r="D181" s="36"/>
      <c r="E181" s="93"/>
      <c r="F181" s="38"/>
      <c r="G181" s="93"/>
      <c r="H181" s="38"/>
    </row>
    <row r="182" spans="2:8" ht="15.6" x14ac:dyDescent="0.3">
      <c r="B182" s="19"/>
      <c r="C182" s="35"/>
      <c r="D182" s="36"/>
      <c r="E182" s="93"/>
      <c r="F182" s="38"/>
      <c r="G182" s="93"/>
      <c r="H182" s="38"/>
    </row>
    <row r="183" spans="2:8" ht="15.6" x14ac:dyDescent="0.3">
      <c r="B183" s="19"/>
      <c r="C183" s="35"/>
      <c r="D183" s="36"/>
      <c r="E183" s="93"/>
      <c r="F183" s="38"/>
      <c r="G183" s="93"/>
      <c r="H183" s="38"/>
    </row>
    <row r="184" spans="2:8" ht="15.6" x14ac:dyDescent="0.3">
      <c r="B184" s="19"/>
      <c r="C184" s="35"/>
      <c r="D184" s="36"/>
      <c r="E184" s="93"/>
      <c r="F184" s="38"/>
      <c r="G184" s="93"/>
      <c r="H184" s="38"/>
    </row>
    <row r="185" spans="2:8" ht="15.6" x14ac:dyDescent="0.3">
      <c r="B185" s="19"/>
      <c r="C185" s="35"/>
      <c r="D185" s="36"/>
      <c r="E185" s="93"/>
      <c r="F185" s="38"/>
      <c r="G185" s="93"/>
      <c r="H185" s="38"/>
    </row>
    <row r="186" spans="2:8" ht="15.6" x14ac:dyDescent="0.3">
      <c r="B186" s="19"/>
      <c r="C186" s="35"/>
      <c r="D186" s="36"/>
      <c r="E186" s="93"/>
      <c r="F186" s="38"/>
      <c r="G186" s="93"/>
      <c r="H186" s="38"/>
    </row>
    <row r="187" spans="2:8" ht="15.6" x14ac:dyDescent="0.3">
      <c r="B187" s="19"/>
      <c r="C187" s="54"/>
      <c r="D187" s="36"/>
      <c r="E187" s="93"/>
      <c r="F187" s="38"/>
      <c r="G187" s="93"/>
      <c r="H187" s="38"/>
    </row>
    <row r="188" spans="2:8" ht="15.6" x14ac:dyDescent="0.3">
      <c r="B188" s="19"/>
      <c r="C188" s="54"/>
      <c r="D188" s="36"/>
      <c r="E188" s="93"/>
      <c r="F188" s="38"/>
      <c r="G188" s="93"/>
      <c r="H188" s="38"/>
    </row>
    <row r="189" spans="2:8" ht="15.6" x14ac:dyDescent="0.3">
      <c r="B189" s="19"/>
      <c r="C189" s="54"/>
      <c r="D189" s="36"/>
      <c r="E189" s="93"/>
      <c r="F189" s="38"/>
      <c r="G189" s="93"/>
      <c r="H189" s="38"/>
    </row>
    <row r="190" spans="2:8" ht="15.6" x14ac:dyDescent="0.3">
      <c r="B190" s="19"/>
      <c r="C190" s="54"/>
      <c r="D190" s="36"/>
      <c r="E190" s="93"/>
      <c r="F190" s="38"/>
      <c r="G190" s="93"/>
      <c r="H190" s="38"/>
    </row>
    <row r="191" spans="2:8" ht="15.6" x14ac:dyDescent="0.3">
      <c r="B191" s="19"/>
      <c r="C191" s="54"/>
      <c r="D191" s="36"/>
      <c r="E191" s="93"/>
      <c r="F191" s="38"/>
      <c r="G191" s="93"/>
      <c r="H191" s="38"/>
    </row>
    <row r="192" spans="2:8" ht="15.6" x14ac:dyDescent="0.3">
      <c r="B192" s="19"/>
      <c r="C192" s="54"/>
      <c r="D192" s="36"/>
      <c r="E192" s="93"/>
      <c r="F192" s="38"/>
      <c r="G192" s="93"/>
      <c r="H192" s="38"/>
    </row>
    <row r="193" spans="2:8" ht="15.6" x14ac:dyDescent="0.3">
      <c r="B193" s="19"/>
      <c r="C193" s="104"/>
      <c r="D193" s="28"/>
      <c r="E193" s="93"/>
      <c r="F193" s="38"/>
      <c r="G193" s="151"/>
      <c r="H193" s="38"/>
    </row>
    <row r="194" spans="2:8" ht="15.6" x14ac:dyDescent="0.3">
      <c r="B194" s="19"/>
      <c r="C194" s="104"/>
      <c r="D194" s="28"/>
      <c r="E194" s="93"/>
      <c r="F194" s="38"/>
      <c r="G194" s="151"/>
      <c r="H194" s="38"/>
    </row>
    <row r="195" spans="2:8" ht="15.6" x14ac:dyDescent="0.3">
      <c r="B195" s="31"/>
      <c r="C195" s="35"/>
      <c r="D195" s="36"/>
      <c r="E195" s="93"/>
      <c r="F195" s="38"/>
      <c r="G195" s="93"/>
      <c r="H195" s="38"/>
    </row>
    <row r="196" spans="2:8" ht="15.6" x14ac:dyDescent="0.3">
      <c r="B196" s="31"/>
      <c r="C196" s="35"/>
      <c r="D196" s="36"/>
      <c r="E196" s="93"/>
      <c r="F196" s="38"/>
      <c r="G196" s="93"/>
      <c r="H196" s="38"/>
    </row>
    <row r="197" spans="2:8" ht="15.6" x14ac:dyDescent="0.3">
      <c r="B197" s="31"/>
      <c r="C197" s="35"/>
      <c r="D197" s="36"/>
      <c r="E197" s="93"/>
      <c r="F197" s="38"/>
      <c r="G197" s="93"/>
      <c r="H197" s="38"/>
    </row>
    <row r="198" spans="2:8" ht="15.6" x14ac:dyDescent="0.3">
      <c r="B198" s="31"/>
      <c r="C198" s="35"/>
      <c r="D198" s="36"/>
      <c r="E198" s="93"/>
      <c r="F198" s="38"/>
      <c r="G198" s="93"/>
      <c r="H198" s="38"/>
    </row>
    <row r="199" spans="2:8" ht="15.6" x14ac:dyDescent="0.3">
      <c r="B199" s="31"/>
      <c r="C199" s="35"/>
      <c r="D199" s="36"/>
      <c r="E199" s="93"/>
      <c r="F199" s="38"/>
      <c r="G199" s="93"/>
      <c r="H199" s="38"/>
    </row>
    <row r="200" spans="2:8" ht="15.6" x14ac:dyDescent="0.3">
      <c r="B200" s="31"/>
      <c r="C200" s="27"/>
      <c r="D200" s="28"/>
      <c r="E200" s="93"/>
      <c r="F200" s="38"/>
      <c r="G200" s="151"/>
      <c r="H200" s="38"/>
    </row>
    <row r="201" spans="2:8" ht="15.6" x14ac:dyDescent="0.3">
      <c r="B201" s="31"/>
      <c r="C201" s="35"/>
      <c r="D201" s="36"/>
      <c r="E201" s="93"/>
      <c r="F201" s="38"/>
      <c r="G201" s="93"/>
      <c r="H201" s="38"/>
    </row>
    <row r="202" spans="2:8" ht="16.2" thickBot="1" x14ac:dyDescent="0.35">
      <c r="B202" s="31"/>
      <c r="C202" s="98"/>
      <c r="D202" s="105"/>
      <c r="E202" s="99"/>
      <c r="F202" s="64"/>
      <c r="G202" s="99"/>
      <c r="H202" s="38"/>
    </row>
    <row r="203" spans="2:8" ht="54.6" thickBot="1" x14ac:dyDescent="0.35">
      <c r="B203" s="106" t="s">
        <v>19</v>
      </c>
      <c r="C203" s="10" t="s">
        <v>2</v>
      </c>
      <c r="D203" s="107" t="s">
        <v>3</v>
      </c>
      <c r="E203" s="108" t="str">
        <f>$E$3</f>
        <v>Contract Pricing</v>
      </c>
      <c r="F203" s="11" t="s">
        <v>14</v>
      </c>
      <c r="G203" s="108" t="str">
        <f>$E$3</f>
        <v>Contract Pricing</v>
      </c>
      <c r="H203" s="11" t="s">
        <v>14</v>
      </c>
    </row>
    <row r="204" spans="2:8" ht="15.6" x14ac:dyDescent="0.3">
      <c r="B204" s="79"/>
      <c r="C204" s="109"/>
      <c r="D204" s="110"/>
      <c r="E204" s="111"/>
      <c r="F204" s="41"/>
      <c r="G204" s="111"/>
      <c r="H204" s="41"/>
    </row>
    <row r="205" spans="2:8" ht="15.6" x14ac:dyDescent="0.3">
      <c r="B205" s="112"/>
      <c r="C205" s="113"/>
      <c r="D205" s="114"/>
      <c r="E205" s="115"/>
      <c r="F205" s="38"/>
      <c r="G205" s="115"/>
      <c r="H205" s="38"/>
    </row>
    <row r="206" spans="2:8" ht="15.6" x14ac:dyDescent="0.3">
      <c r="B206" s="116"/>
      <c r="C206" s="113"/>
      <c r="D206" s="114"/>
      <c r="E206" s="115"/>
      <c r="F206" s="38"/>
      <c r="G206" s="115"/>
      <c r="H206" s="38"/>
    </row>
    <row r="207" spans="2:8" ht="15.6" x14ac:dyDescent="0.3">
      <c r="B207" s="45"/>
      <c r="C207" s="109"/>
      <c r="D207" s="110"/>
      <c r="E207" s="117"/>
      <c r="F207" s="81"/>
      <c r="G207" s="117"/>
      <c r="H207" s="81"/>
    </row>
    <row r="208" spans="2:8" ht="15.6" x14ac:dyDescent="0.3">
      <c r="B208" s="118"/>
      <c r="C208" s="35"/>
      <c r="D208" s="36"/>
      <c r="E208" s="119"/>
      <c r="F208" s="38"/>
      <c r="G208" s="119"/>
      <c r="H208" s="38"/>
    </row>
    <row r="209" spans="2:8" ht="15.6" x14ac:dyDescent="0.3">
      <c r="B209" s="118"/>
      <c r="C209" s="35"/>
      <c r="D209" s="36"/>
      <c r="E209" s="119"/>
      <c r="F209" s="38"/>
      <c r="G209" s="119"/>
      <c r="H209" s="38"/>
    </row>
    <row r="210" spans="2:8" ht="15.6" x14ac:dyDescent="0.3">
      <c r="B210" s="118"/>
      <c r="C210" s="35"/>
      <c r="D210" s="36"/>
      <c r="E210" s="119"/>
      <c r="F210" s="38"/>
      <c r="G210" s="119"/>
      <c r="H210" s="38"/>
    </row>
    <row r="211" spans="2:8" ht="15.6" x14ac:dyDescent="0.3">
      <c r="B211" s="118"/>
      <c r="C211" s="35"/>
      <c r="D211" s="36"/>
      <c r="E211" s="119"/>
      <c r="F211" s="38"/>
      <c r="G211" s="119"/>
      <c r="H211" s="38"/>
    </row>
    <row r="212" spans="2:8" ht="15.6" x14ac:dyDescent="0.3">
      <c r="B212" s="118"/>
      <c r="C212" s="35"/>
      <c r="D212" s="36"/>
      <c r="E212" s="119"/>
      <c r="F212" s="38"/>
      <c r="G212" s="119"/>
      <c r="H212" s="38"/>
    </row>
    <row r="213" spans="2:8" ht="15.6" x14ac:dyDescent="0.3">
      <c r="B213" s="118"/>
      <c r="C213" s="35"/>
      <c r="D213" s="36"/>
      <c r="E213" s="119"/>
      <c r="F213" s="38"/>
      <c r="G213" s="119"/>
      <c r="H213" s="38"/>
    </row>
    <row r="214" spans="2:8" ht="15.6" x14ac:dyDescent="0.3">
      <c r="B214" s="45"/>
      <c r="C214" s="50"/>
      <c r="D214" s="92"/>
      <c r="E214" s="117"/>
      <c r="F214" s="81"/>
      <c r="G214" s="117"/>
      <c r="H214" s="81"/>
    </row>
    <row r="215" spans="2:8" ht="15.6" x14ac:dyDescent="0.3">
      <c r="B215" s="52"/>
      <c r="C215" s="98"/>
      <c r="D215" s="36"/>
      <c r="E215" s="119"/>
      <c r="F215" s="38"/>
      <c r="G215" s="119"/>
      <c r="H215" s="38"/>
    </row>
    <row r="216" spans="2:8" ht="15.6" x14ac:dyDescent="0.3">
      <c r="B216" s="118"/>
      <c r="C216" s="35"/>
      <c r="D216" s="36"/>
      <c r="E216" s="119"/>
      <c r="F216" s="38"/>
      <c r="G216" s="119"/>
      <c r="H216" s="38"/>
    </row>
    <row r="217" spans="2:8" ht="15.6" x14ac:dyDescent="0.3">
      <c r="B217" s="118"/>
      <c r="C217" s="35"/>
      <c r="D217" s="36"/>
      <c r="E217" s="119"/>
      <c r="F217" s="38"/>
      <c r="G217" s="119"/>
      <c r="H217" s="38"/>
    </row>
    <row r="218" spans="2:8" ht="15.6" x14ac:dyDescent="0.3">
      <c r="B218" s="118"/>
      <c r="C218" s="35"/>
      <c r="D218" s="36"/>
      <c r="E218" s="119"/>
      <c r="F218" s="38"/>
      <c r="G218" s="119"/>
      <c r="H218" s="38"/>
    </row>
    <row r="219" spans="2:8" ht="15.6" x14ac:dyDescent="0.3">
      <c r="B219" s="118"/>
      <c r="C219" s="35"/>
      <c r="D219" s="36"/>
      <c r="E219" s="119"/>
      <c r="F219" s="38"/>
      <c r="G219" s="119"/>
      <c r="H219" s="38"/>
    </row>
    <row r="220" spans="2:8" ht="15.6" x14ac:dyDescent="0.3">
      <c r="B220" s="118"/>
      <c r="C220" s="35"/>
      <c r="D220" s="36"/>
      <c r="E220" s="119"/>
      <c r="F220" s="38"/>
      <c r="G220" s="119"/>
      <c r="H220" s="38"/>
    </row>
    <row r="221" spans="2:8" ht="15.6" x14ac:dyDescent="0.3">
      <c r="B221" s="120"/>
      <c r="C221" s="121"/>
      <c r="D221" s="122"/>
      <c r="E221" s="101"/>
      <c r="F221" s="81"/>
      <c r="G221" s="101"/>
      <c r="H221" s="81"/>
    </row>
    <row r="222" spans="2:8" ht="15.6" x14ac:dyDescent="0.3">
      <c r="B222" s="116"/>
      <c r="C222" s="35"/>
      <c r="D222" s="36"/>
      <c r="E222" s="119"/>
      <c r="F222" s="38"/>
      <c r="G222" s="119"/>
      <c r="H222" s="38"/>
    </row>
    <row r="223" spans="2:8" ht="15.6" x14ac:dyDescent="0.3">
      <c r="B223" s="116"/>
      <c r="C223" s="123"/>
      <c r="D223" s="36"/>
      <c r="E223" s="119"/>
      <c r="F223" s="38"/>
      <c r="G223" s="119"/>
      <c r="H223" s="38"/>
    </row>
    <row r="224" spans="2:8" ht="15.6" x14ac:dyDescent="0.3">
      <c r="B224" s="116"/>
      <c r="C224" s="123"/>
      <c r="D224" s="36"/>
      <c r="E224" s="119"/>
      <c r="F224" s="38"/>
      <c r="G224" s="119"/>
      <c r="H224" s="38"/>
    </row>
    <row r="225" spans="2:8" ht="15.6" x14ac:dyDescent="0.3">
      <c r="B225" s="116"/>
      <c r="C225" s="123"/>
      <c r="D225" s="36"/>
      <c r="E225" s="119"/>
      <c r="F225" s="38"/>
      <c r="G225" s="119"/>
      <c r="H225" s="38"/>
    </row>
    <row r="226" spans="2:8" ht="15.6" x14ac:dyDescent="0.3">
      <c r="B226" s="116"/>
      <c r="C226" s="123"/>
      <c r="D226" s="36"/>
      <c r="E226" s="119"/>
      <c r="F226" s="38"/>
      <c r="G226" s="119"/>
      <c r="H226" s="38"/>
    </row>
    <row r="227" spans="2:8" ht="15.6" x14ac:dyDescent="0.3">
      <c r="B227" s="116"/>
      <c r="C227" s="123"/>
      <c r="D227" s="36"/>
      <c r="E227" s="119"/>
      <c r="F227" s="38"/>
      <c r="G227" s="119"/>
      <c r="H227" s="38"/>
    </row>
    <row r="228" spans="2:8" ht="15.6" x14ac:dyDescent="0.3">
      <c r="B228" s="45"/>
      <c r="C228" s="94"/>
      <c r="D228" s="124"/>
      <c r="E228" s="101"/>
      <c r="F228" s="81"/>
      <c r="G228" s="101"/>
      <c r="H228" s="81"/>
    </row>
    <row r="229" spans="2:8" ht="15.6" x14ac:dyDescent="0.3">
      <c r="B229" s="125"/>
      <c r="C229" s="123"/>
      <c r="D229" s="36"/>
      <c r="E229" s="119"/>
      <c r="F229" s="38"/>
      <c r="G229" s="119"/>
      <c r="H229" s="38"/>
    </row>
    <row r="230" spans="2:8" ht="15.6" x14ac:dyDescent="0.3">
      <c r="B230" s="116"/>
      <c r="C230" s="123"/>
      <c r="D230" s="36"/>
      <c r="E230" s="119"/>
      <c r="F230" s="38"/>
      <c r="G230" s="119"/>
      <c r="H230" s="38"/>
    </row>
    <row r="231" spans="2:8" ht="15.6" x14ac:dyDescent="0.3">
      <c r="B231" s="116"/>
      <c r="C231" s="123"/>
      <c r="D231" s="36"/>
      <c r="E231" s="119"/>
      <c r="F231" s="38"/>
      <c r="G231" s="119"/>
      <c r="H231" s="38"/>
    </row>
    <row r="232" spans="2:8" ht="15.6" x14ac:dyDescent="0.3">
      <c r="B232" s="116"/>
      <c r="C232" s="123"/>
      <c r="D232" s="36"/>
      <c r="E232" s="119"/>
      <c r="F232" s="38"/>
      <c r="G232" s="119"/>
      <c r="H232" s="38"/>
    </row>
    <row r="233" spans="2:8" ht="15.6" x14ac:dyDescent="0.3">
      <c r="B233" s="116"/>
      <c r="C233" s="123"/>
      <c r="D233" s="36"/>
      <c r="E233" s="119"/>
      <c r="F233" s="38"/>
      <c r="G233" s="119"/>
      <c r="H233" s="38"/>
    </row>
    <row r="234" spans="2:8" ht="15.6" x14ac:dyDescent="0.3">
      <c r="B234" s="116"/>
      <c r="C234" s="123"/>
      <c r="D234" s="36"/>
      <c r="E234" s="119"/>
      <c r="F234" s="38"/>
      <c r="G234" s="119"/>
      <c r="H234" s="38"/>
    </row>
    <row r="235" spans="2:8" ht="15.6" x14ac:dyDescent="0.3">
      <c r="B235" s="45"/>
      <c r="C235" s="50"/>
      <c r="D235" s="51"/>
      <c r="E235" s="117"/>
      <c r="F235" s="49"/>
      <c r="G235" s="117"/>
      <c r="H235" s="49"/>
    </row>
    <row r="236" spans="2:8" ht="15.6" x14ac:dyDescent="0.3">
      <c r="B236" s="126"/>
      <c r="C236" s="113"/>
      <c r="D236" s="114"/>
      <c r="E236" s="127"/>
      <c r="F236" s="128"/>
      <c r="G236" s="127"/>
      <c r="H236" s="38"/>
    </row>
    <row r="237" spans="2:8" ht="15.6" x14ac:dyDescent="0.3">
      <c r="B237" s="116"/>
      <c r="C237" s="113"/>
      <c r="D237" s="114"/>
      <c r="E237" s="127"/>
      <c r="F237" s="128"/>
      <c r="G237" s="127"/>
      <c r="H237" s="38"/>
    </row>
    <row r="238" spans="2:8" ht="15.6" x14ac:dyDescent="0.3">
      <c r="B238" s="45"/>
      <c r="C238" s="94"/>
      <c r="D238" s="95"/>
      <c r="E238" s="101"/>
      <c r="F238" s="49"/>
      <c r="G238" s="101"/>
      <c r="H238" s="49"/>
    </row>
    <row r="239" spans="2:8" ht="15.6" x14ac:dyDescent="0.3">
      <c r="B239" s="126"/>
      <c r="C239" s="113"/>
      <c r="D239" s="114"/>
      <c r="E239" s="127"/>
      <c r="F239" s="128"/>
      <c r="G239" s="127"/>
      <c r="H239" s="128"/>
    </row>
    <row r="240" spans="2:8" ht="15.6" x14ac:dyDescent="0.3">
      <c r="B240" s="19"/>
      <c r="C240" s="35"/>
      <c r="D240" s="36"/>
      <c r="E240" s="127"/>
      <c r="F240" s="128"/>
      <c r="G240" s="127"/>
      <c r="H240" s="128"/>
    </row>
    <row r="241" spans="2:8" ht="15.6" x14ac:dyDescent="0.3">
      <c r="B241" s="19"/>
      <c r="C241" s="35"/>
      <c r="D241" s="36"/>
      <c r="E241" s="127"/>
      <c r="F241" s="128"/>
      <c r="G241" s="127"/>
      <c r="H241" s="128"/>
    </row>
    <row r="242" spans="2:8" ht="15.6" x14ac:dyDescent="0.3">
      <c r="B242" s="19"/>
      <c r="C242" s="35"/>
      <c r="D242" s="36"/>
      <c r="E242" s="127"/>
      <c r="F242" s="128"/>
      <c r="G242" s="127"/>
      <c r="H242" s="128"/>
    </row>
    <row r="243" spans="2:8" ht="15.6" x14ac:dyDescent="0.3">
      <c r="B243" s="19"/>
      <c r="C243" s="35"/>
      <c r="D243" s="36"/>
      <c r="E243" s="127"/>
      <c r="F243" s="128"/>
      <c r="G243" s="127"/>
      <c r="H243" s="128"/>
    </row>
    <row r="244" spans="2:8" ht="15.6" x14ac:dyDescent="0.3">
      <c r="B244" s="19"/>
      <c r="C244" s="35"/>
      <c r="D244" s="36"/>
      <c r="E244" s="127"/>
      <c r="F244" s="128"/>
      <c r="G244" s="127"/>
      <c r="H244" s="128"/>
    </row>
    <row r="245" spans="2:8" ht="15.6" x14ac:dyDescent="0.3">
      <c r="B245" s="19"/>
      <c r="C245" s="35"/>
      <c r="D245" s="36"/>
      <c r="E245" s="127"/>
      <c r="F245" s="128"/>
      <c r="G245" s="127"/>
      <c r="H245" s="128"/>
    </row>
    <row r="246" spans="2:8" ht="15.6" x14ac:dyDescent="0.3">
      <c r="B246" s="19"/>
      <c r="C246" s="35"/>
      <c r="D246" s="36"/>
      <c r="E246" s="127"/>
      <c r="F246" s="128"/>
      <c r="G246" s="127"/>
      <c r="H246" s="128"/>
    </row>
    <row r="247" spans="2:8" ht="15.6" x14ac:dyDescent="0.3">
      <c r="B247" s="19"/>
      <c r="C247" s="35"/>
      <c r="D247" s="36"/>
      <c r="E247" s="127"/>
      <c r="F247" s="128"/>
      <c r="G247" s="127"/>
      <c r="H247" s="128"/>
    </row>
    <row r="248" spans="2:8" ht="15.6" x14ac:dyDescent="0.3">
      <c r="B248" s="19"/>
      <c r="C248" s="35"/>
      <c r="D248" s="36"/>
      <c r="E248" s="127"/>
      <c r="F248" s="128"/>
      <c r="G248" s="127"/>
      <c r="H248" s="128"/>
    </row>
    <row r="249" spans="2:8" ht="15.6" x14ac:dyDescent="0.3">
      <c r="B249" s="19"/>
      <c r="C249" s="35"/>
      <c r="D249" s="36"/>
      <c r="E249" s="127"/>
      <c r="F249" s="128"/>
      <c r="G249" s="127"/>
      <c r="H249" s="128"/>
    </row>
    <row r="250" spans="2:8" ht="15.6" x14ac:dyDescent="0.3">
      <c r="B250" s="19"/>
      <c r="C250" s="35"/>
      <c r="D250" s="36"/>
      <c r="E250" s="127"/>
      <c r="F250" s="128"/>
      <c r="G250" s="127"/>
      <c r="H250" s="128"/>
    </row>
    <row r="251" spans="2:8" ht="15.6" x14ac:dyDescent="0.3">
      <c r="B251" s="19"/>
      <c r="C251" s="35"/>
      <c r="D251" s="36"/>
      <c r="E251" s="127"/>
      <c r="F251" s="128"/>
      <c r="G251" s="127"/>
      <c r="H251" s="128"/>
    </row>
    <row r="252" spans="2:8" ht="15.6" x14ac:dyDescent="0.3">
      <c r="B252" s="19"/>
      <c r="C252" s="35"/>
      <c r="D252" s="36"/>
      <c r="E252" s="127"/>
      <c r="F252" s="128"/>
      <c r="G252" s="127"/>
      <c r="H252" s="128"/>
    </row>
    <row r="253" spans="2:8" ht="15.6" x14ac:dyDescent="0.3">
      <c r="B253" s="19"/>
      <c r="C253" s="35"/>
      <c r="D253" s="36"/>
      <c r="E253" s="127"/>
      <c r="F253" s="128"/>
      <c r="G253" s="127"/>
      <c r="H253" s="128"/>
    </row>
    <row r="254" spans="2:8" ht="15.6" x14ac:dyDescent="0.3">
      <c r="B254" s="45"/>
      <c r="C254" s="94"/>
      <c r="D254" s="95"/>
      <c r="E254" s="101"/>
      <c r="F254" s="49"/>
      <c r="G254" s="101"/>
      <c r="H254" s="49"/>
    </row>
    <row r="255" spans="2:8" ht="15.6" x14ac:dyDescent="0.3">
      <c r="B255" s="19"/>
      <c r="C255" s="35"/>
      <c r="D255" s="36"/>
      <c r="E255" s="127"/>
      <c r="F255" s="128"/>
      <c r="G255" s="127"/>
      <c r="H255" s="128"/>
    </row>
    <row r="256" spans="2:8" ht="15.6" x14ac:dyDescent="0.3">
      <c r="B256" s="19"/>
      <c r="C256" s="35"/>
      <c r="D256" s="36"/>
      <c r="E256" s="127"/>
      <c r="F256" s="128"/>
      <c r="G256" s="127"/>
      <c r="H256" s="128"/>
    </row>
    <row r="257" spans="2:8" ht="15.6" x14ac:dyDescent="0.3">
      <c r="B257" s="19"/>
      <c r="C257" s="35"/>
      <c r="D257" s="36"/>
      <c r="E257" s="127"/>
      <c r="F257" s="128"/>
      <c r="G257" s="127"/>
      <c r="H257" s="128"/>
    </row>
    <row r="258" spans="2:8" ht="15.6" x14ac:dyDescent="0.3">
      <c r="B258" s="19"/>
      <c r="C258" s="35"/>
      <c r="D258" s="36"/>
      <c r="E258" s="127"/>
      <c r="F258" s="128"/>
      <c r="G258" s="127"/>
      <c r="H258" s="128"/>
    </row>
    <row r="259" spans="2:8" ht="15.6" x14ac:dyDescent="0.3">
      <c r="B259" s="19"/>
      <c r="C259" s="35"/>
      <c r="D259" s="36"/>
      <c r="E259" s="127"/>
      <c r="F259" s="128"/>
      <c r="G259" s="127"/>
      <c r="H259" s="128"/>
    </row>
    <row r="260" spans="2:8" ht="15.6" x14ac:dyDescent="0.3">
      <c r="B260" s="19"/>
      <c r="C260" s="35"/>
      <c r="D260" s="36"/>
      <c r="E260" s="127"/>
      <c r="F260" s="128"/>
      <c r="G260" s="127"/>
      <c r="H260" s="128"/>
    </row>
    <row r="261" spans="2:8" ht="15.6" x14ac:dyDescent="0.3">
      <c r="B261" s="19"/>
      <c r="C261" s="35"/>
      <c r="D261" s="36"/>
      <c r="E261" s="127"/>
      <c r="F261" s="128"/>
      <c r="G261" s="127"/>
      <c r="H261" s="128"/>
    </row>
    <row r="262" spans="2:8" ht="15.6" x14ac:dyDescent="0.3">
      <c r="B262" s="19"/>
      <c r="C262" s="35"/>
      <c r="D262" s="36"/>
      <c r="E262" s="127"/>
      <c r="F262" s="128"/>
      <c r="G262" s="127"/>
      <c r="H262" s="128"/>
    </row>
    <row r="263" spans="2:8" ht="16.2" thickBot="1" x14ac:dyDescent="0.35">
      <c r="B263" s="31"/>
      <c r="C263" s="129"/>
      <c r="D263" s="130"/>
      <c r="E263" s="131"/>
      <c r="F263" s="132"/>
      <c r="G263" s="131"/>
      <c r="H263" s="132"/>
    </row>
    <row r="264" spans="2:8" ht="15.6" x14ac:dyDescent="0.3">
      <c r="B264" s="133" t="s">
        <v>20</v>
      </c>
      <c r="C264" s="764" t="s">
        <v>2</v>
      </c>
      <c r="D264" s="766" t="s">
        <v>3</v>
      </c>
      <c r="E264" s="768" t="str">
        <f>$E$3</f>
        <v>Contract Pricing</v>
      </c>
      <c r="F264" s="770" t="s">
        <v>14</v>
      </c>
      <c r="G264" s="768" t="str">
        <f>$E$3</f>
        <v>Contract Pricing</v>
      </c>
      <c r="H264" s="770" t="s">
        <v>14</v>
      </c>
    </row>
    <row r="265" spans="2:8" ht="16.2" thickBot="1" x14ac:dyDescent="0.35">
      <c r="B265" s="134"/>
      <c r="C265" s="765"/>
      <c r="D265" s="767"/>
      <c r="E265" s="769"/>
      <c r="F265" s="771"/>
      <c r="G265" s="769"/>
      <c r="H265" s="771"/>
    </row>
    <row r="266" spans="2:8" ht="15.6" x14ac:dyDescent="0.3">
      <c r="B266" s="14"/>
      <c r="C266" s="15"/>
      <c r="D266" s="135"/>
      <c r="E266" s="136"/>
      <c r="F266" s="18"/>
      <c r="G266" s="136"/>
      <c r="H266" s="18"/>
    </row>
    <row r="267" spans="2:8" ht="15.6" x14ac:dyDescent="0.3">
      <c r="B267" s="137"/>
      <c r="C267" s="138"/>
      <c r="D267" s="139"/>
      <c r="E267" s="115"/>
      <c r="F267" s="140"/>
      <c r="G267" s="115"/>
      <c r="H267" s="140"/>
    </row>
    <row r="268" spans="2:8" ht="15.6" x14ac:dyDescent="0.3">
      <c r="B268" s="82"/>
      <c r="C268" s="138"/>
      <c r="D268" s="139"/>
      <c r="E268" s="115"/>
      <c r="F268" s="140"/>
      <c r="G268" s="115"/>
      <c r="H268" s="140"/>
    </row>
    <row r="269" spans="2:8" ht="15.6" x14ac:dyDescent="0.3">
      <c r="B269" s="82"/>
      <c r="C269" s="138"/>
      <c r="D269" s="139"/>
      <c r="E269" s="115"/>
      <c r="F269" s="140"/>
      <c r="G269" s="115"/>
      <c r="H269" s="140"/>
    </row>
    <row r="270" spans="2:8" ht="15.6" x14ac:dyDescent="0.3">
      <c r="B270" s="45"/>
      <c r="C270" s="50"/>
      <c r="D270" s="51"/>
      <c r="E270" s="117"/>
      <c r="F270" s="141"/>
      <c r="G270" s="117"/>
      <c r="H270" s="141"/>
    </row>
    <row r="271" spans="2:8" ht="15.6" x14ac:dyDescent="0.3">
      <c r="B271" s="82"/>
      <c r="C271" s="53"/>
      <c r="D271" s="142"/>
      <c r="E271" s="115"/>
      <c r="F271" s="140"/>
      <c r="G271" s="115"/>
      <c r="H271" s="140"/>
    </row>
    <row r="272" spans="2:8" ht="15.6" x14ac:dyDescent="0.3">
      <c r="B272" s="45"/>
      <c r="C272" s="50"/>
      <c r="D272" s="51"/>
      <c r="E272" s="117"/>
      <c r="F272" s="141"/>
      <c r="G272" s="117"/>
      <c r="H272" s="141"/>
    </row>
    <row r="273" spans="2:8" ht="15.6" x14ac:dyDescent="0.3">
      <c r="B273" s="143"/>
      <c r="C273" s="35"/>
      <c r="D273" s="144"/>
      <c r="E273" s="115"/>
      <c r="F273" s="140"/>
      <c r="G273" s="115"/>
      <c r="H273" s="140"/>
    </row>
    <row r="274" spans="2:8" ht="15.6" x14ac:dyDescent="0.3">
      <c r="B274" s="137"/>
      <c r="C274" s="35"/>
      <c r="D274" s="144"/>
      <c r="E274" s="115"/>
      <c r="F274" s="140"/>
      <c r="G274" s="115"/>
      <c r="H274" s="140"/>
    </row>
    <row r="275" spans="2:8" ht="15.6" x14ac:dyDescent="0.3">
      <c r="B275" s="145"/>
      <c r="C275" s="146"/>
      <c r="D275" s="105"/>
      <c r="E275" s="115"/>
      <c r="F275" s="140"/>
      <c r="G275" s="115"/>
      <c r="H275" s="140"/>
    </row>
    <row r="276" spans="2:8" ht="16.2" thickBot="1" x14ac:dyDescent="0.35">
      <c r="B276" s="147"/>
      <c r="C276" s="148"/>
      <c r="D276" s="62"/>
      <c r="E276" s="149"/>
      <c r="F276" s="150"/>
      <c r="G276" s="149"/>
      <c r="H276" s="150"/>
    </row>
    <row r="277" spans="2:8" ht="15.6" x14ac:dyDescent="0.3">
      <c r="B277" s="133" t="s">
        <v>500</v>
      </c>
      <c r="C277" s="764" t="s">
        <v>2</v>
      </c>
      <c r="D277" s="766" t="s">
        <v>3</v>
      </c>
      <c r="E277" s="768" t="str">
        <f>$E$3</f>
        <v>Contract Pricing</v>
      </c>
      <c r="F277" s="770" t="s">
        <v>14</v>
      </c>
      <c r="G277" s="768" t="str">
        <f>$E$3</f>
        <v>Contract Pricing</v>
      </c>
      <c r="H277" s="770" t="s">
        <v>14</v>
      </c>
    </row>
    <row r="278" spans="2:8" ht="16.2" thickBot="1" x14ac:dyDescent="0.35">
      <c r="B278" s="134"/>
      <c r="C278" s="765"/>
      <c r="D278" s="767"/>
      <c r="E278" s="769"/>
      <c r="F278" s="771"/>
      <c r="G278" s="769"/>
      <c r="H278" s="771"/>
    </row>
    <row r="279" spans="2:8" ht="16.2" thickBot="1" x14ac:dyDescent="0.35">
      <c r="B279" s="14" t="s">
        <v>501</v>
      </c>
      <c r="C279" s="15" t="s">
        <v>502</v>
      </c>
      <c r="D279" s="16" t="s">
        <v>503</v>
      </c>
      <c r="E279" s="200">
        <v>50495</v>
      </c>
      <c r="F279" s="18">
        <v>2024</v>
      </c>
      <c r="G279" s="136"/>
      <c r="H279" s="18"/>
    </row>
    <row r="280" spans="2:8" ht="16.2" thickBot="1" x14ac:dyDescent="0.35">
      <c r="B280" s="14" t="s">
        <v>501</v>
      </c>
      <c r="C280" s="15" t="s">
        <v>502</v>
      </c>
      <c r="D280" s="16" t="s">
        <v>504</v>
      </c>
      <c r="E280" s="200">
        <v>50495</v>
      </c>
      <c r="F280" s="18">
        <v>2024</v>
      </c>
      <c r="G280" s="115"/>
      <c r="H280" s="140"/>
    </row>
    <row r="281" spans="2:8" ht="16.2" thickBot="1" x14ac:dyDescent="0.35">
      <c r="B281" s="14" t="s">
        <v>501</v>
      </c>
      <c r="C281" s="15" t="s">
        <v>502</v>
      </c>
      <c r="D281" s="16" t="s">
        <v>505</v>
      </c>
      <c r="E281" s="200">
        <v>50495</v>
      </c>
      <c r="F281" s="18">
        <v>2024</v>
      </c>
      <c r="G281" s="115"/>
      <c r="H281" s="140"/>
    </row>
    <row r="282" spans="2:8" ht="16.2" thickBot="1" x14ac:dyDescent="0.35">
      <c r="B282" s="14" t="s">
        <v>501</v>
      </c>
      <c r="C282" s="15" t="s">
        <v>502</v>
      </c>
      <c r="D282" s="16" t="s">
        <v>506</v>
      </c>
      <c r="E282" s="200">
        <v>50495</v>
      </c>
      <c r="F282" s="18">
        <v>2024</v>
      </c>
      <c r="G282" s="115"/>
      <c r="H282" s="140"/>
    </row>
    <row r="283" spans="2:8" ht="16.2" thickBot="1" x14ac:dyDescent="0.35">
      <c r="B283" s="14" t="s">
        <v>501</v>
      </c>
      <c r="C283" s="15" t="s">
        <v>502</v>
      </c>
      <c r="D283" s="51" t="s">
        <v>507</v>
      </c>
      <c r="E283" s="200">
        <v>65900</v>
      </c>
      <c r="F283" s="18">
        <v>2024</v>
      </c>
      <c r="G283" s="117"/>
      <c r="H283" s="141"/>
    </row>
    <row r="284" spans="2:8" ht="16.2" thickBot="1" x14ac:dyDescent="0.35">
      <c r="B284" s="14" t="s">
        <v>501</v>
      </c>
      <c r="C284" s="15" t="s">
        <v>502</v>
      </c>
      <c r="D284" s="51" t="s">
        <v>508</v>
      </c>
      <c r="E284" s="200">
        <v>68900</v>
      </c>
      <c r="F284" s="18">
        <v>2024</v>
      </c>
      <c r="G284" s="115"/>
      <c r="H284" s="140"/>
    </row>
    <row r="285" spans="2:8" ht="16.2" thickBot="1" x14ac:dyDescent="0.35">
      <c r="B285" s="45"/>
      <c r="C285" s="15"/>
      <c r="D285" s="51"/>
      <c r="E285" s="200"/>
      <c r="F285" s="18"/>
      <c r="G285" s="117"/>
      <c r="H285" s="141"/>
    </row>
    <row r="286" spans="2:8" ht="15.6" x14ac:dyDescent="0.3">
      <c r="B286" s="143"/>
      <c r="C286" s="15"/>
      <c r="D286" s="144"/>
      <c r="E286" s="115"/>
      <c r="F286" s="140"/>
      <c r="G286" s="115"/>
      <c r="H286" s="140"/>
    </row>
    <row r="287" spans="2:8" ht="15.6" x14ac:dyDescent="0.3">
      <c r="B287" s="137"/>
      <c r="C287" s="35"/>
      <c r="D287" s="144"/>
      <c r="E287" s="115"/>
      <c r="F287" s="140"/>
      <c r="G287" s="115"/>
      <c r="H287" s="140"/>
    </row>
    <row r="288" spans="2:8" ht="15.6" x14ac:dyDescent="0.3">
      <c r="B288" s="145"/>
      <c r="C288" s="146"/>
      <c r="D288" s="105"/>
      <c r="E288" s="115"/>
      <c r="F288" s="140"/>
      <c r="G288" s="115"/>
      <c r="H288" s="140"/>
    </row>
    <row r="289" spans="2:8" ht="16.2" thickBot="1" x14ac:dyDescent="0.35">
      <c r="B289" s="147"/>
      <c r="C289" s="148"/>
      <c r="D289" s="62"/>
      <c r="E289" s="149"/>
      <c r="F289" s="150"/>
      <c r="G289" s="149"/>
      <c r="H289" s="150"/>
    </row>
  </sheetData>
  <mergeCells count="14">
    <mergeCell ref="H277:H278"/>
    <mergeCell ref="E2:F2"/>
    <mergeCell ref="G2:H2"/>
    <mergeCell ref="C264:C265"/>
    <mergeCell ref="D264:D265"/>
    <mergeCell ref="E264:E265"/>
    <mergeCell ref="F264:F265"/>
    <mergeCell ref="G264:G265"/>
    <mergeCell ref="H264:H265"/>
    <mergeCell ref="C277:C278"/>
    <mergeCell ref="D277:D278"/>
    <mergeCell ref="E277:E278"/>
    <mergeCell ref="F277:F278"/>
    <mergeCell ref="G277:G27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8BFA3-6573-454C-8F89-B34B56C07013}">
  <dimension ref="A1:I146"/>
  <sheetViews>
    <sheetView workbookViewId="0">
      <selection activeCell="B12" sqref="B12"/>
    </sheetView>
  </sheetViews>
  <sheetFormatPr defaultRowHeight="14.4" x14ac:dyDescent="0.3"/>
  <cols>
    <col min="1" max="1" width="4.44140625" customWidth="1"/>
    <col min="2" max="2" width="36.5546875" bestFit="1" customWidth="1"/>
    <col min="3" max="3" width="18" customWidth="1"/>
    <col min="4" max="4" width="74.33203125" customWidth="1"/>
    <col min="5" max="5" width="18.88671875" customWidth="1"/>
    <col min="6" max="6" width="13.5546875" customWidth="1"/>
    <col min="7" max="7" width="18.6640625" customWidth="1"/>
    <col min="8" max="8" width="13.44140625" customWidth="1"/>
    <col min="9" max="9" width="2.44140625" customWidth="1"/>
  </cols>
  <sheetData>
    <row r="1" spans="2:8" ht="24" thickBot="1" x14ac:dyDescent="0.35">
      <c r="B1" s="1" t="s">
        <v>0</v>
      </c>
      <c r="C1" s="2"/>
      <c r="D1" s="3" t="s">
        <v>1216</v>
      </c>
      <c r="E1" s="4"/>
      <c r="F1" s="5"/>
      <c r="G1" s="4"/>
      <c r="H1" s="5"/>
    </row>
    <row r="2" spans="2:8" ht="36.75" customHeight="1" thickBot="1" x14ac:dyDescent="0.35">
      <c r="B2" s="6" t="s">
        <v>1217</v>
      </c>
      <c r="C2" s="7"/>
      <c r="D2" s="8"/>
      <c r="E2" s="761" t="s">
        <v>1218</v>
      </c>
      <c r="F2" s="762"/>
      <c r="G2" s="763" t="s">
        <v>12</v>
      </c>
      <c r="H2" s="762"/>
    </row>
    <row r="3" spans="2:8" ht="36.6" thickBot="1" x14ac:dyDescent="0.35">
      <c r="B3" s="9" t="s">
        <v>1</v>
      </c>
      <c r="C3" s="10" t="s">
        <v>2</v>
      </c>
      <c r="D3" s="10" t="s">
        <v>3</v>
      </c>
      <c r="E3" s="10" t="s">
        <v>4</v>
      </c>
      <c r="F3" s="11" t="s">
        <v>27</v>
      </c>
      <c r="G3" s="10" t="s">
        <v>4</v>
      </c>
      <c r="H3" s="11" t="s">
        <v>14</v>
      </c>
    </row>
    <row r="4" spans="2:8" ht="31.8" thickBot="1" x14ac:dyDescent="0.35">
      <c r="B4" s="154" t="s">
        <v>11</v>
      </c>
      <c r="C4" s="12"/>
      <c r="D4" s="12"/>
      <c r="E4" s="13"/>
      <c r="F4" s="13"/>
      <c r="G4" s="13"/>
      <c r="H4" s="13"/>
    </row>
    <row r="5" spans="2:8" ht="15.6" x14ac:dyDescent="0.3">
      <c r="B5" s="153" t="s">
        <v>10</v>
      </c>
      <c r="C5" s="15"/>
      <c r="D5" s="16"/>
      <c r="E5" s="17"/>
      <c r="F5" s="18"/>
      <c r="G5" s="17"/>
      <c r="H5" s="18"/>
    </row>
    <row r="6" spans="2:8" ht="15.6" x14ac:dyDescent="0.3">
      <c r="B6" s="19"/>
      <c r="C6" s="20"/>
      <c r="D6" s="21"/>
      <c r="E6" s="22"/>
      <c r="F6" s="23"/>
      <c r="G6" s="22"/>
      <c r="H6" s="23"/>
    </row>
    <row r="7" spans="2:8" ht="15.6" x14ac:dyDescent="0.3">
      <c r="B7" s="19"/>
      <c r="C7" s="24"/>
      <c r="D7" s="25"/>
      <c r="E7" s="22"/>
      <c r="F7" s="23"/>
      <c r="G7" s="22"/>
      <c r="H7" s="23"/>
    </row>
    <row r="8" spans="2:8" ht="16.2" thickBot="1" x14ac:dyDescent="0.35">
      <c r="B8" s="19"/>
      <c r="C8" s="24"/>
      <c r="D8" s="25"/>
      <c r="E8" s="22"/>
      <c r="F8" s="23"/>
      <c r="G8" s="22"/>
      <c r="H8" s="23"/>
    </row>
    <row r="9" spans="2:8" ht="15.6" x14ac:dyDescent="0.3">
      <c r="B9" s="14"/>
      <c r="C9" s="15"/>
      <c r="D9" s="16"/>
      <c r="E9" s="17"/>
      <c r="F9" s="18"/>
      <c r="G9" s="17"/>
      <c r="H9" s="18"/>
    </row>
    <row r="10" spans="2:8" ht="15.6" x14ac:dyDescent="0.3">
      <c r="B10" s="19"/>
      <c r="C10" s="24"/>
      <c r="D10" s="25"/>
      <c r="E10" s="22"/>
      <c r="F10" s="23"/>
      <c r="G10" s="22"/>
      <c r="H10" s="23"/>
    </row>
    <row r="11" spans="2:8" ht="16.2" thickBot="1" x14ac:dyDescent="0.35">
      <c r="B11" s="19"/>
      <c r="C11" s="24"/>
      <c r="D11" s="25"/>
      <c r="E11" s="22"/>
      <c r="F11" s="23"/>
      <c r="G11" s="22"/>
      <c r="H11" s="23"/>
    </row>
    <row r="12" spans="2:8" ht="15.6" x14ac:dyDescent="0.3">
      <c r="B12" s="14"/>
      <c r="C12" s="15"/>
      <c r="D12" s="16"/>
      <c r="E12" s="17"/>
      <c r="F12" s="18"/>
      <c r="G12" s="17"/>
      <c r="H12" s="18"/>
    </row>
    <row r="13" spans="2:8" ht="15.6" x14ac:dyDescent="0.3">
      <c r="B13" s="19"/>
      <c r="C13" s="24"/>
      <c r="D13" s="25"/>
      <c r="E13" s="22"/>
      <c r="F13" s="23"/>
      <c r="G13" s="22"/>
      <c r="H13" s="23"/>
    </row>
    <row r="14" spans="2:8" ht="15.6" x14ac:dyDescent="0.3">
      <c r="B14" s="19"/>
      <c r="C14" s="24"/>
      <c r="D14" s="25"/>
      <c r="E14" s="22"/>
      <c r="F14" s="23"/>
      <c r="G14" s="22"/>
      <c r="H14" s="23"/>
    </row>
    <row r="15" spans="2:8" ht="15.6" x14ac:dyDescent="0.3">
      <c r="B15" s="19"/>
      <c r="C15" s="24"/>
      <c r="D15" s="25"/>
      <c r="E15" s="22"/>
      <c r="F15" s="23"/>
      <c r="G15" s="22"/>
      <c r="H15" s="23"/>
    </row>
    <row r="16" spans="2:8" ht="15.6" x14ac:dyDescent="0.3">
      <c r="B16" s="19"/>
      <c r="C16" s="24"/>
      <c r="D16" s="25"/>
      <c r="E16" s="22"/>
      <c r="F16" s="23"/>
      <c r="G16" s="22"/>
      <c r="H16" s="23"/>
    </row>
    <row r="17" spans="2:8" ht="15.6" x14ac:dyDescent="0.3">
      <c r="B17" s="19"/>
      <c r="C17" s="24"/>
      <c r="D17" s="25"/>
      <c r="E17" s="22"/>
      <c r="F17" s="23"/>
      <c r="G17" s="22"/>
      <c r="H17" s="23"/>
    </row>
    <row r="18" spans="2:8" ht="16.2" thickBot="1" x14ac:dyDescent="0.35">
      <c r="B18" s="19"/>
      <c r="C18" s="24"/>
      <c r="D18" s="25"/>
      <c r="E18" s="22"/>
      <c r="F18" s="23"/>
      <c r="G18" s="22"/>
      <c r="H18" s="23"/>
    </row>
    <row r="19" spans="2:8" ht="31.8" thickBot="1" x14ac:dyDescent="0.35">
      <c r="B19" s="154" t="s">
        <v>23</v>
      </c>
      <c r="C19" s="12"/>
      <c r="D19" s="12"/>
      <c r="E19" s="13"/>
      <c r="F19" s="13"/>
      <c r="G19" s="13"/>
      <c r="H19" s="13"/>
    </row>
    <row r="20" spans="2:8" ht="15.6" x14ac:dyDescent="0.3">
      <c r="B20" s="14"/>
      <c r="C20" s="15"/>
      <c r="D20" s="16"/>
      <c r="E20" s="26"/>
      <c r="F20" s="18"/>
      <c r="G20" s="26"/>
      <c r="H20" s="18"/>
    </row>
    <row r="21" spans="2:8" ht="15.6" x14ac:dyDescent="0.3">
      <c r="B21" s="19"/>
      <c r="C21" s="27"/>
      <c r="D21" s="28"/>
      <c r="E21" s="29"/>
      <c r="F21" s="23"/>
      <c r="G21" s="151"/>
      <c r="H21" s="23"/>
    </row>
    <row r="22" spans="2:8" ht="15.6" x14ac:dyDescent="0.3">
      <c r="B22" s="19"/>
      <c r="C22" s="30"/>
      <c r="D22" s="28"/>
      <c r="E22" s="29"/>
      <c r="F22" s="23"/>
      <c r="G22" s="151"/>
      <c r="H22" s="23"/>
    </row>
    <row r="23" spans="2:8" ht="15.6" x14ac:dyDescent="0.3">
      <c r="B23" s="19"/>
      <c r="C23" s="30"/>
      <c r="D23" s="28"/>
      <c r="E23" s="29"/>
      <c r="F23" s="23"/>
      <c r="G23" s="151"/>
      <c r="H23" s="23"/>
    </row>
    <row r="24" spans="2:8" ht="15.6" x14ac:dyDescent="0.3">
      <c r="B24" s="31"/>
      <c r="C24" s="32"/>
      <c r="D24" s="28"/>
      <c r="E24" s="29"/>
      <c r="F24" s="23"/>
      <c r="G24" s="151"/>
      <c r="H24" s="23"/>
    </row>
    <row r="25" spans="2:8" ht="16.2" thickBot="1" x14ac:dyDescent="0.35">
      <c r="B25" s="19"/>
      <c r="C25" s="33"/>
      <c r="D25" s="28"/>
      <c r="E25" s="34"/>
      <c r="F25" s="23"/>
      <c r="G25" s="151"/>
      <c r="H25" s="23"/>
    </row>
    <row r="26" spans="2:8" ht="15.6" x14ac:dyDescent="0.3">
      <c r="B26" s="14"/>
      <c r="C26" s="15"/>
      <c r="D26" s="16"/>
      <c r="E26" s="17"/>
      <c r="F26" s="18"/>
      <c r="G26" s="17"/>
      <c r="H26" s="18"/>
    </row>
    <row r="27" spans="2:8" ht="15.6" x14ac:dyDescent="0.3">
      <c r="B27" s="19"/>
      <c r="C27" s="24"/>
      <c r="D27" s="25"/>
      <c r="E27" s="22"/>
      <c r="F27" s="23"/>
      <c r="G27" s="22"/>
      <c r="H27" s="23"/>
    </row>
    <row r="28" spans="2:8" ht="16.2" thickBot="1" x14ac:dyDescent="0.35">
      <c r="B28" s="19"/>
      <c r="C28" s="24"/>
      <c r="D28" s="25"/>
      <c r="E28" s="22"/>
      <c r="F28" s="23"/>
      <c r="G28" s="22"/>
      <c r="H28" s="23"/>
    </row>
    <row r="29" spans="2:8" ht="15.6" x14ac:dyDescent="0.3">
      <c r="B29" s="14"/>
      <c r="C29" s="15"/>
      <c r="D29" s="16"/>
      <c r="E29" s="17"/>
      <c r="F29" s="18"/>
      <c r="G29" s="17"/>
      <c r="H29" s="18"/>
    </row>
    <row r="30" spans="2:8" ht="15.6" x14ac:dyDescent="0.3">
      <c r="B30" s="19"/>
      <c r="C30" s="24"/>
      <c r="D30" s="25"/>
      <c r="E30" s="22"/>
      <c r="F30" s="23"/>
      <c r="G30" s="22"/>
      <c r="H30" s="23"/>
    </row>
    <row r="31" spans="2:8" ht="15.6" x14ac:dyDescent="0.3">
      <c r="B31" s="19"/>
      <c r="C31" s="24"/>
      <c r="D31" s="25"/>
      <c r="E31" s="22"/>
      <c r="F31" s="23"/>
      <c r="G31" s="22"/>
      <c r="H31" s="23"/>
    </row>
    <row r="32" spans="2:8" ht="15.6" x14ac:dyDescent="0.3">
      <c r="B32" s="19"/>
      <c r="C32" s="24"/>
      <c r="D32" s="25"/>
      <c r="E32" s="22"/>
      <c r="F32" s="23"/>
      <c r="G32" s="22"/>
      <c r="H32" s="23"/>
    </row>
    <row r="33" spans="2:8" ht="16.2" thickBot="1" x14ac:dyDescent="0.35">
      <c r="B33" s="19"/>
      <c r="C33" s="24"/>
      <c r="D33" s="25"/>
      <c r="E33" s="22"/>
      <c r="F33" s="23"/>
      <c r="G33" s="22"/>
      <c r="H33" s="23"/>
    </row>
    <row r="34" spans="2:8" ht="15.6" x14ac:dyDescent="0.3">
      <c r="B34" s="14"/>
      <c r="C34" s="15"/>
      <c r="D34" s="16"/>
      <c r="E34" s="17"/>
      <c r="F34" s="18"/>
      <c r="G34" s="17"/>
      <c r="H34" s="18"/>
    </row>
    <row r="35" spans="2:8" ht="16.2" thickBot="1" x14ac:dyDescent="0.35">
      <c r="B35" s="19"/>
      <c r="C35" s="24"/>
      <c r="D35" s="25"/>
      <c r="E35" s="22"/>
      <c r="F35" s="23"/>
      <c r="G35" s="22"/>
      <c r="H35" s="23"/>
    </row>
    <row r="36" spans="2:8" ht="36.6" thickBot="1" x14ac:dyDescent="0.35">
      <c r="B36" s="11" t="s">
        <v>1219</v>
      </c>
      <c r="C36" s="10" t="s">
        <v>2</v>
      </c>
      <c r="D36" s="10" t="s">
        <v>3</v>
      </c>
      <c r="E36" s="10" t="str">
        <f>$E$3</f>
        <v>Contract Pricing</v>
      </c>
      <c r="F36" s="11" t="s">
        <v>14</v>
      </c>
      <c r="G36" s="10" t="str">
        <f>$E$3</f>
        <v>Contract Pricing</v>
      </c>
      <c r="H36" s="11" t="s">
        <v>14</v>
      </c>
    </row>
    <row r="37" spans="2:8" ht="15.6" x14ac:dyDescent="0.3">
      <c r="B37" s="244" t="s">
        <v>1220</v>
      </c>
      <c r="C37" s="15" t="s">
        <v>1221</v>
      </c>
      <c r="D37" s="16" t="s">
        <v>1222</v>
      </c>
      <c r="E37" s="558">
        <v>54425</v>
      </c>
      <c r="F37" s="559">
        <v>2026</v>
      </c>
      <c r="G37" s="17"/>
      <c r="H37" s="18"/>
    </row>
    <row r="38" spans="2:8" ht="16.2" thickBot="1" x14ac:dyDescent="0.35">
      <c r="B38" s="19"/>
      <c r="C38" s="35"/>
      <c r="D38" s="36"/>
      <c r="E38" s="37"/>
      <c r="F38" s="38"/>
      <c r="G38" s="37"/>
      <c r="H38" s="38"/>
    </row>
    <row r="39" spans="2:8" ht="36.6" thickBot="1" x14ac:dyDescent="0.35">
      <c r="B39" s="11" t="s">
        <v>1223</v>
      </c>
      <c r="C39" s="10" t="s">
        <v>2</v>
      </c>
      <c r="D39" s="10" t="s">
        <v>3</v>
      </c>
      <c r="E39" s="10" t="str">
        <f>$E$3</f>
        <v>Contract Pricing</v>
      </c>
      <c r="F39" s="11" t="s">
        <v>27</v>
      </c>
      <c r="G39" s="10" t="str">
        <f>$E$3</f>
        <v>Contract Pricing</v>
      </c>
      <c r="H39" s="11" t="s">
        <v>14</v>
      </c>
    </row>
    <row r="40" spans="2:8" ht="15.6" x14ac:dyDescent="0.3">
      <c r="B40" s="39"/>
      <c r="C40" s="40" t="s">
        <v>6</v>
      </c>
      <c r="D40" s="16"/>
      <c r="E40" s="17"/>
      <c r="F40" s="41"/>
      <c r="G40" s="17"/>
      <c r="H40" s="41"/>
    </row>
    <row r="41" spans="2:8" ht="15.6" x14ac:dyDescent="0.3">
      <c r="B41" s="31" t="s">
        <v>1224</v>
      </c>
      <c r="C41" s="129" t="s">
        <v>1225</v>
      </c>
      <c r="D41" s="36" t="s">
        <v>1226</v>
      </c>
      <c r="E41" s="37">
        <v>34510</v>
      </c>
      <c r="F41" s="38">
        <v>2026</v>
      </c>
      <c r="G41" s="151"/>
      <c r="H41" s="38"/>
    </row>
    <row r="42" spans="2:8" ht="15.6" x14ac:dyDescent="0.3">
      <c r="B42" s="31" t="s">
        <v>1224</v>
      </c>
      <c r="C42" s="129" t="s">
        <v>1227</v>
      </c>
      <c r="D42" s="36" t="s">
        <v>1228</v>
      </c>
      <c r="E42" s="37">
        <v>36415</v>
      </c>
      <c r="F42" s="38">
        <v>2026</v>
      </c>
      <c r="G42" s="151"/>
      <c r="H42" s="38"/>
    </row>
    <row r="43" spans="2:8" ht="15.6" x14ac:dyDescent="0.3">
      <c r="B43" s="19" t="s">
        <v>1224</v>
      </c>
      <c r="C43" s="53" t="s">
        <v>1229</v>
      </c>
      <c r="D43" s="36" t="s">
        <v>1230</v>
      </c>
      <c r="E43" s="37">
        <v>45467</v>
      </c>
      <c r="F43" s="38">
        <v>2026</v>
      </c>
      <c r="G43" s="151"/>
      <c r="H43" s="38"/>
    </row>
    <row r="44" spans="2:8" ht="15.6" x14ac:dyDescent="0.3">
      <c r="B44" s="19" t="s">
        <v>6</v>
      </c>
      <c r="C44" s="98"/>
      <c r="D44" s="36"/>
      <c r="E44" s="37"/>
      <c r="F44" s="38"/>
      <c r="G44" s="151"/>
      <c r="H44" s="38"/>
    </row>
    <row r="45" spans="2:8" ht="15.6" x14ac:dyDescent="0.3">
      <c r="B45" s="31"/>
      <c r="C45" s="113"/>
      <c r="D45" s="36"/>
      <c r="E45" s="37"/>
      <c r="F45" s="38"/>
      <c r="G45" s="151"/>
      <c r="H45" s="38"/>
    </row>
    <row r="46" spans="2:8" ht="15.6" x14ac:dyDescent="0.3">
      <c r="B46" s="31"/>
      <c r="C46" s="113"/>
      <c r="D46" s="36"/>
      <c r="E46" s="37"/>
      <c r="F46" s="38"/>
      <c r="G46" s="151"/>
      <c r="H46" s="38"/>
    </row>
    <row r="47" spans="2:8" ht="15.6" x14ac:dyDescent="0.3">
      <c r="B47" s="31"/>
      <c r="C47" s="113"/>
      <c r="D47" s="36"/>
      <c r="E47" s="44"/>
      <c r="F47" s="38"/>
      <c r="G47" s="151"/>
      <c r="H47" s="38"/>
    </row>
    <row r="48" spans="2:8" ht="15.6" x14ac:dyDescent="0.3">
      <c r="B48" s="45"/>
      <c r="C48" s="46"/>
      <c r="D48" s="47"/>
      <c r="E48" s="48"/>
      <c r="F48" s="49"/>
      <c r="G48" s="48"/>
      <c r="H48" s="49"/>
    </row>
    <row r="49" spans="2:8" ht="15.6" x14ac:dyDescent="0.3">
      <c r="B49" s="57"/>
      <c r="C49" s="58"/>
      <c r="D49" s="59"/>
      <c r="E49" s="48"/>
      <c r="F49" s="49"/>
      <c r="G49" s="48"/>
      <c r="H49" s="49"/>
    </row>
    <row r="50" spans="2:8" ht="16.2" thickBot="1" x14ac:dyDescent="0.35">
      <c r="B50" s="60"/>
      <c r="C50" s="61"/>
      <c r="D50" s="62"/>
      <c r="E50" s="63"/>
      <c r="F50" s="64"/>
      <c r="G50" s="63"/>
      <c r="H50" s="38"/>
    </row>
    <row r="51" spans="2:8" ht="36.6" thickBot="1" x14ac:dyDescent="0.35">
      <c r="B51" s="11" t="s">
        <v>15</v>
      </c>
      <c r="C51" s="65" t="s">
        <v>2</v>
      </c>
      <c r="D51" s="10" t="s">
        <v>3</v>
      </c>
      <c r="E51" s="10" t="str">
        <f>$E$3</f>
        <v>Contract Pricing</v>
      </c>
      <c r="F51" s="11" t="s">
        <v>16</v>
      </c>
      <c r="G51" s="10" t="str">
        <f>$E$3</f>
        <v>Contract Pricing</v>
      </c>
      <c r="H51" s="11" t="s">
        <v>16</v>
      </c>
    </row>
    <row r="52" spans="2:8" ht="15.6" x14ac:dyDescent="0.3">
      <c r="B52" s="57"/>
      <c r="C52" s="58" t="s">
        <v>6</v>
      </c>
      <c r="D52" s="59"/>
      <c r="E52" s="66"/>
      <c r="F52" s="49"/>
      <c r="G52" s="66"/>
      <c r="H52" s="49"/>
    </row>
    <row r="53" spans="2:8" ht="15.6" x14ac:dyDescent="0.3">
      <c r="B53" s="67"/>
      <c r="C53" s="43"/>
      <c r="D53" s="28"/>
      <c r="E53" s="37"/>
      <c r="F53" s="38"/>
      <c r="G53" s="151"/>
      <c r="H53" s="38"/>
    </row>
    <row r="54" spans="2:8" ht="15.6" x14ac:dyDescent="0.3">
      <c r="B54" s="67"/>
      <c r="C54" s="43"/>
      <c r="D54" s="28"/>
      <c r="E54" s="37"/>
      <c r="F54" s="38"/>
      <c r="G54" s="151"/>
      <c r="H54" s="38"/>
    </row>
    <row r="55" spans="2:8" ht="15.6" x14ac:dyDescent="0.3">
      <c r="B55" s="67"/>
      <c r="C55" s="43"/>
      <c r="D55" s="28"/>
      <c r="E55" s="37"/>
      <c r="F55" s="38"/>
      <c r="G55" s="151"/>
      <c r="H55" s="38"/>
    </row>
    <row r="56" spans="2:8" ht="15.6" x14ac:dyDescent="0.3">
      <c r="B56" s="67"/>
      <c r="C56" s="43"/>
      <c r="D56" s="28"/>
      <c r="E56" s="37"/>
      <c r="F56" s="38"/>
      <c r="G56" s="151"/>
      <c r="H56" s="38"/>
    </row>
    <row r="57" spans="2:8" ht="15.6" x14ac:dyDescent="0.3">
      <c r="B57" s="67"/>
      <c r="C57" s="43"/>
      <c r="D57" s="28"/>
      <c r="E57" s="37"/>
      <c r="F57" s="38"/>
      <c r="G57" s="151"/>
      <c r="H57" s="38"/>
    </row>
    <row r="58" spans="2:8" ht="15.6" x14ac:dyDescent="0.3">
      <c r="B58" s="67"/>
      <c r="C58" s="43"/>
      <c r="D58" s="28"/>
      <c r="E58" s="37"/>
      <c r="F58" s="38"/>
      <c r="G58" s="151"/>
      <c r="H58" s="38"/>
    </row>
    <row r="59" spans="2:8" ht="15.6" x14ac:dyDescent="0.3">
      <c r="B59" s="67"/>
      <c r="C59" s="43"/>
      <c r="D59" s="28"/>
      <c r="E59" s="37"/>
      <c r="F59" s="38"/>
      <c r="G59" s="151"/>
      <c r="H59" s="38"/>
    </row>
    <row r="60" spans="2:8" ht="15.6" x14ac:dyDescent="0.3">
      <c r="B60" s="67"/>
      <c r="C60" s="43"/>
      <c r="D60" s="28"/>
      <c r="E60" s="37"/>
      <c r="F60" s="38"/>
      <c r="G60" s="151"/>
      <c r="H60" s="38"/>
    </row>
    <row r="61" spans="2:8" ht="15.6" x14ac:dyDescent="0.3">
      <c r="B61" s="67"/>
      <c r="C61" s="43"/>
      <c r="D61" s="28"/>
      <c r="E61" s="37"/>
      <c r="F61" s="38"/>
      <c r="G61" s="151"/>
      <c r="H61" s="38"/>
    </row>
    <row r="62" spans="2:8" ht="15.6" x14ac:dyDescent="0.3">
      <c r="B62" s="67"/>
      <c r="C62" s="43"/>
      <c r="D62" s="28"/>
      <c r="E62" s="37"/>
      <c r="F62" s="38"/>
      <c r="G62" s="151"/>
      <c r="H62" s="38"/>
    </row>
    <row r="63" spans="2:8" ht="15.6" x14ac:dyDescent="0.3">
      <c r="B63" s="67"/>
      <c r="C63" s="43"/>
      <c r="D63" s="28"/>
      <c r="E63" s="37"/>
      <c r="F63" s="38"/>
      <c r="G63" s="151"/>
      <c r="H63" s="38"/>
    </row>
    <row r="64" spans="2:8" ht="16.2" thickBot="1" x14ac:dyDescent="0.35">
      <c r="B64" s="67"/>
      <c r="C64" s="43"/>
      <c r="D64" s="28"/>
      <c r="E64" s="68"/>
      <c r="F64" s="69"/>
      <c r="G64" s="151"/>
      <c r="H64" s="38"/>
    </row>
    <row r="65" spans="1:9" ht="36.6" thickBot="1" x14ac:dyDescent="0.35">
      <c r="B65" s="11" t="s">
        <v>17</v>
      </c>
      <c r="C65" s="65" t="s">
        <v>2</v>
      </c>
      <c r="D65" s="10" t="s">
        <v>3</v>
      </c>
      <c r="E65" s="10" t="str">
        <f>$E$3</f>
        <v>Contract Pricing</v>
      </c>
      <c r="F65" s="11" t="s">
        <v>16</v>
      </c>
      <c r="G65" s="10" t="str">
        <f>$E$3</f>
        <v>Contract Pricing</v>
      </c>
      <c r="H65" s="11" t="s">
        <v>16</v>
      </c>
    </row>
    <row r="66" spans="1:9" ht="15.6" x14ac:dyDescent="0.3">
      <c r="B66" s="14"/>
      <c r="C66" s="15"/>
      <c r="D66" s="16"/>
      <c r="E66" s="26"/>
      <c r="F66" s="70"/>
      <c r="G66" s="26"/>
      <c r="H66" s="70"/>
    </row>
    <row r="67" spans="1:9" ht="15.6" x14ac:dyDescent="0.3">
      <c r="A67" s="71"/>
      <c r="B67" s="72"/>
      <c r="C67" s="73"/>
      <c r="D67" s="74"/>
      <c r="E67" s="75"/>
      <c r="F67" s="38"/>
      <c r="G67" s="75"/>
      <c r="H67" s="38"/>
      <c r="I67" s="71"/>
    </row>
    <row r="68" spans="1:9" ht="15.6" x14ac:dyDescent="0.3">
      <c r="A68" s="71"/>
      <c r="B68" s="72"/>
      <c r="C68" s="73"/>
      <c r="D68" s="74"/>
      <c r="E68" s="75"/>
      <c r="F68" s="38"/>
      <c r="G68" s="75"/>
      <c r="H68" s="38"/>
      <c r="I68" s="71"/>
    </row>
    <row r="69" spans="1:9" ht="15.6" x14ac:dyDescent="0.3">
      <c r="B69" s="45"/>
      <c r="C69" s="50"/>
      <c r="D69" s="51"/>
      <c r="E69" s="66"/>
      <c r="F69" s="49"/>
      <c r="G69" s="66"/>
      <c r="H69" s="49"/>
    </row>
    <row r="70" spans="1:9" ht="15.6" x14ac:dyDescent="0.3">
      <c r="B70" s="76"/>
      <c r="C70" s="27"/>
      <c r="D70" s="28"/>
      <c r="E70" s="37"/>
      <c r="F70" s="38"/>
      <c r="G70" s="151"/>
      <c r="H70" s="38"/>
    </row>
    <row r="71" spans="1:9" ht="15.6" x14ac:dyDescent="0.3">
      <c r="B71" s="77"/>
      <c r="C71" s="27"/>
      <c r="D71" s="28"/>
      <c r="E71" s="37"/>
      <c r="F71" s="38"/>
      <c r="G71" s="151"/>
      <c r="H71" s="38"/>
    </row>
    <row r="72" spans="1:9" ht="15.6" x14ac:dyDescent="0.3">
      <c r="B72" s="78"/>
      <c r="C72" s="27"/>
      <c r="D72" s="28"/>
      <c r="E72" s="37"/>
      <c r="F72" s="38"/>
      <c r="G72" s="151"/>
      <c r="H72" s="38"/>
    </row>
    <row r="73" spans="1:9" ht="15.6" x14ac:dyDescent="0.3">
      <c r="B73" s="77"/>
      <c r="C73" s="27"/>
      <c r="D73" s="28"/>
      <c r="E73" s="37"/>
      <c r="F73" s="38"/>
      <c r="G73" s="151"/>
      <c r="H73" s="38"/>
    </row>
    <row r="74" spans="1:9" ht="15.6" x14ac:dyDescent="0.3">
      <c r="B74" s="79"/>
      <c r="C74" s="46"/>
      <c r="D74" s="47"/>
      <c r="E74" s="80"/>
      <c r="F74" s="81"/>
      <c r="G74" s="80"/>
      <c r="H74" s="81"/>
    </row>
    <row r="75" spans="1:9" ht="15.6" x14ac:dyDescent="0.3">
      <c r="B75" s="82"/>
      <c r="C75" s="54"/>
      <c r="D75" s="36"/>
      <c r="E75" s="37"/>
      <c r="F75" s="38"/>
      <c r="G75" s="37"/>
      <c r="H75" s="38"/>
    </row>
    <row r="76" spans="1:9" ht="15.6" x14ac:dyDescent="0.3">
      <c r="B76" s="82"/>
      <c r="C76" s="54"/>
      <c r="D76" s="36"/>
      <c r="E76" s="37"/>
      <c r="F76" s="38"/>
      <c r="G76" s="37"/>
      <c r="H76" s="38"/>
    </row>
    <row r="77" spans="1:9" ht="15.6" x14ac:dyDescent="0.3">
      <c r="B77" s="82"/>
      <c r="C77" s="54"/>
      <c r="D77" s="36"/>
      <c r="E77" s="37"/>
      <c r="F77" s="38"/>
      <c r="G77" s="37"/>
      <c r="H77" s="38"/>
    </row>
    <row r="78" spans="1:9" ht="15.6" x14ac:dyDescent="0.3">
      <c r="B78" s="77"/>
      <c r="C78" s="54"/>
      <c r="D78" s="83"/>
      <c r="E78" s="84"/>
      <c r="F78" s="38"/>
      <c r="G78" s="84"/>
      <c r="H78" s="38"/>
    </row>
    <row r="79" spans="1:9" ht="15.6" x14ac:dyDescent="0.3">
      <c r="B79" s="77"/>
      <c r="C79" s="54"/>
      <c r="D79" s="83"/>
      <c r="E79" s="84"/>
      <c r="F79" s="38"/>
      <c r="G79" s="84"/>
      <c r="H79" s="38"/>
    </row>
    <row r="80" spans="1:9" ht="16.2" thickBot="1" x14ac:dyDescent="0.35">
      <c r="B80" s="85"/>
      <c r="C80" s="86"/>
      <c r="D80" s="87"/>
      <c r="E80" s="63"/>
      <c r="F80" s="64"/>
      <c r="G80" s="63"/>
      <c r="H80" s="38"/>
    </row>
    <row r="81" spans="2:8" ht="36.6" thickBot="1" x14ac:dyDescent="0.35">
      <c r="B81" s="88" t="s">
        <v>18</v>
      </c>
      <c r="C81" s="89" t="s">
        <v>2</v>
      </c>
      <c r="D81" s="90" t="s">
        <v>3</v>
      </c>
      <c r="E81" s="90" t="str">
        <f>$E$3</f>
        <v>Contract Pricing</v>
      </c>
      <c r="F81" s="11" t="s">
        <v>14</v>
      </c>
      <c r="G81" s="90" t="str">
        <f>$E$3</f>
        <v>Contract Pricing</v>
      </c>
      <c r="H81" s="11" t="s">
        <v>14</v>
      </c>
    </row>
    <row r="82" spans="2:8" ht="15.6" x14ac:dyDescent="0.3">
      <c r="B82" s="91"/>
      <c r="C82" s="50"/>
      <c r="D82" s="92"/>
      <c r="E82" s="26"/>
      <c r="F82" s="41"/>
      <c r="G82" s="26"/>
      <c r="H82" s="41"/>
    </row>
    <row r="83" spans="2:8" ht="15.6" x14ac:dyDescent="0.3">
      <c r="B83" s="52"/>
      <c r="C83" s="35"/>
      <c r="D83" s="36"/>
      <c r="E83" s="93"/>
      <c r="F83" s="38"/>
      <c r="G83" s="93"/>
      <c r="H83" s="38"/>
    </row>
    <row r="84" spans="2:8" ht="15.6" x14ac:dyDescent="0.3">
      <c r="B84" s="19"/>
      <c r="C84" s="35"/>
      <c r="D84" s="36"/>
      <c r="E84" s="93"/>
      <c r="F84" s="38"/>
      <c r="G84" s="93"/>
      <c r="H84" s="38"/>
    </row>
    <row r="85" spans="2:8" ht="15.6" x14ac:dyDescent="0.3">
      <c r="B85" s="19"/>
      <c r="C85" s="35"/>
      <c r="D85" s="36"/>
      <c r="E85" s="93"/>
      <c r="F85" s="38"/>
      <c r="G85" s="93"/>
      <c r="H85" s="38"/>
    </row>
    <row r="86" spans="2:8" ht="15.6" x14ac:dyDescent="0.3">
      <c r="B86" s="19"/>
      <c r="C86" s="35"/>
      <c r="D86" s="36"/>
      <c r="E86" s="93"/>
      <c r="F86" s="38"/>
      <c r="G86" s="93"/>
      <c r="H86" s="38"/>
    </row>
    <row r="87" spans="2:8" ht="15.6" x14ac:dyDescent="0.3">
      <c r="B87" s="19"/>
      <c r="C87" s="35"/>
      <c r="D87" s="36"/>
      <c r="E87" s="93"/>
      <c r="F87" s="38"/>
      <c r="G87" s="93"/>
      <c r="H87" s="38"/>
    </row>
    <row r="88" spans="2:8" ht="15.6" x14ac:dyDescent="0.3">
      <c r="B88" s="19"/>
      <c r="C88" s="35"/>
      <c r="D88" s="36"/>
      <c r="E88" s="93"/>
      <c r="F88" s="38"/>
      <c r="G88" s="93"/>
      <c r="H88" s="38"/>
    </row>
    <row r="89" spans="2:8" ht="16.2" thickBot="1" x14ac:dyDescent="0.35">
      <c r="B89" s="45"/>
      <c r="C89" s="94"/>
      <c r="D89" s="95"/>
      <c r="E89" s="96"/>
      <c r="F89" s="81"/>
      <c r="G89" s="96"/>
      <c r="H89" s="81"/>
    </row>
    <row r="90" spans="2:8" ht="36.6" thickBot="1" x14ac:dyDescent="0.35">
      <c r="B90" s="11" t="s">
        <v>21</v>
      </c>
      <c r="C90" s="65" t="s">
        <v>2</v>
      </c>
      <c r="D90" s="10" t="s">
        <v>3</v>
      </c>
      <c r="E90" s="90" t="str">
        <f>$E$3</f>
        <v>Contract Pricing</v>
      </c>
      <c r="F90" s="11" t="s">
        <v>14</v>
      </c>
      <c r="G90" s="90" t="str">
        <f>$E$3</f>
        <v>Contract Pricing</v>
      </c>
      <c r="H90" s="11" t="s">
        <v>14</v>
      </c>
    </row>
    <row r="91" spans="2:8" ht="15.6" x14ac:dyDescent="0.3">
      <c r="B91" s="45"/>
      <c r="C91" s="50"/>
      <c r="D91" s="51"/>
      <c r="E91" s="26"/>
      <c r="F91" s="41"/>
      <c r="G91" s="26"/>
      <c r="H91" s="41"/>
    </row>
    <row r="92" spans="2:8" ht="15.6" x14ac:dyDescent="0.3">
      <c r="B92" s="52"/>
      <c r="C92" s="27"/>
      <c r="D92" s="28"/>
      <c r="E92" s="93"/>
      <c r="F92" s="38"/>
      <c r="G92" s="151"/>
      <c r="H92" s="38"/>
    </row>
    <row r="93" spans="2:8" ht="15.6" x14ac:dyDescent="0.3">
      <c r="B93" s="19"/>
      <c r="C93" s="35"/>
      <c r="D93" s="36"/>
      <c r="E93" s="93"/>
      <c r="F93" s="38"/>
      <c r="G93" s="93"/>
      <c r="H93" s="38"/>
    </row>
    <row r="94" spans="2:8" ht="15.6" x14ac:dyDescent="0.3">
      <c r="B94" s="19"/>
      <c r="C94" s="27"/>
      <c r="D94" s="28"/>
      <c r="E94" s="93"/>
      <c r="F94" s="38"/>
      <c r="G94" s="151"/>
      <c r="H94" s="38"/>
    </row>
    <row r="95" spans="2:8" ht="15.6" x14ac:dyDescent="0.3">
      <c r="B95" s="19"/>
      <c r="C95" s="35"/>
      <c r="D95" s="36"/>
      <c r="E95" s="93"/>
      <c r="F95" s="38"/>
      <c r="G95" s="93"/>
      <c r="H95" s="38"/>
    </row>
    <row r="96" spans="2:8" ht="15.6" x14ac:dyDescent="0.3">
      <c r="B96" s="19"/>
      <c r="C96" s="35"/>
      <c r="D96" s="36"/>
      <c r="E96" s="93"/>
      <c r="F96" s="38"/>
      <c r="G96" s="93"/>
      <c r="H96" s="38"/>
    </row>
    <row r="97" spans="2:8" ht="15.6" x14ac:dyDescent="0.3">
      <c r="B97" s="19"/>
      <c r="C97" s="27"/>
      <c r="D97" s="28"/>
      <c r="E97" s="93"/>
      <c r="F97" s="38"/>
      <c r="G97" s="151"/>
      <c r="H97" s="38"/>
    </row>
    <row r="98" spans="2:8" ht="15.6" x14ac:dyDescent="0.3">
      <c r="B98" s="19"/>
      <c r="C98" s="35"/>
      <c r="D98" s="36"/>
      <c r="E98" s="93"/>
      <c r="F98" s="38"/>
      <c r="G98" s="93"/>
      <c r="H98" s="38"/>
    </row>
    <row r="99" spans="2:8" ht="15.6" x14ac:dyDescent="0.3">
      <c r="B99" s="19"/>
      <c r="C99" s="27"/>
      <c r="D99" s="28"/>
      <c r="E99" s="93"/>
      <c r="F99" s="38"/>
      <c r="G99" s="151"/>
      <c r="H99" s="38"/>
    </row>
    <row r="100" spans="2:8" ht="15.6" x14ac:dyDescent="0.3">
      <c r="B100" s="19"/>
      <c r="C100" s="27"/>
      <c r="D100" s="28"/>
      <c r="E100" s="93"/>
      <c r="F100" s="38"/>
      <c r="G100" s="152"/>
      <c r="H100" s="38"/>
    </row>
    <row r="101" spans="2:8" ht="15.6" x14ac:dyDescent="0.3">
      <c r="B101" s="19"/>
      <c r="C101" s="27"/>
      <c r="D101" s="28"/>
      <c r="E101" s="93"/>
      <c r="F101" s="38"/>
      <c r="G101" s="152"/>
      <c r="H101" s="38"/>
    </row>
    <row r="102" spans="2:8" ht="15.6" x14ac:dyDescent="0.3">
      <c r="B102" s="19"/>
      <c r="C102" s="27"/>
      <c r="D102" s="28"/>
      <c r="E102" s="93"/>
      <c r="F102" s="38"/>
      <c r="G102" s="152"/>
      <c r="H102" s="38"/>
    </row>
    <row r="103" spans="2:8" ht="15.6" x14ac:dyDescent="0.3">
      <c r="B103" s="19"/>
      <c r="C103" s="27"/>
      <c r="D103" s="28"/>
      <c r="E103" s="93"/>
      <c r="F103" s="38"/>
      <c r="G103" s="152"/>
      <c r="H103" s="38"/>
    </row>
    <row r="104" spans="2:8" ht="16.2" thickBot="1" x14ac:dyDescent="0.35">
      <c r="B104" s="31"/>
      <c r="C104" s="98"/>
      <c r="D104" s="105"/>
      <c r="E104" s="99"/>
      <c r="F104" s="64"/>
      <c r="G104" s="99"/>
      <c r="H104" s="38"/>
    </row>
    <row r="105" spans="2:8" ht="36.6" thickBot="1" x14ac:dyDescent="0.35">
      <c r="B105" s="106" t="s">
        <v>19</v>
      </c>
      <c r="C105" s="10" t="s">
        <v>2</v>
      </c>
      <c r="D105" s="107" t="s">
        <v>3</v>
      </c>
      <c r="E105" s="108" t="str">
        <f>$E$3</f>
        <v>Contract Pricing</v>
      </c>
      <c r="F105" s="11" t="s">
        <v>14</v>
      </c>
      <c r="G105" s="108" t="str">
        <f>$E$3</f>
        <v>Contract Pricing</v>
      </c>
      <c r="H105" s="11" t="s">
        <v>14</v>
      </c>
    </row>
    <row r="106" spans="2:8" ht="15.6" x14ac:dyDescent="0.3">
      <c r="B106" s="79"/>
      <c r="C106" s="109"/>
      <c r="D106" s="110"/>
      <c r="E106" s="111"/>
      <c r="F106" s="41"/>
      <c r="G106" s="111"/>
      <c r="H106" s="41"/>
    </row>
    <row r="107" spans="2:8" ht="15.6" x14ac:dyDescent="0.3">
      <c r="B107" s="112"/>
      <c r="C107" s="113"/>
      <c r="D107" s="114"/>
      <c r="E107" s="115"/>
      <c r="F107" s="38"/>
      <c r="G107" s="115"/>
      <c r="H107" s="38"/>
    </row>
    <row r="108" spans="2:8" ht="15.6" x14ac:dyDescent="0.3">
      <c r="B108" s="116"/>
      <c r="C108" s="113"/>
      <c r="D108" s="114"/>
      <c r="E108" s="115"/>
      <c r="F108" s="38"/>
      <c r="G108" s="115"/>
      <c r="H108" s="38"/>
    </row>
    <row r="109" spans="2:8" ht="15.6" x14ac:dyDescent="0.3">
      <c r="B109" s="45"/>
      <c r="C109" s="109"/>
      <c r="D109" s="110"/>
      <c r="E109" s="117"/>
      <c r="F109" s="81"/>
      <c r="G109" s="117"/>
      <c r="H109" s="81"/>
    </row>
    <row r="110" spans="2:8" ht="15.6" x14ac:dyDescent="0.3">
      <c r="B110" s="118"/>
      <c r="C110" s="35"/>
      <c r="D110" s="36"/>
      <c r="E110" s="119"/>
      <c r="F110" s="38"/>
      <c r="G110" s="119"/>
      <c r="H110" s="38"/>
    </row>
    <row r="111" spans="2:8" ht="15.6" x14ac:dyDescent="0.3">
      <c r="B111" s="118"/>
      <c r="C111" s="35"/>
      <c r="D111" s="36"/>
      <c r="E111" s="119"/>
      <c r="F111" s="38"/>
      <c r="G111" s="119"/>
      <c r="H111" s="38"/>
    </row>
    <row r="112" spans="2:8" ht="15.6" x14ac:dyDescent="0.3">
      <c r="B112" s="118"/>
      <c r="C112" s="35"/>
      <c r="D112" s="36"/>
      <c r="E112" s="119"/>
      <c r="F112" s="38"/>
      <c r="G112" s="119"/>
      <c r="H112" s="38"/>
    </row>
    <row r="113" spans="2:8" ht="15.6" x14ac:dyDescent="0.3">
      <c r="B113" s="118"/>
      <c r="C113" s="35"/>
      <c r="D113" s="36"/>
      <c r="E113" s="119"/>
      <c r="F113" s="38"/>
      <c r="G113" s="119"/>
      <c r="H113" s="38"/>
    </row>
    <row r="114" spans="2:8" ht="15.6" x14ac:dyDescent="0.3">
      <c r="B114" s="118"/>
      <c r="C114" s="35"/>
      <c r="D114" s="36"/>
      <c r="E114" s="119"/>
      <c r="F114" s="38"/>
      <c r="G114" s="119"/>
      <c r="H114" s="38"/>
    </row>
    <row r="115" spans="2:8" ht="15.6" x14ac:dyDescent="0.3">
      <c r="B115" s="118"/>
      <c r="C115" s="35"/>
      <c r="D115" s="36"/>
      <c r="E115" s="119"/>
      <c r="F115" s="38"/>
      <c r="G115" s="119"/>
      <c r="H115" s="38"/>
    </row>
    <row r="116" spans="2:8" ht="15.6" x14ac:dyDescent="0.3">
      <c r="B116" s="45"/>
      <c r="C116" s="50"/>
      <c r="D116" s="92"/>
      <c r="E116" s="117"/>
      <c r="F116" s="81"/>
      <c r="G116" s="117"/>
      <c r="H116" s="81"/>
    </row>
    <row r="117" spans="2:8" ht="15.6" x14ac:dyDescent="0.3">
      <c r="B117" s="52"/>
      <c r="C117" s="98"/>
      <c r="D117" s="36"/>
      <c r="E117" s="119"/>
      <c r="F117" s="38"/>
      <c r="G117" s="119"/>
      <c r="H117" s="38"/>
    </row>
    <row r="118" spans="2:8" ht="15.6" x14ac:dyDescent="0.3">
      <c r="B118" s="19"/>
      <c r="C118" s="35"/>
      <c r="D118" s="36"/>
      <c r="E118" s="127"/>
      <c r="F118" s="128"/>
      <c r="G118" s="127"/>
      <c r="H118" s="128"/>
    </row>
    <row r="119" spans="2:8" ht="15.6" x14ac:dyDescent="0.3">
      <c r="B119" s="19"/>
      <c r="C119" s="35"/>
      <c r="D119" s="36"/>
      <c r="E119" s="127"/>
      <c r="F119" s="128"/>
      <c r="G119" s="127"/>
      <c r="H119" s="128"/>
    </row>
    <row r="120" spans="2:8" ht="16.2" thickBot="1" x14ac:dyDescent="0.35">
      <c r="B120" s="31"/>
      <c r="C120" s="129"/>
      <c r="D120" s="130"/>
      <c r="E120" s="131"/>
      <c r="F120" s="132"/>
      <c r="G120" s="131"/>
      <c r="H120" s="132"/>
    </row>
    <row r="121" spans="2:8" ht="46.8" x14ac:dyDescent="0.3">
      <c r="B121" s="133" t="s">
        <v>1231</v>
      </c>
      <c r="C121" s="764" t="s">
        <v>2</v>
      </c>
      <c r="D121" s="766" t="s">
        <v>3</v>
      </c>
      <c r="E121" s="768" t="str">
        <f>$E$3</f>
        <v>Contract Pricing</v>
      </c>
      <c r="F121" s="770" t="s">
        <v>27</v>
      </c>
      <c r="G121" s="768" t="str">
        <f>$E$3</f>
        <v>Contract Pricing</v>
      </c>
      <c r="H121" s="770" t="s">
        <v>14</v>
      </c>
    </row>
    <row r="122" spans="2:8" ht="16.2" thickBot="1" x14ac:dyDescent="0.35">
      <c r="B122" s="134"/>
      <c r="C122" s="765"/>
      <c r="D122" s="767"/>
      <c r="E122" s="769"/>
      <c r="F122" s="771"/>
      <c r="G122" s="769"/>
      <c r="H122" s="771"/>
    </row>
    <row r="123" spans="2:8" ht="15.6" x14ac:dyDescent="0.3">
      <c r="B123" s="14"/>
      <c r="C123" s="15"/>
      <c r="D123" s="135"/>
      <c r="E123" s="136"/>
      <c r="F123" s="18"/>
      <c r="G123" s="136"/>
      <c r="H123" s="18"/>
    </row>
    <row r="124" spans="2:8" ht="15.6" x14ac:dyDescent="0.3">
      <c r="B124" s="19" t="s">
        <v>1232</v>
      </c>
      <c r="C124" s="138" t="s">
        <v>1233</v>
      </c>
      <c r="D124" s="139" t="s">
        <v>1234</v>
      </c>
      <c r="E124" s="115">
        <v>39100</v>
      </c>
      <c r="F124" s="140">
        <v>2026</v>
      </c>
      <c r="G124" s="115"/>
      <c r="H124" s="140"/>
    </row>
    <row r="125" spans="2:8" ht="15.6" x14ac:dyDescent="0.3">
      <c r="B125" s="19" t="s">
        <v>1232</v>
      </c>
      <c r="C125" s="138" t="s">
        <v>1235</v>
      </c>
      <c r="D125" s="139" t="s">
        <v>1236</v>
      </c>
      <c r="E125" s="115">
        <v>41987</v>
      </c>
      <c r="F125" s="140">
        <v>2026</v>
      </c>
      <c r="G125" s="115"/>
      <c r="H125" s="140"/>
    </row>
    <row r="126" spans="2:8" ht="15.6" x14ac:dyDescent="0.3">
      <c r="B126" s="82"/>
      <c r="C126" s="138"/>
      <c r="D126" s="139"/>
      <c r="E126" s="115"/>
      <c r="F126" s="140" t="s">
        <v>1237</v>
      </c>
      <c r="G126" s="115"/>
      <c r="H126" s="140"/>
    </row>
    <row r="127" spans="2:8" ht="15.6" x14ac:dyDescent="0.3">
      <c r="B127" s="45"/>
      <c r="C127" s="50"/>
      <c r="D127" s="51"/>
      <c r="E127" s="117"/>
      <c r="F127" s="141"/>
      <c r="G127" s="117"/>
      <c r="H127" s="141"/>
    </row>
    <row r="128" spans="2:8" ht="15.6" x14ac:dyDescent="0.3">
      <c r="B128" s="82"/>
      <c r="C128" s="53"/>
      <c r="D128" s="142"/>
      <c r="E128" s="115"/>
      <c r="F128" s="140"/>
      <c r="G128" s="115"/>
      <c r="H128" s="140"/>
    </row>
    <row r="129" spans="2:8" ht="15.6" x14ac:dyDescent="0.3">
      <c r="B129" s="45"/>
      <c r="C129" s="50"/>
      <c r="D129" s="51"/>
      <c r="E129" s="117"/>
      <c r="F129" s="141"/>
      <c r="G129" s="117"/>
      <c r="H129" s="141"/>
    </row>
    <row r="130" spans="2:8" ht="15.6" x14ac:dyDescent="0.3">
      <c r="B130" s="143"/>
      <c r="C130" s="35"/>
      <c r="D130" s="144"/>
      <c r="E130" s="115"/>
      <c r="F130" s="140"/>
      <c r="G130" s="115"/>
      <c r="H130" s="140"/>
    </row>
    <row r="131" spans="2:8" ht="15.6" x14ac:dyDescent="0.3">
      <c r="B131" s="137"/>
      <c r="C131" s="35"/>
      <c r="D131" s="144"/>
      <c r="E131" s="115"/>
      <c r="F131" s="140"/>
      <c r="G131" s="115"/>
      <c r="H131" s="140"/>
    </row>
    <row r="132" spans="2:8" ht="15.6" x14ac:dyDescent="0.3">
      <c r="B132" s="145"/>
      <c r="C132" s="146"/>
      <c r="D132" s="105"/>
      <c r="E132" s="115"/>
      <c r="F132" s="140"/>
      <c r="G132" s="115"/>
      <c r="H132" s="140"/>
    </row>
    <row r="133" spans="2:8" ht="16.2" thickBot="1" x14ac:dyDescent="0.35">
      <c r="B133" s="147"/>
      <c r="C133" s="148"/>
      <c r="D133" s="62"/>
      <c r="E133" s="149"/>
      <c r="F133" s="150"/>
      <c r="G133" s="149"/>
      <c r="H133" s="150"/>
    </row>
    <row r="134" spans="2:8" ht="15.6" x14ac:dyDescent="0.3">
      <c r="B134" s="133" t="s">
        <v>1238</v>
      </c>
      <c r="C134" s="764" t="s">
        <v>2</v>
      </c>
      <c r="D134" s="766" t="s">
        <v>3</v>
      </c>
      <c r="E134" s="768" t="str">
        <f>$E$3</f>
        <v>Contract Pricing</v>
      </c>
      <c r="F134" s="770" t="s">
        <v>14</v>
      </c>
      <c r="G134" s="768" t="str">
        <f>$E$3</f>
        <v>Contract Pricing</v>
      </c>
      <c r="H134" s="770" t="s">
        <v>14</v>
      </c>
    </row>
    <row r="135" spans="2:8" ht="16.2" thickBot="1" x14ac:dyDescent="0.35">
      <c r="B135" s="134"/>
      <c r="C135" s="765"/>
      <c r="D135" s="767"/>
      <c r="E135" s="769"/>
      <c r="F135" s="771"/>
      <c r="G135" s="769"/>
      <c r="H135" s="771"/>
    </row>
    <row r="136" spans="2:8" ht="15.6" x14ac:dyDescent="0.3">
      <c r="B136" s="14"/>
      <c r="C136" s="15"/>
      <c r="D136" s="135"/>
      <c r="E136" s="136"/>
      <c r="F136" s="18"/>
      <c r="G136" s="136"/>
      <c r="H136" s="18"/>
    </row>
    <row r="137" spans="2:8" ht="15.6" x14ac:dyDescent="0.3">
      <c r="B137" s="137"/>
      <c r="C137" s="138"/>
      <c r="D137" s="139"/>
      <c r="E137" s="115"/>
      <c r="F137" s="140"/>
      <c r="G137" s="115"/>
      <c r="H137" s="140"/>
    </row>
    <row r="138" spans="2:8" ht="15.6" x14ac:dyDescent="0.3">
      <c r="B138" s="82"/>
      <c r="C138" s="138"/>
      <c r="D138" s="139"/>
      <c r="E138" s="115"/>
      <c r="F138" s="140"/>
      <c r="G138" s="115"/>
      <c r="H138" s="140"/>
    </row>
    <row r="139" spans="2:8" ht="15.6" x14ac:dyDescent="0.3">
      <c r="B139" s="82"/>
      <c r="C139" s="138"/>
      <c r="D139" s="139"/>
      <c r="E139" s="115"/>
      <c r="F139" s="140"/>
      <c r="G139" s="115"/>
      <c r="H139" s="140"/>
    </row>
    <row r="140" spans="2:8" ht="15.6" x14ac:dyDescent="0.3">
      <c r="B140" s="45"/>
      <c r="C140" s="50"/>
      <c r="D140" s="51"/>
      <c r="E140" s="117"/>
      <c r="F140" s="141"/>
      <c r="G140" s="117"/>
      <c r="H140" s="141"/>
    </row>
    <row r="141" spans="2:8" ht="15.6" x14ac:dyDescent="0.3">
      <c r="B141" s="82"/>
      <c r="C141" s="53"/>
      <c r="D141" s="142"/>
      <c r="E141" s="115"/>
      <c r="F141" s="140"/>
      <c r="G141" s="115"/>
      <c r="H141" s="140"/>
    </row>
    <row r="142" spans="2:8" ht="15.6" x14ac:dyDescent="0.3">
      <c r="B142" s="45"/>
      <c r="C142" s="50"/>
      <c r="D142" s="51"/>
      <c r="E142" s="117"/>
      <c r="F142" s="141"/>
      <c r="G142" s="117"/>
      <c r="H142" s="141"/>
    </row>
    <row r="143" spans="2:8" ht="15.6" x14ac:dyDescent="0.3">
      <c r="B143" s="143"/>
      <c r="C143" s="35"/>
      <c r="D143" s="144"/>
      <c r="E143" s="115"/>
      <c r="F143" s="140"/>
      <c r="G143" s="115"/>
      <c r="H143" s="140"/>
    </row>
    <row r="144" spans="2:8" ht="15.6" x14ac:dyDescent="0.3">
      <c r="B144" s="137"/>
      <c r="C144" s="35"/>
      <c r="D144" s="144"/>
      <c r="E144" s="115"/>
      <c r="F144" s="140"/>
      <c r="G144" s="115"/>
      <c r="H144" s="140"/>
    </row>
    <row r="145" spans="2:8" ht="15.6" x14ac:dyDescent="0.3">
      <c r="B145" s="145"/>
      <c r="C145" s="146"/>
      <c r="D145" s="105"/>
      <c r="E145" s="115"/>
      <c r="F145" s="140"/>
      <c r="G145" s="115"/>
      <c r="H145" s="140"/>
    </row>
    <row r="146" spans="2:8" ht="16.2" thickBot="1" x14ac:dyDescent="0.35">
      <c r="B146" s="147"/>
      <c r="C146" s="148"/>
      <c r="D146" s="62"/>
      <c r="E146" s="149"/>
      <c r="F146" s="150"/>
      <c r="G146" s="149"/>
      <c r="H146" s="150"/>
    </row>
  </sheetData>
  <mergeCells count="14">
    <mergeCell ref="H134:H135"/>
    <mergeCell ref="E2:F2"/>
    <mergeCell ref="G2:H2"/>
    <mergeCell ref="C121:C122"/>
    <mergeCell ref="D121:D122"/>
    <mergeCell ref="E121:E122"/>
    <mergeCell ref="F121:F122"/>
    <mergeCell ref="G121:G122"/>
    <mergeCell ref="H121:H122"/>
    <mergeCell ref="C134:C135"/>
    <mergeCell ref="D134:D135"/>
    <mergeCell ref="E134:E135"/>
    <mergeCell ref="F134:F135"/>
    <mergeCell ref="G134:G13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79533-6B09-4116-9FC5-8BF639C14B30}">
  <dimension ref="A1:F150"/>
  <sheetViews>
    <sheetView workbookViewId="0">
      <selection sqref="A1:XFD1048576"/>
    </sheetView>
  </sheetViews>
  <sheetFormatPr defaultRowHeight="14.4" x14ac:dyDescent="0.3"/>
  <cols>
    <col min="1" max="1" width="4.44140625" customWidth="1"/>
    <col min="2" max="2" width="20.6640625" customWidth="1"/>
    <col min="3" max="3" width="10.6640625" customWidth="1"/>
    <col min="4" max="4" width="72" customWidth="1"/>
    <col min="5" max="5" width="14.44140625" customWidth="1"/>
    <col min="6" max="6" width="12.109375" customWidth="1"/>
  </cols>
  <sheetData>
    <row r="1" spans="2:6" ht="70.8" thickBot="1" x14ac:dyDescent="0.35">
      <c r="B1" s="1" t="s">
        <v>0</v>
      </c>
      <c r="C1" s="2"/>
      <c r="D1" s="3" t="s">
        <v>1239</v>
      </c>
      <c r="E1" s="4"/>
      <c r="F1" s="5"/>
    </row>
    <row r="2" spans="2:6" ht="36.75" customHeight="1" thickBot="1" x14ac:dyDescent="0.35">
      <c r="B2" s="6" t="s">
        <v>1217</v>
      </c>
      <c r="C2" s="7"/>
      <c r="D2" s="8"/>
      <c r="E2" s="778" t="s">
        <v>1218</v>
      </c>
      <c r="F2" s="779"/>
    </row>
    <row r="3" spans="2:6" ht="54.6" thickBot="1" x14ac:dyDescent="0.35">
      <c r="B3" s="9" t="s">
        <v>1</v>
      </c>
      <c r="C3" s="10" t="s">
        <v>2</v>
      </c>
      <c r="D3" s="10" t="s">
        <v>3</v>
      </c>
      <c r="E3" s="10" t="s">
        <v>4</v>
      </c>
      <c r="F3" s="11" t="s">
        <v>27</v>
      </c>
    </row>
    <row r="4" spans="2:6" ht="31.8" thickBot="1" x14ac:dyDescent="0.35">
      <c r="B4" s="154" t="s">
        <v>11</v>
      </c>
      <c r="C4" s="12"/>
      <c r="D4" s="12"/>
      <c r="E4" s="13"/>
      <c r="F4" s="13"/>
    </row>
    <row r="5" spans="2:6" ht="15.6" x14ac:dyDescent="0.3">
      <c r="B5" s="153" t="s">
        <v>10</v>
      </c>
      <c r="C5" s="15"/>
      <c r="D5" s="16"/>
      <c r="E5" s="17"/>
      <c r="F5" s="18"/>
    </row>
    <row r="6" spans="2:6" ht="15.6" x14ac:dyDescent="0.3">
      <c r="B6" s="19"/>
      <c r="C6" s="20"/>
      <c r="D6" s="21"/>
      <c r="E6" s="22"/>
      <c r="F6" s="23"/>
    </row>
    <row r="7" spans="2:6" ht="15.6" x14ac:dyDescent="0.3">
      <c r="B7" s="19"/>
      <c r="C7" s="24"/>
      <c r="D7" s="25"/>
      <c r="E7" s="22"/>
      <c r="F7" s="23"/>
    </row>
    <row r="8" spans="2:6" ht="16.2" thickBot="1" x14ac:dyDescent="0.35">
      <c r="B8" s="19"/>
      <c r="C8" s="24"/>
      <c r="D8" s="25"/>
      <c r="E8" s="22"/>
      <c r="F8" s="23"/>
    </row>
    <row r="9" spans="2:6" ht="15.6" x14ac:dyDescent="0.3">
      <c r="B9" s="14"/>
      <c r="C9" s="15"/>
      <c r="D9" s="16"/>
      <c r="E9" s="17"/>
      <c r="F9" s="18"/>
    </row>
    <row r="10" spans="2:6" ht="15.6" x14ac:dyDescent="0.3">
      <c r="B10" s="19"/>
      <c r="C10" s="24"/>
      <c r="D10" s="25"/>
      <c r="E10" s="22"/>
      <c r="F10" s="23"/>
    </row>
    <row r="11" spans="2:6" ht="16.2" thickBot="1" x14ac:dyDescent="0.35">
      <c r="B11" s="19"/>
      <c r="C11" s="24"/>
      <c r="D11" s="25"/>
      <c r="E11" s="22"/>
      <c r="F11" s="23"/>
    </row>
    <row r="12" spans="2:6" ht="15.6" x14ac:dyDescent="0.3">
      <c r="B12" s="14"/>
      <c r="C12" s="15"/>
      <c r="D12" s="16"/>
      <c r="E12" s="17"/>
      <c r="F12" s="18"/>
    </row>
    <row r="13" spans="2:6" ht="15.6" x14ac:dyDescent="0.3">
      <c r="B13" s="19"/>
      <c r="C13" s="24"/>
      <c r="D13" s="25"/>
      <c r="E13" s="22"/>
      <c r="F13" s="23"/>
    </row>
    <row r="14" spans="2:6" ht="15.6" x14ac:dyDescent="0.3">
      <c r="B14" s="19"/>
      <c r="C14" s="24"/>
      <c r="D14" s="25"/>
      <c r="E14" s="22"/>
      <c r="F14" s="23"/>
    </row>
    <row r="15" spans="2:6" ht="15.6" x14ac:dyDescent="0.3">
      <c r="B15" s="19"/>
      <c r="C15" s="24"/>
      <c r="D15" s="25"/>
      <c r="E15" s="22"/>
      <c r="F15" s="23"/>
    </row>
    <row r="16" spans="2:6" ht="15.6" x14ac:dyDescent="0.3">
      <c r="B16" s="19"/>
      <c r="C16" s="24"/>
      <c r="D16" s="25"/>
      <c r="E16" s="22"/>
      <c r="F16" s="23"/>
    </row>
    <row r="17" spans="2:6" ht="15.6" x14ac:dyDescent="0.3">
      <c r="B17" s="19"/>
      <c r="C17" s="24"/>
      <c r="D17" s="25"/>
      <c r="E17" s="22"/>
      <c r="F17" s="23"/>
    </row>
    <row r="18" spans="2:6" ht="16.2" thickBot="1" x14ac:dyDescent="0.35">
      <c r="B18" s="19"/>
      <c r="C18" s="24"/>
      <c r="D18" s="25"/>
      <c r="E18" s="22"/>
      <c r="F18" s="23"/>
    </row>
    <row r="19" spans="2:6" ht="47.4" thickBot="1" x14ac:dyDescent="0.35">
      <c r="B19" s="154" t="s">
        <v>23</v>
      </c>
      <c r="C19" s="12"/>
      <c r="D19" s="12"/>
      <c r="E19" s="13"/>
      <c r="F19" s="13"/>
    </row>
    <row r="20" spans="2:6" ht="15.6" x14ac:dyDescent="0.3">
      <c r="B20" s="14"/>
      <c r="C20" s="15"/>
      <c r="D20" s="16"/>
      <c r="E20" s="26"/>
      <c r="F20" s="18"/>
    </row>
    <row r="21" spans="2:6" ht="15.6" x14ac:dyDescent="0.3">
      <c r="B21" s="19"/>
      <c r="C21" s="27"/>
      <c r="D21" s="28"/>
      <c r="E21" s="29"/>
      <c r="F21" s="23"/>
    </row>
    <row r="22" spans="2:6" ht="15.6" x14ac:dyDescent="0.3">
      <c r="B22" s="19"/>
      <c r="C22" s="30"/>
      <c r="D22" s="28"/>
      <c r="E22" s="29"/>
      <c r="F22" s="23"/>
    </row>
    <row r="23" spans="2:6" ht="15.6" x14ac:dyDescent="0.3">
      <c r="B23" s="19"/>
      <c r="C23" s="30"/>
      <c r="D23" s="28"/>
      <c r="E23" s="29"/>
      <c r="F23" s="23"/>
    </row>
    <row r="24" spans="2:6" ht="15.6" x14ac:dyDescent="0.3">
      <c r="B24" s="31"/>
      <c r="C24" s="32"/>
      <c r="D24" s="28"/>
      <c r="E24" s="29"/>
      <c r="F24" s="23"/>
    </row>
    <row r="25" spans="2:6" ht="16.2" thickBot="1" x14ac:dyDescent="0.35">
      <c r="B25" s="19"/>
      <c r="C25" s="33"/>
      <c r="D25" s="28"/>
      <c r="E25" s="34"/>
      <c r="F25" s="23"/>
    </row>
    <row r="26" spans="2:6" ht="15.6" x14ac:dyDescent="0.3">
      <c r="B26" s="14"/>
      <c r="C26" s="15"/>
      <c r="D26" s="16"/>
      <c r="E26" s="17"/>
      <c r="F26" s="18"/>
    </row>
    <row r="27" spans="2:6" ht="15.6" x14ac:dyDescent="0.3">
      <c r="B27" s="19"/>
      <c r="C27" s="24"/>
      <c r="D27" s="25"/>
      <c r="E27" s="22"/>
      <c r="F27" s="23"/>
    </row>
    <row r="28" spans="2:6" ht="16.2" thickBot="1" x14ac:dyDescent="0.35">
      <c r="B28" s="19"/>
      <c r="C28" s="24"/>
      <c r="D28" s="25"/>
      <c r="E28" s="22"/>
      <c r="F28" s="23"/>
    </row>
    <row r="29" spans="2:6" ht="15.6" x14ac:dyDescent="0.3">
      <c r="B29" s="14"/>
      <c r="C29" s="15"/>
      <c r="D29" s="16"/>
      <c r="E29" s="17"/>
      <c r="F29" s="18"/>
    </row>
    <row r="30" spans="2:6" ht="15.6" x14ac:dyDescent="0.3">
      <c r="B30" s="19"/>
      <c r="C30" s="24"/>
      <c r="D30" s="25"/>
      <c r="E30" s="22"/>
      <c r="F30" s="23"/>
    </row>
    <row r="31" spans="2:6" ht="15.6" x14ac:dyDescent="0.3">
      <c r="B31" s="19"/>
      <c r="C31" s="24"/>
      <c r="D31" s="25"/>
      <c r="E31" s="22"/>
      <c r="F31" s="23"/>
    </row>
    <row r="32" spans="2:6" ht="15.6" x14ac:dyDescent="0.3">
      <c r="B32" s="19"/>
      <c r="C32" s="24"/>
      <c r="D32" s="25"/>
      <c r="E32" s="22"/>
      <c r="F32" s="23"/>
    </row>
    <row r="33" spans="2:6" ht="16.2" thickBot="1" x14ac:dyDescent="0.35">
      <c r="B33" s="19"/>
      <c r="C33" s="24"/>
      <c r="D33" s="25"/>
      <c r="E33" s="22"/>
      <c r="F33" s="23"/>
    </row>
    <row r="34" spans="2:6" ht="15.6" x14ac:dyDescent="0.3">
      <c r="B34" s="14"/>
      <c r="C34" s="15"/>
      <c r="D34" s="16"/>
      <c r="E34" s="17"/>
      <c r="F34" s="18"/>
    </row>
    <row r="35" spans="2:6" ht="16.2" thickBot="1" x14ac:dyDescent="0.35">
      <c r="B35" s="19"/>
      <c r="C35" s="24"/>
      <c r="D35" s="25"/>
      <c r="E35" s="22"/>
      <c r="F35" s="23"/>
    </row>
    <row r="36" spans="2:6" ht="54.6" thickBot="1" x14ac:dyDescent="0.35">
      <c r="B36" s="11" t="s">
        <v>13</v>
      </c>
      <c r="C36" s="10" t="s">
        <v>2</v>
      </c>
      <c r="D36" s="10" t="s">
        <v>3</v>
      </c>
      <c r="E36" s="10" t="str">
        <f>$E$3</f>
        <v>Contract Pricing</v>
      </c>
      <c r="F36" s="11" t="s">
        <v>14</v>
      </c>
    </row>
    <row r="37" spans="2:6" ht="15.6" x14ac:dyDescent="0.3">
      <c r="B37" s="14" t="s">
        <v>5</v>
      </c>
      <c r="C37" s="15"/>
      <c r="D37" s="16"/>
      <c r="E37" s="17"/>
      <c r="F37" s="18"/>
    </row>
    <row r="38" spans="2:6" ht="16.2" thickBot="1" x14ac:dyDescent="0.35">
      <c r="B38" s="19"/>
      <c r="C38" s="35"/>
      <c r="D38" s="36"/>
      <c r="E38" s="37"/>
      <c r="F38" s="38"/>
    </row>
    <row r="39" spans="2:6" ht="54.6" thickBot="1" x14ac:dyDescent="0.35">
      <c r="B39" s="11" t="s">
        <v>22</v>
      </c>
      <c r="C39" s="10" t="s">
        <v>2</v>
      </c>
      <c r="D39" s="10" t="s">
        <v>3</v>
      </c>
      <c r="E39" s="10" t="str">
        <f>$E$3</f>
        <v>Contract Pricing</v>
      </c>
      <c r="F39" s="11" t="s">
        <v>14</v>
      </c>
    </row>
    <row r="40" spans="2:6" ht="15.6" x14ac:dyDescent="0.3">
      <c r="B40" s="39"/>
      <c r="C40" s="40" t="s">
        <v>6</v>
      </c>
      <c r="D40" s="16"/>
      <c r="E40" s="17"/>
      <c r="F40" s="41"/>
    </row>
    <row r="41" spans="2:6" ht="15.6" x14ac:dyDescent="0.3">
      <c r="B41" s="31"/>
      <c r="C41" s="32"/>
      <c r="D41" s="28"/>
      <c r="E41" s="37"/>
      <c r="F41" s="38"/>
    </row>
    <row r="42" spans="2:6" ht="15.6" x14ac:dyDescent="0.3">
      <c r="B42" s="31"/>
      <c r="C42" s="32"/>
      <c r="D42" s="28"/>
      <c r="E42" s="37"/>
      <c r="F42" s="38"/>
    </row>
    <row r="43" spans="2:6" ht="15.6" x14ac:dyDescent="0.3">
      <c r="B43" s="19"/>
      <c r="C43" s="42"/>
      <c r="D43" s="28"/>
      <c r="E43" s="37"/>
      <c r="F43" s="38"/>
    </row>
    <row r="44" spans="2:6" ht="15.6" x14ac:dyDescent="0.3">
      <c r="B44" s="19" t="s">
        <v>6</v>
      </c>
      <c r="C44" s="30"/>
      <c r="D44" s="28"/>
      <c r="E44" s="37"/>
      <c r="F44" s="38"/>
    </row>
    <row r="45" spans="2:6" ht="15.6" x14ac:dyDescent="0.3">
      <c r="B45" s="31"/>
      <c r="C45" s="43"/>
      <c r="D45" s="28"/>
      <c r="E45" s="37"/>
      <c r="F45" s="38"/>
    </row>
    <row r="46" spans="2:6" ht="15.6" x14ac:dyDescent="0.3">
      <c r="B46" s="31"/>
      <c r="C46" s="43"/>
      <c r="D46" s="28"/>
      <c r="E46" s="37"/>
      <c r="F46" s="38"/>
    </row>
    <row r="47" spans="2:6" ht="16.2" thickBot="1" x14ac:dyDescent="0.35">
      <c r="B47" s="31"/>
      <c r="C47" s="43"/>
      <c r="D47" s="28"/>
      <c r="E47" s="44"/>
      <c r="F47" s="38"/>
    </row>
    <row r="48" spans="2:6" ht="54.6" thickBot="1" x14ac:dyDescent="0.35">
      <c r="B48" s="11" t="s">
        <v>15</v>
      </c>
      <c r="C48" s="65" t="s">
        <v>2</v>
      </c>
      <c r="D48" s="10" t="s">
        <v>3</v>
      </c>
      <c r="E48" s="10" t="str">
        <f>$E$3</f>
        <v>Contract Pricing</v>
      </c>
      <c r="F48" s="11" t="s">
        <v>16</v>
      </c>
    </row>
    <row r="49" spans="1:6" ht="15.6" x14ac:dyDescent="0.3">
      <c r="B49" s="57"/>
      <c r="C49" s="58" t="s">
        <v>6</v>
      </c>
      <c r="D49" s="59"/>
      <c r="E49" s="66"/>
      <c r="F49" s="49"/>
    </row>
    <row r="50" spans="1:6" ht="15.6" x14ac:dyDescent="0.3">
      <c r="B50" s="67"/>
      <c r="C50" s="43"/>
      <c r="D50" s="28"/>
      <c r="E50" s="37"/>
      <c r="F50" s="38"/>
    </row>
    <row r="51" spans="1:6" ht="15.6" x14ac:dyDescent="0.3">
      <c r="B51" s="67"/>
      <c r="C51" s="43"/>
      <c r="D51" s="28"/>
      <c r="E51" s="37"/>
      <c r="F51" s="38"/>
    </row>
    <row r="52" spans="1:6" ht="15.6" x14ac:dyDescent="0.3">
      <c r="B52" s="67"/>
      <c r="C52" s="43"/>
      <c r="D52" s="28"/>
      <c r="E52" s="37"/>
      <c r="F52" s="38"/>
    </row>
    <row r="53" spans="1:6" ht="15.6" x14ac:dyDescent="0.3">
      <c r="B53" s="67"/>
      <c r="C53" s="43"/>
      <c r="D53" s="28"/>
      <c r="E53" s="37"/>
      <c r="F53" s="38"/>
    </row>
    <row r="54" spans="1:6" ht="15.6" x14ac:dyDescent="0.3">
      <c r="B54" s="67"/>
      <c r="C54" s="43"/>
      <c r="D54" s="28"/>
      <c r="E54" s="37"/>
      <c r="F54" s="38"/>
    </row>
    <row r="55" spans="1:6" ht="15.6" x14ac:dyDescent="0.3">
      <c r="B55" s="67"/>
      <c r="C55" s="43"/>
      <c r="D55" s="28"/>
      <c r="E55" s="37"/>
      <c r="F55" s="38"/>
    </row>
    <row r="56" spans="1:6" ht="15.6" x14ac:dyDescent="0.3">
      <c r="B56" s="67"/>
      <c r="C56" s="43"/>
      <c r="D56" s="28"/>
      <c r="E56" s="37"/>
      <c r="F56" s="38"/>
    </row>
    <row r="57" spans="1:6" ht="15.6" x14ac:dyDescent="0.3">
      <c r="B57" s="67"/>
      <c r="C57" s="43"/>
      <c r="D57" s="28"/>
      <c r="E57" s="37"/>
      <c r="F57" s="38"/>
    </row>
    <row r="58" spans="1:6" ht="15.6" x14ac:dyDescent="0.3">
      <c r="B58" s="67"/>
      <c r="C58" s="43"/>
      <c r="D58" s="28"/>
      <c r="E58" s="37"/>
      <c r="F58" s="38"/>
    </row>
    <row r="59" spans="1:6" ht="15.6" x14ac:dyDescent="0.3">
      <c r="B59" s="67"/>
      <c r="C59" s="43"/>
      <c r="D59" s="28"/>
      <c r="E59" s="37"/>
      <c r="F59" s="38"/>
    </row>
    <row r="60" spans="1:6" ht="15.6" x14ac:dyDescent="0.3">
      <c r="B60" s="67"/>
      <c r="C60" s="43"/>
      <c r="D60" s="28"/>
      <c r="E60" s="37"/>
      <c r="F60" s="38"/>
    </row>
    <row r="61" spans="1:6" ht="16.2" thickBot="1" x14ac:dyDescent="0.35">
      <c r="B61" s="67"/>
      <c r="C61" s="43"/>
      <c r="D61" s="28"/>
      <c r="E61" s="68"/>
      <c r="F61" s="69"/>
    </row>
    <row r="62" spans="1:6" ht="54.6" thickBot="1" x14ac:dyDescent="0.35">
      <c r="B62" s="11" t="s">
        <v>539</v>
      </c>
      <c r="C62" s="65" t="s">
        <v>2</v>
      </c>
      <c r="D62" s="10" t="s">
        <v>3</v>
      </c>
      <c r="E62" s="10" t="str">
        <f>$E$3</f>
        <v>Contract Pricing</v>
      </c>
      <c r="F62" s="11" t="s">
        <v>27</v>
      </c>
    </row>
    <row r="63" spans="1:6" ht="15.6" x14ac:dyDescent="0.3">
      <c r="B63" s="14"/>
      <c r="C63" s="15"/>
      <c r="D63" s="16"/>
      <c r="E63" s="26"/>
      <c r="F63" s="70"/>
    </row>
    <row r="64" spans="1:6" ht="15.6" x14ac:dyDescent="0.3">
      <c r="A64" s="71"/>
      <c r="B64" s="560" t="s">
        <v>1240</v>
      </c>
      <c r="C64" s="561" t="s">
        <v>1241</v>
      </c>
      <c r="D64" s="561" t="s">
        <v>1242</v>
      </c>
      <c r="E64" s="75">
        <v>35740</v>
      </c>
      <c r="F64" s="38">
        <v>2026</v>
      </c>
    </row>
    <row r="65" spans="1:6" ht="15.6" x14ac:dyDescent="0.3">
      <c r="A65" s="71"/>
      <c r="B65" s="562" t="s">
        <v>1240</v>
      </c>
      <c r="C65" s="563" t="s">
        <v>1243</v>
      </c>
      <c r="D65" s="563" t="s">
        <v>1244</v>
      </c>
      <c r="E65" s="564">
        <v>38737</v>
      </c>
      <c r="F65" s="38">
        <v>2026</v>
      </c>
    </row>
    <row r="66" spans="1:6" ht="15.6" x14ac:dyDescent="0.3">
      <c r="B66" s="562" t="s">
        <v>1240</v>
      </c>
      <c r="C66" s="563" t="s">
        <v>1245</v>
      </c>
      <c r="D66" s="563" t="s">
        <v>1246</v>
      </c>
      <c r="E66" s="565">
        <v>39353</v>
      </c>
      <c r="F66" s="38">
        <v>2026</v>
      </c>
    </row>
    <row r="67" spans="1:6" ht="15.6" x14ac:dyDescent="0.3">
      <c r="B67" s="562" t="s">
        <v>1240</v>
      </c>
      <c r="C67" s="563" t="s">
        <v>1243</v>
      </c>
      <c r="D67" s="563" t="s">
        <v>1247</v>
      </c>
      <c r="E67" s="37">
        <v>42350</v>
      </c>
      <c r="F67" s="38">
        <v>2026</v>
      </c>
    </row>
    <row r="68" spans="1:6" ht="15.6" x14ac:dyDescent="0.3">
      <c r="B68" s="562" t="s">
        <v>1240</v>
      </c>
      <c r="C68" s="563" t="s">
        <v>1248</v>
      </c>
      <c r="D68" s="563" t="s">
        <v>1249</v>
      </c>
      <c r="E68" s="37">
        <v>37740</v>
      </c>
      <c r="F68" s="38">
        <v>2026</v>
      </c>
    </row>
    <row r="69" spans="1:6" ht="15.6" x14ac:dyDescent="0.3">
      <c r="B69" s="562" t="s">
        <v>1240</v>
      </c>
      <c r="C69" s="563" t="s">
        <v>1250</v>
      </c>
      <c r="D69" s="563" t="s">
        <v>1251</v>
      </c>
      <c r="E69" s="37">
        <v>37241</v>
      </c>
      <c r="F69" s="38">
        <v>2026</v>
      </c>
    </row>
    <row r="70" spans="1:6" ht="16.2" thickBot="1" x14ac:dyDescent="0.35">
      <c r="B70" s="85"/>
      <c r="C70" s="86"/>
      <c r="D70" s="87"/>
      <c r="E70" s="63"/>
      <c r="F70" s="64"/>
    </row>
    <row r="71" spans="1:6" ht="54.6" thickBot="1" x14ac:dyDescent="0.35">
      <c r="B71" s="88" t="s">
        <v>1252</v>
      </c>
      <c r="C71" s="89" t="s">
        <v>2</v>
      </c>
      <c r="D71" s="90" t="s">
        <v>3</v>
      </c>
      <c r="E71" s="90" t="str">
        <f>$E$3</f>
        <v>Contract Pricing</v>
      </c>
      <c r="F71" s="11" t="s">
        <v>27</v>
      </c>
    </row>
    <row r="72" spans="1:6" ht="15.6" x14ac:dyDescent="0.3">
      <c r="B72" s="91"/>
      <c r="C72" s="50"/>
      <c r="D72" s="92"/>
      <c r="E72" s="26"/>
      <c r="F72" s="41"/>
    </row>
    <row r="73" spans="1:6" ht="15.6" x14ac:dyDescent="0.3">
      <c r="B73" s="566">
        <v>2500</v>
      </c>
      <c r="C73" s="561" t="s">
        <v>1253</v>
      </c>
      <c r="D73" s="561" t="s">
        <v>1254</v>
      </c>
      <c r="E73" s="93">
        <v>37224</v>
      </c>
      <c r="F73" s="38">
        <v>2026</v>
      </c>
    </row>
    <row r="74" spans="1:6" ht="15.6" x14ac:dyDescent="0.3">
      <c r="B74" s="567">
        <v>2500</v>
      </c>
      <c r="C74" s="563" t="s">
        <v>1255</v>
      </c>
      <c r="D74" s="563" t="s">
        <v>1256</v>
      </c>
      <c r="E74" s="93">
        <v>40177</v>
      </c>
      <c r="F74" s="38">
        <v>2026</v>
      </c>
    </row>
    <row r="75" spans="1:6" ht="15.6" x14ac:dyDescent="0.3">
      <c r="B75" s="567">
        <v>2500</v>
      </c>
      <c r="C75" s="563" t="s">
        <v>1257</v>
      </c>
      <c r="D75" s="563" t="s">
        <v>1258</v>
      </c>
      <c r="E75" s="93">
        <v>40809</v>
      </c>
      <c r="F75" s="38">
        <v>2026</v>
      </c>
    </row>
    <row r="76" spans="1:6" ht="15.6" x14ac:dyDescent="0.3">
      <c r="B76" s="567">
        <v>2500</v>
      </c>
      <c r="C76" s="563" t="s">
        <v>1259</v>
      </c>
      <c r="D76" s="563" t="s">
        <v>1260</v>
      </c>
      <c r="E76" s="93">
        <v>40994</v>
      </c>
      <c r="F76" s="38">
        <v>2026</v>
      </c>
    </row>
    <row r="77" spans="1:6" ht="15.6" x14ac:dyDescent="0.3">
      <c r="B77" s="567">
        <v>2500</v>
      </c>
      <c r="C77" s="563" t="s">
        <v>1261</v>
      </c>
      <c r="D77" s="563" t="s">
        <v>1262</v>
      </c>
      <c r="E77" s="93">
        <v>43508</v>
      </c>
      <c r="F77" s="38">
        <v>2026</v>
      </c>
    </row>
    <row r="78" spans="1:6" ht="15.6" x14ac:dyDescent="0.3">
      <c r="B78" s="567">
        <v>2500</v>
      </c>
      <c r="C78" s="563" t="s">
        <v>1263</v>
      </c>
      <c r="D78" s="563" t="s">
        <v>1264</v>
      </c>
      <c r="E78" s="93">
        <v>43692</v>
      </c>
      <c r="F78" s="38">
        <v>2026</v>
      </c>
    </row>
    <row r="79" spans="1:6" ht="15.6" x14ac:dyDescent="0.3">
      <c r="B79" s="567">
        <v>3500</v>
      </c>
      <c r="C79" s="563" t="s">
        <v>1265</v>
      </c>
      <c r="D79" s="563" t="s">
        <v>1266</v>
      </c>
      <c r="E79" s="568">
        <v>38584</v>
      </c>
      <c r="F79" s="38">
        <v>2026</v>
      </c>
    </row>
    <row r="80" spans="1:6" ht="15.6" x14ac:dyDescent="0.3">
      <c r="B80" s="567">
        <v>3500</v>
      </c>
      <c r="C80" s="563" t="s">
        <v>1267</v>
      </c>
      <c r="D80" s="563" t="s">
        <v>1268</v>
      </c>
      <c r="E80" s="93">
        <v>41281</v>
      </c>
      <c r="F80" s="38">
        <v>2026</v>
      </c>
    </row>
    <row r="81" spans="2:6" ht="15.6" x14ac:dyDescent="0.3">
      <c r="B81" s="567">
        <v>3500</v>
      </c>
      <c r="C81" s="563" t="s">
        <v>1269</v>
      </c>
      <c r="D81" s="563" t="s">
        <v>1270</v>
      </c>
      <c r="E81" s="93">
        <v>41915</v>
      </c>
      <c r="F81" s="38">
        <v>2026</v>
      </c>
    </row>
    <row r="82" spans="2:6" ht="15.6" x14ac:dyDescent="0.3">
      <c r="B82" s="567">
        <v>3500</v>
      </c>
      <c r="C82" s="563" t="s">
        <v>1271</v>
      </c>
      <c r="D82" s="563" t="s">
        <v>1272</v>
      </c>
      <c r="E82" s="93">
        <v>42099</v>
      </c>
      <c r="F82" s="38">
        <v>2026</v>
      </c>
    </row>
    <row r="83" spans="2:6" ht="15.6" x14ac:dyDescent="0.3">
      <c r="B83" s="567">
        <v>3500</v>
      </c>
      <c r="C83" s="563" t="s">
        <v>1273</v>
      </c>
      <c r="D83" s="563" t="s">
        <v>1274</v>
      </c>
      <c r="E83" s="93">
        <v>44612</v>
      </c>
      <c r="F83" s="38">
        <v>2026</v>
      </c>
    </row>
    <row r="84" spans="2:6" ht="15.6" x14ac:dyDescent="0.3">
      <c r="B84" s="567">
        <v>3500</v>
      </c>
      <c r="C84" s="563" t="s">
        <v>1275</v>
      </c>
      <c r="D84" s="563" t="s">
        <v>1276</v>
      </c>
      <c r="E84" s="93">
        <v>44796</v>
      </c>
      <c r="F84" s="38">
        <v>2026</v>
      </c>
    </row>
    <row r="85" spans="2:6" ht="15.6" x14ac:dyDescent="0.3">
      <c r="B85" s="19"/>
      <c r="C85" s="35"/>
      <c r="D85" s="36"/>
      <c r="E85" s="93"/>
      <c r="F85" s="38"/>
    </row>
    <row r="86" spans="2:6" ht="16.2" thickBot="1" x14ac:dyDescent="0.35">
      <c r="B86" s="97"/>
      <c r="C86" s="94"/>
      <c r="D86" s="95"/>
      <c r="E86" s="96"/>
      <c r="F86" s="81"/>
    </row>
    <row r="87" spans="2:6" ht="108.6" thickBot="1" x14ac:dyDescent="0.35">
      <c r="B87" s="11" t="s">
        <v>1277</v>
      </c>
      <c r="C87" s="65" t="s">
        <v>2</v>
      </c>
      <c r="D87" s="10" t="s">
        <v>3</v>
      </c>
      <c r="E87" s="90" t="str">
        <f>$E$3</f>
        <v>Contract Pricing</v>
      </c>
      <c r="F87" s="11" t="s">
        <v>27</v>
      </c>
    </row>
    <row r="88" spans="2:6" ht="15.6" x14ac:dyDescent="0.3">
      <c r="B88" s="45"/>
      <c r="C88" s="50"/>
      <c r="D88" s="51"/>
      <c r="E88" s="26"/>
      <c r="F88" s="41"/>
    </row>
    <row r="89" spans="2:6" ht="15.6" x14ac:dyDescent="0.3">
      <c r="B89" s="560" t="s">
        <v>1278</v>
      </c>
      <c r="C89" s="561" t="s">
        <v>1279</v>
      </c>
      <c r="D89" s="561" t="s">
        <v>1280</v>
      </c>
      <c r="E89" s="93">
        <v>36945</v>
      </c>
      <c r="F89" s="38">
        <v>2026</v>
      </c>
    </row>
    <row r="90" spans="2:6" ht="15.6" x14ac:dyDescent="0.3">
      <c r="B90" s="562" t="s">
        <v>1278</v>
      </c>
      <c r="C90" s="563" t="s">
        <v>1281</v>
      </c>
      <c r="D90" s="563" t="s">
        <v>1282</v>
      </c>
      <c r="E90" s="93">
        <v>39460</v>
      </c>
      <c r="F90" s="38">
        <v>2026</v>
      </c>
    </row>
    <row r="91" spans="2:6" ht="15.6" x14ac:dyDescent="0.3">
      <c r="B91" s="562" t="s">
        <v>1278</v>
      </c>
      <c r="C91" s="563" t="s">
        <v>1283</v>
      </c>
      <c r="D91" s="563" t="s">
        <v>1282</v>
      </c>
      <c r="E91" s="93">
        <v>40250</v>
      </c>
      <c r="F91" s="38">
        <v>2026</v>
      </c>
    </row>
    <row r="92" spans="2:6" ht="15.6" x14ac:dyDescent="0.3">
      <c r="B92" s="562" t="s">
        <v>1278</v>
      </c>
      <c r="C92" s="563" t="s">
        <v>1284</v>
      </c>
      <c r="D92" s="563" t="s">
        <v>1285</v>
      </c>
      <c r="E92" s="93">
        <v>40945</v>
      </c>
      <c r="F92" s="38">
        <v>2026</v>
      </c>
    </row>
    <row r="93" spans="2:6" ht="15.6" x14ac:dyDescent="0.3">
      <c r="B93" s="562" t="s">
        <v>1278</v>
      </c>
      <c r="C93" s="563" t="s">
        <v>1286</v>
      </c>
      <c r="D93" s="563" t="s">
        <v>1287</v>
      </c>
      <c r="E93" s="93">
        <v>41828</v>
      </c>
      <c r="F93" s="38">
        <v>2026</v>
      </c>
    </row>
    <row r="94" spans="2:6" ht="15.6" x14ac:dyDescent="0.3">
      <c r="B94" s="562" t="s">
        <v>1278</v>
      </c>
      <c r="C94" s="563" t="s">
        <v>1288</v>
      </c>
      <c r="D94" s="563" t="s">
        <v>1289</v>
      </c>
      <c r="E94" s="93">
        <v>42450</v>
      </c>
      <c r="F94" s="38">
        <v>2026</v>
      </c>
    </row>
    <row r="95" spans="2:6" ht="15.6" x14ac:dyDescent="0.3">
      <c r="B95" s="562" t="s">
        <v>1290</v>
      </c>
      <c r="C95" s="563" t="s">
        <v>1291</v>
      </c>
      <c r="D95" s="563" t="s">
        <v>1292</v>
      </c>
      <c r="E95" s="93">
        <v>41825</v>
      </c>
      <c r="F95" s="38">
        <v>2026</v>
      </c>
    </row>
    <row r="96" spans="2:6" ht="15.6" x14ac:dyDescent="0.3">
      <c r="B96" s="562" t="s">
        <v>1278</v>
      </c>
      <c r="C96" s="563" t="s">
        <v>1293</v>
      </c>
      <c r="D96" s="563" t="s">
        <v>1294</v>
      </c>
      <c r="E96" s="93">
        <v>42795</v>
      </c>
      <c r="F96" s="38">
        <v>2026</v>
      </c>
    </row>
    <row r="97" spans="2:6" ht="15.6" x14ac:dyDescent="0.3">
      <c r="B97" s="562" t="s">
        <v>1278</v>
      </c>
      <c r="C97" s="563" t="s">
        <v>1295</v>
      </c>
      <c r="D97" s="563" t="s">
        <v>1296</v>
      </c>
      <c r="E97" s="93">
        <v>41915</v>
      </c>
      <c r="F97" s="38">
        <v>2026</v>
      </c>
    </row>
    <row r="98" spans="2:6" ht="15.6" x14ac:dyDescent="0.3">
      <c r="B98" s="562" t="s">
        <v>1278</v>
      </c>
      <c r="C98" s="563" t="s">
        <v>1297</v>
      </c>
      <c r="D98" s="563" t="s">
        <v>1298</v>
      </c>
      <c r="E98" s="93">
        <v>43405</v>
      </c>
      <c r="F98" s="38">
        <v>2026</v>
      </c>
    </row>
    <row r="99" spans="2:6" ht="15.6" x14ac:dyDescent="0.3">
      <c r="B99" s="562" t="s">
        <v>1278</v>
      </c>
      <c r="C99" s="563" t="s">
        <v>1299</v>
      </c>
      <c r="D99" s="563" t="s">
        <v>1300</v>
      </c>
      <c r="E99" s="569">
        <v>46069</v>
      </c>
      <c r="F99" s="38">
        <v>2026</v>
      </c>
    </row>
    <row r="100" spans="2:6" ht="15.6" x14ac:dyDescent="0.3">
      <c r="B100" s="562" t="s">
        <v>1278</v>
      </c>
      <c r="C100" s="563" t="s">
        <v>1301</v>
      </c>
      <c r="D100" s="563" t="s">
        <v>1302</v>
      </c>
      <c r="E100" s="93">
        <v>46860</v>
      </c>
      <c r="F100" s="38">
        <v>2026</v>
      </c>
    </row>
    <row r="101" spans="2:6" ht="15.6" x14ac:dyDescent="0.3">
      <c r="B101" s="562" t="s">
        <v>1278</v>
      </c>
      <c r="C101" s="563" t="s">
        <v>1303</v>
      </c>
      <c r="D101" s="563" t="s">
        <v>1304</v>
      </c>
      <c r="E101" s="93">
        <v>46427</v>
      </c>
      <c r="F101" s="38">
        <v>2026</v>
      </c>
    </row>
    <row r="102" spans="2:6" ht="15.6" x14ac:dyDescent="0.3">
      <c r="B102" s="562" t="s">
        <v>1278</v>
      </c>
      <c r="C102" s="563" t="s">
        <v>1305</v>
      </c>
      <c r="D102" s="563" t="s">
        <v>1306</v>
      </c>
      <c r="E102" s="93">
        <v>37175</v>
      </c>
      <c r="F102" s="38">
        <v>2026</v>
      </c>
    </row>
    <row r="103" spans="2:6" ht="15.6" x14ac:dyDescent="0.3">
      <c r="B103" s="562" t="s">
        <v>1290</v>
      </c>
      <c r="C103" s="563" t="s">
        <v>1307</v>
      </c>
      <c r="D103" s="563" t="s">
        <v>1308</v>
      </c>
      <c r="E103" s="93">
        <v>45490</v>
      </c>
      <c r="F103" s="38">
        <v>2026</v>
      </c>
    </row>
    <row r="104" spans="2:6" ht="15.6" x14ac:dyDescent="0.3">
      <c r="B104" s="31"/>
      <c r="C104" s="35"/>
      <c r="D104" s="36"/>
      <c r="E104" s="93"/>
      <c r="F104" s="38"/>
    </row>
    <row r="105" spans="2:6" ht="16.2" thickBot="1" x14ac:dyDescent="0.35">
      <c r="B105" s="31"/>
      <c r="C105" s="98"/>
      <c r="D105" s="105"/>
      <c r="E105" s="99"/>
      <c r="F105" s="64"/>
    </row>
    <row r="106" spans="2:6" ht="54.6" thickBot="1" x14ac:dyDescent="0.35">
      <c r="B106" s="106" t="s">
        <v>1309</v>
      </c>
      <c r="C106" s="10" t="s">
        <v>2</v>
      </c>
      <c r="D106" s="107" t="s">
        <v>3</v>
      </c>
      <c r="E106" s="108" t="str">
        <f>$E$3</f>
        <v>Contract Pricing</v>
      </c>
      <c r="F106" s="11" t="s">
        <v>27</v>
      </c>
    </row>
    <row r="107" spans="2:6" ht="15.6" x14ac:dyDescent="0.3">
      <c r="B107" s="79"/>
      <c r="C107" s="109"/>
      <c r="D107" s="110"/>
      <c r="E107" s="111"/>
      <c r="F107" s="41"/>
    </row>
    <row r="108" spans="2:6" ht="15.6" x14ac:dyDescent="0.3">
      <c r="B108" s="560" t="s">
        <v>1310</v>
      </c>
      <c r="C108" s="561" t="s">
        <v>1311</v>
      </c>
      <c r="D108" s="561" t="s">
        <v>1312</v>
      </c>
      <c r="E108" s="115">
        <v>44398</v>
      </c>
      <c r="F108" s="38">
        <v>2026</v>
      </c>
    </row>
    <row r="109" spans="2:6" ht="15.6" x14ac:dyDescent="0.3">
      <c r="B109" s="562" t="s">
        <v>1310</v>
      </c>
      <c r="C109" s="563" t="s">
        <v>1313</v>
      </c>
      <c r="D109" s="563" t="s">
        <v>1314</v>
      </c>
      <c r="E109" s="115">
        <v>47598</v>
      </c>
      <c r="F109" s="38">
        <v>2026</v>
      </c>
    </row>
    <row r="110" spans="2:6" ht="15.6" x14ac:dyDescent="0.3">
      <c r="B110" s="562" t="s">
        <v>1310</v>
      </c>
      <c r="C110" s="563" t="s">
        <v>1315</v>
      </c>
      <c r="D110" s="563" t="s">
        <v>1316</v>
      </c>
      <c r="E110" s="570">
        <v>41513</v>
      </c>
      <c r="F110" s="38">
        <v>2026</v>
      </c>
    </row>
    <row r="111" spans="2:6" ht="15.6" x14ac:dyDescent="0.3">
      <c r="B111" s="562" t="s">
        <v>1310</v>
      </c>
      <c r="C111" s="563" t="s">
        <v>1317</v>
      </c>
      <c r="D111" s="563" t="s">
        <v>1318</v>
      </c>
      <c r="E111" s="119">
        <v>42377</v>
      </c>
      <c r="F111" s="38">
        <v>2026</v>
      </c>
    </row>
    <row r="112" spans="2:6" ht="15.6" x14ac:dyDescent="0.3">
      <c r="B112" s="562" t="s">
        <v>1310</v>
      </c>
      <c r="C112" s="563" t="s">
        <v>1319</v>
      </c>
      <c r="D112" s="563" t="s">
        <v>1320</v>
      </c>
      <c r="E112" s="119">
        <v>44713</v>
      </c>
      <c r="F112" s="38">
        <v>2026</v>
      </c>
    </row>
    <row r="113" spans="2:6" ht="15.6" x14ac:dyDescent="0.3">
      <c r="B113" s="562" t="s">
        <v>1310</v>
      </c>
      <c r="C113" s="563" t="s">
        <v>1321</v>
      </c>
      <c r="D113" s="563" t="s">
        <v>1322</v>
      </c>
      <c r="E113" s="119">
        <v>45579</v>
      </c>
      <c r="F113" s="38">
        <v>2026</v>
      </c>
    </row>
    <row r="114" spans="2:6" ht="15.6" x14ac:dyDescent="0.3">
      <c r="B114" s="562" t="s">
        <v>1323</v>
      </c>
      <c r="C114" s="563" t="s">
        <v>1324</v>
      </c>
      <c r="D114" s="563" t="s">
        <v>1325</v>
      </c>
      <c r="E114" s="119">
        <v>50077</v>
      </c>
      <c r="F114" s="38">
        <v>2026</v>
      </c>
    </row>
    <row r="115" spans="2:6" ht="15.6" x14ac:dyDescent="0.3">
      <c r="B115" s="571" t="s">
        <v>1323</v>
      </c>
      <c r="C115" s="563" t="s">
        <v>1326</v>
      </c>
      <c r="D115" s="563" t="s">
        <v>1327</v>
      </c>
      <c r="E115" s="119">
        <v>53278</v>
      </c>
      <c r="F115" s="38">
        <v>2026</v>
      </c>
    </row>
    <row r="116" spans="2:6" ht="15.6" x14ac:dyDescent="0.3">
      <c r="B116" s="562" t="s">
        <v>1323</v>
      </c>
      <c r="C116" s="563" t="s">
        <v>1328</v>
      </c>
      <c r="D116" s="563" t="s">
        <v>1329</v>
      </c>
      <c r="E116" s="119">
        <v>46778</v>
      </c>
      <c r="F116" s="38">
        <v>2026</v>
      </c>
    </row>
    <row r="117" spans="2:6" ht="15.6" x14ac:dyDescent="0.3">
      <c r="B117" s="562" t="s">
        <v>1323</v>
      </c>
      <c r="C117" s="563" t="s">
        <v>1330</v>
      </c>
      <c r="D117" s="563" t="s">
        <v>1331</v>
      </c>
      <c r="E117" s="570">
        <v>49978</v>
      </c>
      <c r="F117" s="38">
        <v>2026</v>
      </c>
    </row>
    <row r="118" spans="2:6" ht="15.6" x14ac:dyDescent="0.3">
      <c r="B118" s="562" t="s">
        <v>1332</v>
      </c>
      <c r="C118" s="563" t="s">
        <v>1333</v>
      </c>
      <c r="D118" s="563" t="s">
        <v>1334</v>
      </c>
      <c r="E118" s="119">
        <v>51083</v>
      </c>
      <c r="F118" s="38">
        <v>2026</v>
      </c>
    </row>
    <row r="119" spans="2:6" ht="15.6" x14ac:dyDescent="0.3">
      <c r="B119" s="562" t="s">
        <v>1332</v>
      </c>
      <c r="C119" s="563" t="s">
        <v>1335</v>
      </c>
      <c r="D119" s="563" t="s">
        <v>1336</v>
      </c>
      <c r="E119" s="119">
        <v>54285</v>
      </c>
      <c r="F119" s="38">
        <v>2026</v>
      </c>
    </row>
    <row r="120" spans="2:6" ht="15.6" x14ac:dyDescent="0.3">
      <c r="B120" s="562" t="s">
        <v>1332</v>
      </c>
      <c r="C120" s="563" t="s">
        <v>1337</v>
      </c>
      <c r="D120" s="563" t="s">
        <v>1338</v>
      </c>
      <c r="E120" s="119">
        <v>47783</v>
      </c>
      <c r="F120" s="38">
        <v>2026</v>
      </c>
    </row>
    <row r="121" spans="2:6" ht="15.6" x14ac:dyDescent="0.3">
      <c r="B121" s="562" t="s">
        <v>1332</v>
      </c>
      <c r="C121" s="563" t="s">
        <v>1339</v>
      </c>
      <c r="D121" s="563" t="s">
        <v>1340</v>
      </c>
      <c r="E121" s="119">
        <v>50983</v>
      </c>
      <c r="F121" s="38">
        <v>2026</v>
      </c>
    </row>
    <row r="122" spans="2:6" ht="15.6" x14ac:dyDescent="0.3">
      <c r="B122" s="118"/>
      <c r="C122" s="35"/>
      <c r="D122" s="36"/>
      <c r="E122" s="119"/>
      <c r="F122" s="38"/>
    </row>
    <row r="123" spans="2:6" ht="15.6" x14ac:dyDescent="0.3">
      <c r="B123" s="118"/>
      <c r="C123" s="35"/>
      <c r="D123" s="36"/>
      <c r="E123" s="119"/>
      <c r="F123" s="38"/>
    </row>
    <row r="124" spans="2:6" ht="16.2" thickBot="1" x14ac:dyDescent="0.35">
      <c r="B124" s="31"/>
      <c r="C124" s="129"/>
      <c r="D124" s="130"/>
      <c r="E124" s="131"/>
      <c r="F124" s="132"/>
    </row>
    <row r="125" spans="2:6" ht="93.6" x14ac:dyDescent="0.3">
      <c r="B125" s="133" t="s">
        <v>1341</v>
      </c>
      <c r="C125" s="764" t="s">
        <v>2</v>
      </c>
      <c r="D125" s="766" t="s">
        <v>3</v>
      </c>
      <c r="E125" s="768" t="str">
        <f>$E$3</f>
        <v>Contract Pricing</v>
      </c>
      <c r="F125" s="770" t="s">
        <v>27</v>
      </c>
    </row>
    <row r="126" spans="2:6" ht="16.2" thickBot="1" x14ac:dyDescent="0.35">
      <c r="B126" s="134"/>
      <c r="C126" s="765"/>
      <c r="D126" s="767"/>
      <c r="E126" s="769"/>
      <c r="F126" s="771"/>
    </row>
    <row r="127" spans="2:6" ht="15.6" x14ac:dyDescent="0.3">
      <c r="B127" s="14"/>
      <c r="C127" s="15"/>
      <c r="D127" s="135"/>
      <c r="E127" s="136"/>
      <c r="F127" s="18"/>
    </row>
    <row r="128" spans="2:6" ht="15.6" x14ac:dyDescent="0.3">
      <c r="B128" s="560" t="s">
        <v>1342</v>
      </c>
      <c r="C128" s="561" t="s">
        <v>1343</v>
      </c>
      <c r="D128" s="561" t="s">
        <v>1344</v>
      </c>
      <c r="E128" s="115">
        <v>41950</v>
      </c>
      <c r="F128" s="140">
        <v>2026</v>
      </c>
    </row>
    <row r="129" spans="2:6" ht="15.6" x14ac:dyDescent="0.3">
      <c r="B129" s="572" t="s">
        <v>1345</v>
      </c>
      <c r="C129" s="573" t="s">
        <v>1346</v>
      </c>
      <c r="D129" s="139" t="s">
        <v>1347</v>
      </c>
      <c r="E129" s="115">
        <v>43875</v>
      </c>
      <c r="F129" s="140">
        <v>2026</v>
      </c>
    </row>
    <row r="130" spans="2:6" ht="15.6" x14ac:dyDescent="0.3">
      <c r="B130" s="82"/>
      <c r="C130" s="138"/>
      <c r="D130" s="139"/>
      <c r="E130" s="115"/>
      <c r="F130" s="140"/>
    </row>
    <row r="131" spans="2:6" ht="15.6" x14ac:dyDescent="0.3">
      <c r="B131" s="45"/>
      <c r="C131" s="50"/>
      <c r="D131" s="51"/>
      <c r="E131" s="117"/>
      <c r="F131" s="141"/>
    </row>
    <row r="132" spans="2:6" ht="15.6" x14ac:dyDescent="0.3">
      <c r="B132" s="82"/>
      <c r="C132" s="53"/>
      <c r="D132" s="142"/>
      <c r="E132" s="115"/>
      <c r="F132" s="140"/>
    </row>
    <row r="133" spans="2:6" ht="15.6" x14ac:dyDescent="0.3">
      <c r="B133" s="45"/>
      <c r="C133" s="50"/>
      <c r="D133" s="51"/>
      <c r="E133" s="117"/>
      <c r="F133" s="141"/>
    </row>
    <row r="134" spans="2:6" ht="15.6" x14ac:dyDescent="0.3">
      <c r="B134" s="143"/>
      <c r="C134" s="35"/>
      <c r="D134" s="144"/>
      <c r="E134" s="115"/>
      <c r="F134" s="140"/>
    </row>
    <row r="135" spans="2:6" ht="15.6" x14ac:dyDescent="0.3">
      <c r="B135" s="137"/>
      <c r="C135" s="35"/>
      <c r="D135" s="144"/>
      <c r="E135" s="115"/>
      <c r="F135" s="140"/>
    </row>
    <row r="136" spans="2:6" ht="15.6" x14ac:dyDescent="0.3">
      <c r="B136" s="145"/>
      <c r="C136" s="146"/>
      <c r="D136" s="105"/>
      <c r="E136" s="115"/>
      <c r="F136" s="140"/>
    </row>
    <row r="137" spans="2:6" ht="16.2" thickBot="1" x14ac:dyDescent="0.35">
      <c r="B137" s="147"/>
      <c r="C137" s="148"/>
      <c r="D137" s="62"/>
      <c r="E137" s="149"/>
      <c r="F137" s="150"/>
    </row>
    <row r="138" spans="2:6" ht="31.2" x14ac:dyDescent="0.3">
      <c r="B138" s="133" t="s">
        <v>1238</v>
      </c>
      <c r="C138" s="764" t="s">
        <v>2</v>
      </c>
      <c r="D138" s="766" t="s">
        <v>3</v>
      </c>
      <c r="E138" s="768" t="str">
        <f>$E$3</f>
        <v>Contract Pricing</v>
      </c>
      <c r="F138" s="770" t="s">
        <v>14</v>
      </c>
    </row>
    <row r="139" spans="2:6" ht="16.2" thickBot="1" x14ac:dyDescent="0.35">
      <c r="B139" s="134"/>
      <c r="C139" s="765"/>
      <c r="D139" s="767"/>
      <c r="E139" s="769"/>
      <c r="F139" s="771"/>
    </row>
    <row r="140" spans="2:6" ht="15.6" x14ac:dyDescent="0.3">
      <c r="B140" s="14"/>
      <c r="C140" s="15"/>
      <c r="D140" s="135"/>
      <c r="E140" s="136"/>
      <c r="F140" s="18"/>
    </row>
    <row r="141" spans="2:6" ht="15.6" x14ac:dyDescent="0.3">
      <c r="B141" s="137"/>
      <c r="C141" s="138"/>
      <c r="D141" s="139"/>
      <c r="E141" s="115"/>
      <c r="F141" s="140"/>
    </row>
    <row r="142" spans="2:6" ht="15.6" x14ac:dyDescent="0.3">
      <c r="B142" s="82"/>
      <c r="C142" s="138"/>
      <c r="D142" s="139"/>
      <c r="E142" s="115"/>
      <c r="F142" s="140"/>
    </row>
    <row r="143" spans="2:6" ht="15.6" x14ac:dyDescent="0.3">
      <c r="B143" s="82"/>
      <c r="C143" s="138"/>
      <c r="D143" s="139"/>
      <c r="E143" s="115"/>
      <c r="F143" s="140"/>
    </row>
    <row r="144" spans="2:6" ht="15.6" x14ac:dyDescent="0.3">
      <c r="B144" s="45"/>
      <c r="C144" s="50"/>
      <c r="D144" s="51"/>
      <c r="E144" s="117"/>
      <c r="F144" s="141"/>
    </row>
    <row r="145" spans="2:6" ht="15.6" x14ac:dyDescent="0.3">
      <c r="B145" s="82"/>
      <c r="C145" s="53"/>
      <c r="D145" s="142"/>
      <c r="E145" s="115"/>
      <c r="F145" s="140"/>
    </row>
    <row r="146" spans="2:6" ht="15.6" x14ac:dyDescent="0.3">
      <c r="B146" s="45"/>
      <c r="C146" s="50"/>
      <c r="D146" s="51"/>
      <c r="E146" s="117"/>
      <c r="F146" s="141"/>
    </row>
    <row r="147" spans="2:6" ht="15.6" x14ac:dyDescent="0.3">
      <c r="B147" s="143"/>
      <c r="C147" s="35"/>
      <c r="D147" s="144"/>
      <c r="E147" s="115"/>
      <c r="F147" s="140"/>
    </row>
    <row r="148" spans="2:6" ht="15.6" x14ac:dyDescent="0.3">
      <c r="B148" s="137"/>
      <c r="C148" s="35"/>
      <c r="D148" s="144"/>
      <c r="E148" s="115"/>
      <c r="F148" s="140"/>
    </row>
    <row r="149" spans="2:6" ht="15.6" x14ac:dyDescent="0.3">
      <c r="B149" s="145"/>
      <c r="C149" s="146"/>
      <c r="D149" s="105"/>
      <c r="E149" s="115"/>
      <c r="F149" s="140"/>
    </row>
    <row r="150" spans="2:6" ht="16.2" thickBot="1" x14ac:dyDescent="0.35">
      <c r="B150" s="147"/>
      <c r="C150" s="148"/>
      <c r="D150" s="62"/>
      <c r="E150" s="149"/>
      <c r="F150" s="150"/>
    </row>
  </sheetData>
  <mergeCells count="9">
    <mergeCell ref="C138:C139"/>
    <mergeCell ref="D138:D139"/>
    <mergeCell ref="E138:E139"/>
    <mergeCell ref="F138:F139"/>
    <mergeCell ref="E2:F2"/>
    <mergeCell ref="C125:C126"/>
    <mergeCell ref="D125:D126"/>
    <mergeCell ref="E125:E126"/>
    <mergeCell ref="F125:F12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55B60-47E2-46F6-93D2-0E7851ADF6D8}">
  <dimension ref="A1:F152"/>
  <sheetViews>
    <sheetView workbookViewId="0">
      <selection sqref="A1:XFD1048576"/>
    </sheetView>
  </sheetViews>
  <sheetFormatPr defaultRowHeight="14.4" x14ac:dyDescent="0.3"/>
  <cols>
    <col min="1" max="1" width="4.44140625" customWidth="1"/>
    <col min="2" max="2" width="31" customWidth="1"/>
    <col min="3" max="3" width="14.5546875" customWidth="1"/>
    <col min="4" max="4" width="39.21875" customWidth="1"/>
    <col min="5" max="5" width="14.109375" style="605" customWidth="1"/>
    <col min="6" max="6" width="9.33203125" customWidth="1"/>
  </cols>
  <sheetData>
    <row r="1" spans="2:6" ht="47.4" thickBot="1" x14ac:dyDescent="0.35">
      <c r="B1" s="1" t="s">
        <v>0</v>
      </c>
      <c r="C1" s="2"/>
      <c r="D1" s="3" t="s">
        <v>1348</v>
      </c>
      <c r="E1" s="574"/>
      <c r="F1" s="5"/>
    </row>
    <row r="2" spans="2:6" ht="36.75" customHeight="1" thickBot="1" x14ac:dyDescent="0.35">
      <c r="B2" s="6" t="s">
        <v>1217</v>
      </c>
      <c r="C2" s="7"/>
      <c r="D2" s="8"/>
      <c r="E2" s="778" t="s">
        <v>1218</v>
      </c>
      <c r="F2" s="779"/>
    </row>
    <row r="3" spans="2:6" ht="54.6" thickBot="1" x14ac:dyDescent="0.35">
      <c r="B3" s="9" t="s">
        <v>1</v>
      </c>
      <c r="C3" s="10" t="s">
        <v>2</v>
      </c>
      <c r="D3" s="10" t="s">
        <v>3</v>
      </c>
      <c r="E3" s="575" t="s">
        <v>4</v>
      </c>
      <c r="F3" s="11" t="s">
        <v>27</v>
      </c>
    </row>
    <row r="4" spans="2:6" ht="31.8" thickBot="1" x14ac:dyDescent="0.35">
      <c r="B4" s="154" t="s">
        <v>11</v>
      </c>
      <c r="C4" s="12"/>
      <c r="D4" s="12"/>
      <c r="E4" s="576"/>
      <c r="F4" s="13"/>
    </row>
    <row r="5" spans="2:6" ht="15.6" x14ac:dyDescent="0.3">
      <c r="B5" s="153" t="s">
        <v>10</v>
      </c>
      <c r="C5" s="15"/>
      <c r="D5" s="16"/>
      <c r="E5" s="245"/>
      <c r="F5" s="18"/>
    </row>
    <row r="6" spans="2:6" ht="15.6" x14ac:dyDescent="0.3">
      <c r="B6" s="19"/>
      <c r="C6" s="20"/>
      <c r="D6" s="21"/>
      <c r="E6" s="577"/>
      <c r="F6" s="23"/>
    </row>
    <row r="7" spans="2:6" ht="15.6" x14ac:dyDescent="0.3">
      <c r="B7" s="19"/>
      <c r="C7" s="24"/>
      <c r="D7" s="25"/>
      <c r="E7" s="577"/>
      <c r="F7" s="23"/>
    </row>
    <row r="8" spans="2:6" ht="16.2" thickBot="1" x14ac:dyDescent="0.35">
      <c r="B8" s="19"/>
      <c r="C8" s="24"/>
      <c r="D8" s="25"/>
      <c r="E8" s="577"/>
      <c r="F8" s="23"/>
    </row>
    <row r="9" spans="2:6" ht="15.6" x14ac:dyDescent="0.3">
      <c r="B9" s="14"/>
      <c r="C9" s="15"/>
      <c r="D9" s="16"/>
      <c r="E9" s="245"/>
      <c r="F9" s="18"/>
    </row>
    <row r="10" spans="2:6" ht="15.6" x14ac:dyDescent="0.3">
      <c r="B10" s="19"/>
      <c r="C10" s="24"/>
      <c r="D10" s="25"/>
      <c r="E10" s="577"/>
      <c r="F10" s="23"/>
    </row>
    <row r="11" spans="2:6" ht="16.2" thickBot="1" x14ac:dyDescent="0.35">
      <c r="B11" s="19"/>
      <c r="C11" s="24"/>
      <c r="D11" s="25"/>
      <c r="E11" s="577"/>
      <c r="F11" s="23"/>
    </row>
    <row r="12" spans="2:6" ht="15.6" x14ac:dyDescent="0.3">
      <c r="B12" s="14"/>
      <c r="C12" s="15"/>
      <c r="D12" s="16"/>
      <c r="E12" s="245"/>
      <c r="F12" s="18"/>
    </row>
    <row r="13" spans="2:6" ht="15.6" x14ac:dyDescent="0.3">
      <c r="B13" s="19"/>
      <c r="C13" s="24"/>
      <c r="D13" s="25"/>
      <c r="E13" s="577"/>
      <c r="F13" s="23"/>
    </row>
    <row r="14" spans="2:6" ht="15.6" x14ac:dyDescent="0.3">
      <c r="B14" s="19"/>
      <c r="C14" s="24"/>
      <c r="D14" s="25"/>
      <c r="E14" s="577"/>
      <c r="F14" s="23"/>
    </row>
    <row r="15" spans="2:6" ht="15.6" x14ac:dyDescent="0.3">
      <c r="B15" s="19"/>
      <c r="C15" s="24"/>
      <c r="D15" s="25"/>
      <c r="E15" s="577"/>
      <c r="F15" s="23"/>
    </row>
    <row r="16" spans="2:6" ht="15.6" x14ac:dyDescent="0.3">
      <c r="B16" s="19"/>
      <c r="C16" s="24"/>
      <c r="D16" s="25"/>
      <c r="E16" s="577"/>
      <c r="F16" s="23"/>
    </row>
    <row r="17" spans="2:6" ht="15.6" x14ac:dyDescent="0.3">
      <c r="B17" s="19"/>
      <c r="C17" s="24"/>
      <c r="D17" s="25"/>
      <c r="E17" s="577"/>
      <c r="F17" s="23"/>
    </row>
    <row r="18" spans="2:6" ht="16.2" thickBot="1" x14ac:dyDescent="0.35">
      <c r="B18" s="19"/>
      <c r="C18" s="24"/>
      <c r="D18" s="25"/>
      <c r="E18" s="577"/>
      <c r="F18" s="23"/>
    </row>
    <row r="19" spans="2:6" ht="31.8" thickBot="1" x14ac:dyDescent="0.35">
      <c r="B19" s="154" t="s">
        <v>23</v>
      </c>
      <c r="C19" s="12"/>
      <c r="D19" s="12"/>
      <c r="E19" s="576"/>
      <c r="F19" s="13"/>
    </row>
    <row r="20" spans="2:6" ht="15.6" x14ac:dyDescent="0.3">
      <c r="B20" s="14"/>
      <c r="C20" s="15"/>
      <c r="D20" s="16"/>
      <c r="E20" s="578"/>
      <c r="F20" s="18"/>
    </row>
    <row r="21" spans="2:6" ht="15.6" x14ac:dyDescent="0.3">
      <c r="B21" s="19"/>
      <c r="C21" s="27"/>
      <c r="D21" s="28"/>
      <c r="E21" s="579"/>
      <c r="F21" s="23"/>
    </row>
    <row r="22" spans="2:6" ht="15.6" x14ac:dyDescent="0.3">
      <c r="B22" s="19"/>
      <c r="C22" s="30"/>
      <c r="D22" s="28"/>
      <c r="E22" s="579"/>
      <c r="F22" s="23"/>
    </row>
    <row r="23" spans="2:6" ht="15.6" x14ac:dyDescent="0.3">
      <c r="B23" s="19"/>
      <c r="C23" s="30"/>
      <c r="D23" s="28"/>
      <c r="E23" s="579"/>
      <c r="F23" s="23"/>
    </row>
    <row r="24" spans="2:6" ht="15.6" x14ac:dyDescent="0.3">
      <c r="B24" s="31"/>
      <c r="C24" s="32"/>
      <c r="D24" s="28"/>
      <c r="E24" s="579"/>
      <c r="F24" s="23"/>
    </row>
    <row r="25" spans="2:6" ht="16.2" thickBot="1" x14ac:dyDescent="0.35">
      <c r="B25" s="19"/>
      <c r="C25" s="33"/>
      <c r="D25" s="28"/>
      <c r="E25" s="580"/>
      <c r="F25" s="23"/>
    </row>
    <row r="26" spans="2:6" ht="15.6" x14ac:dyDescent="0.3">
      <c r="B26" s="14"/>
      <c r="C26" s="15"/>
      <c r="D26" s="16"/>
      <c r="E26" s="245"/>
      <c r="F26" s="18"/>
    </row>
    <row r="27" spans="2:6" ht="15.6" x14ac:dyDescent="0.3">
      <c r="B27" s="19"/>
      <c r="C27" s="24"/>
      <c r="D27" s="25"/>
      <c r="E27" s="577"/>
      <c r="F27" s="23"/>
    </row>
    <row r="28" spans="2:6" ht="16.2" thickBot="1" x14ac:dyDescent="0.35">
      <c r="B28" s="19"/>
      <c r="C28" s="24"/>
      <c r="D28" s="25"/>
      <c r="E28" s="577"/>
      <c r="F28" s="23"/>
    </row>
    <row r="29" spans="2:6" ht="15.6" x14ac:dyDescent="0.3">
      <c r="B29" s="14"/>
      <c r="C29" s="15"/>
      <c r="D29" s="16"/>
      <c r="E29" s="245"/>
      <c r="F29" s="18"/>
    </row>
    <row r="30" spans="2:6" ht="15.6" x14ac:dyDescent="0.3">
      <c r="B30" s="19"/>
      <c r="C30" s="24"/>
      <c r="D30" s="25"/>
      <c r="E30" s="577"/>
      <c r="F30" s="23"/>
    </row>
    <row r="31" spans="2:6" ht="15.6" x14ac:dyDescent="0.3">
      <c r="B31" s="19"/>
      <c r="C31" s="24"/>
      <c r="D31" s="25"/>
      <c r="E31" s="577"/>
      <c r="F31" s="23"/>
    </row>
    <row r="32" spans="2:6" ht="15.6" x14ac:dyDescent="0.3">
      <c r="B32" s="19"/>
      <c r="C32" s="24"/>
      <c r="D32" s="25"/>
      <c r="E32" s="577"/>
      <c r="F32" s="23"/>
    </row>
    <row r="33" spans="2:6" ht="16.2" thickBot="1" x14ac:dyDescent="0.35">
      <c r="B33" s="19"/>
      <c r="C33" s="24"/>
      <c r="D33" s="25"/>
      <c r="E33" s="577"/>
      <c r="F33" s="23"/>
    </row>
    <row r="34" spans="2:6" ht="15.6" x14ac:dyDescent="0.3">
      <c r="B34" s="14"/>
      <c r="C34" s="15"/>
      <c r="D34" s="16"/>
      <c r="E34" s="245"/>
      <c r="F34" s="18"/>
    </row>
    <row r="35" spans="2:6" ht="16.2" thickBot="1" x14ac:dyDescent="0.35">
      <c r="B35" s="19"/>
      <c r="C35" s="24"/>
      <c r="D35" s="25"/>
      <c r="E35" s="577"/>
      <c r="F35" s="23"/>
    </row>
    <row r="36" spans="2:6" ht="54.6" thickBot="1" x14ac:dyDescent="0.35">
      <c r="B36" s="11" t="s">
        <v>13</v>
      </c>
      <c r="C36" s="10" t="s">
        <v>2</v>
      </c>
      <c r="D36" s="10" t="s">
        <v>3</v>
      </c>
      <c r="E36" s="575" t="str">
        <f>$E$3</f>
        <v>Contract Pricing</v>
      </c>
      <c r="F36" s="11" t="s">
        <v>14</v>
      </c>
    </row>
    <row r="37" spans="2:6" ht="15.6" x14ac:dyDescent="0.3">
      <c r="B37" s="14" t="s">
        <v>5</v>
      </c>
      <c r="C37" s="15"/>
      <c r="D37" s="16"/>
      <c r="E37" s="245"/>
      <c r="F37" s="18"/>
    </row>
    <row r="38" spans="2:6" ht="16.2" thickBot="1" x14ac:dyDescent="0.35">
      <c r="B38" s="19"/>
      <c r="C38" s="35"/>
      <c r="D38" s="36"/>
      <c r="E38" s="273"/>
      <c r="F38" s="38"/>
    </row>
    <row r="39" spans="2:6" ht="54.6" thickBot="1" x14ac:dyDescent="0.35">
      <c r="B39" s="11" t="s">
        <v>1223</v>
      </c>
      <c r="C39" s="10" t="s">
        <v>2</v>
      </c>
      <c r="D39" s="10" t="s">
        <v>3</v>
      </c>
      <c r="E39" s="575" t="str">
        <f>$E$3</f>
        <v>Contract Pricing</v>
      </c>
      <c r="F39" s="11" t="s">
        <v>27</v>
      </c>
    </row>
    <row r="40" spans="2:6" ht="15.6" x14ac:dyDescent="0.3">
      <c r="B40" s="39"/>
      <c r="C40" s="40" t="s">
        <v>6</v>
      </c>
      <c r="D40" s="16"/>
      <c r="E40" s="245"/>
      <c r="F40" s="41"/>
    </row>
    <row r="41" spans="2:6" ht="15.6" x14ac:dyDescent="0.3">
      <c r="B41" s="581" t="s">
        <v>1349</v>
      </c>
      <c r="C41" s="582" t="s">
        <v>1350</v>
      </c>
      <c r="D41" s="582" t="s">
        <v>1351</v>
      </c>
      <c r="E41" s="583">
        <v>29950</v>
      </c>
      <c r="F41" s="38">
        <v>2026</v>
      </c>
    </row>
    <row r="42" spans="2:6" ht="15.6" x14ac:dyDescent="0.3">
      <c r="B42" s="584" t="s">
        <v>1349</v>
      </c>
      <c r="C42" s="585" t="s">
        <v>1352</v>
      </c>
      <c r="D42" s="585" t="s">
        <v>1353</v>
      </c>
      <c r="E42" s="583">
        <v>32008</v>
      </c>
      <c r="F42" s="38">
        <v>2026</v>
      </c>
    </row>
    <row r="43" spans="2:6" ht="15.6" x14ac:dyDescent="0.3">
      <c r="B43" s="581" t="s">
        <v>1354</v>
      </c>
      <c r="C43" s="582" t="s">
        <v>1355</v>
      </c>
      <c r="D43" s="582" t="s">
        <v>1356</v>
      </c>
      <c r="E43" s="273">
        <v>41240</v>
      </c>
      <c r="F43" s="38">
        <v>2026</v>
      </c>
    </row>
    <row r="44" spans="2:6" ht="15.6" x14ac:dyDescent="0.3">
      <c r="B44" s="584" t="s">
        <v>1354</v>
      </c>
      <c r="C44" s="585" t="s">
        <v>1357</v>
      </c>
      <c r="D44" s="585" t="s">
        <v>1358</v>
      </c>
      <c r="E44" s="273">
        <v>40151</v>
      </c>
      <c r="F44" s="38">
        <v>2026</v>
      </c>
    </row>
    <row r="45" spans="2:6" ht="15.6" x14ac:dyDescent="0.3">
      <c r="B45" s="584" t="s">
        <v>1359</v>
      </c>
      <c r="C45" s="585" t="s">
        <v>1360</v>
      </c>
      <c r="D45" s="585" t="s">
        <v>1361</v>
      </c>
      <c r="E45" s="273">
        <v>39327</v>
      </c>
      <c r="F45" s="38">
        <v>2026</v>
      </c>
    </row>
    <row r="46" spans="2:6" ht="15.6" x14ac:dyDescent="0.3">
      <c r="B46" s="584" t="s">
        <v>1359</v>
      </c>
      <c r="C46" s="585" t="s">
        <v>1362</v>
      </c>
      <c r="D46" s="585" t="s">
        <v>1363</v>
      </c>
      <c r="E46" s="273">
        <v>38239</v>
      </c>
      <c r="F46" s="38">
        <v>2026</v>
      </c>
    </row>
    <row r="47" spans="2:6" ht="15.6" x14ac:dyDescent="0.3">
      <c r="B47" s="584" t="s">
        <v>1364</v>
      </c>
      <c r="C47" s="585" t="s">
        <v>1365</v>
      </c>
      <c r="D47" s="585" t="s">
        <v>1366</v>
      </c>
      <c r="E47" s="273">
        <v>54640</v>
      </c>
      <c r="F47" s="38">
        <v>2026</v>
      </c>
    </row>
    <row r="48" spans="2:6" ht="15.6" x14ac:dyDescent="0.3">
      <c r="B48" s="584" t="s">
        <v>1364</v>
      </c>
      <c r="C48" s="585" t="s">
        <v>1367</v>
      </c>
      <c r="D48" s="585" t="s">
        <v>1368</v>
      </c>
      <c r="E48" s="273">
        <v>57445</v>
      </c>
      <c r="F48" s="38">
        <v>2026</v>
      </c>
    </row>
    <row r="49" spans="2:6" ht="15.6" x14ac:dyDescent="0.3">
      <c r="B49" s="584" t="s">
        <v>1369</v>
      </c>
      <c r="C49" s="585" t="s">
        <v>1370</v>
      </c>
      <c r="D49" s="585" t="s">
        <v>1371</v>
      </c>
      <c r="E49" s="586">
        <v>57445</v>
      </c>
      <c r="F49" s="38">
        <v>2026</v>
      </c>
    </row>
    <row r="50" spans="2:6" ht="15.6" x14ac:dyDescent="0.3">
      <c r="B50" s="584" t="s">
        <v>1369</v>
      </c>
      <c r="C50" s="585" t="s">
        <v>1372</v>
      </c>
      <c r="D50" s="585" t="s">
        <v>1373</v>
      </c>
      <c r="E50" s="587">
        <v>60250</v>
      </c>
      <c r="F50" s="38">
        <v>2026</v>
      </c>
    </row>
    <row r="51" spans="2:6" ht="15.6" x14ac:dyDescent="0.3">
      <c r="B51" s="584" t="s">
        <v>1374</v>
      </c>
      <c r="C51" s="585" t="s">
        <v>1375</v>
      </c>
      <c r="D51" s="585" t="s">
        <v>1376</v>
      </c>
      <c r="E51" s="273">
        <v>34852</v>
      </c>
      <c r="F51" s="38">
        <v>2026</v>
      </c>
    </row>
    <row r="52" spans="2:6" ht="15.6" x14ac:dyDescent="0.3">
      <c r="B52" s="584" t="s">
        <v>1374</v>
      </c>
      <c r="C52" s="585" t="s">
        <v>1377</v>
      </c>
      <c r="D52" s="585" t="s">
        <v>1378</v>
      </c>
      <c r="E52" s="273">
        <v>38068</v>
      </c>
      <c r="F52" s="38">
        <v>2026</v>
      </c>
    </row>
    <row r="53" spans="2:6" ht="15.6" x14ac:dyDescent="0.3">
      <c r="B53" s="584" t="s">
        <v>1374</v>
      </c>
      <c r="C53" s="588" t="s">
        <v>1379</v>
      </c>
      <c r="D53" s="36" t="s">
        <v>1380</v>
      </c>
      <c r="E53" s="273">
        <v>46881</v>
      </c>
      <c r="F53" s="38">
        <v>2026</v>
      </c>
    </row>
    <row r="54" spans="2:6" ht="15.6" x14ac:dyDescent="0.3">
      <c r="B54" s="31"/>
      <c r="C54" s="129"/>
      <c r="D54" s="179"/>
      <c r="E54" s="273"/>
      <c r="F54" s="38"/>
    </row>
    <row r="55" spans="2:6" ht="15.6" x14ac:dyDescent="0.3">
      <c r="B55" s="19"/>
      <c r="C55" s="53"/>
      <c r="D55" s="36"/>
      <c r="E55" s="273"/>
      <c r="F55" s="38"/>
    </row>
    <row r="56" spans="2:6" ht="15.6" x14ac:dyDescent="0.3">
      <c r="B56" s="19"/>
      <c r="C56" s="54"/>
      <c r="D56" s="36"/>
      <c r="E56" s="273"/>
      <c r="F56" s="38"/>
    </row>
    <row r="57" spans="2:6" ht="15.6" x14ac:dyDescent="0.3">
      <c r="B57" s="57"/>
      <c r="C57" s="58"/>
      <c r="D57" s="59"/>
      <c r="E57" s="589"/>
      <c r="F57" s="49"/>
    </row>
    <row r="58" spans="2:6" ht="16.2" thickBot="1" x14ac:dyDescent="0.35">
      <c r="B58" s="60"/>
      <c r="C58" s="61"/>
      <c r="D58" s="62"/>
      <c r="E58" s="276"/>
      <c r="F58" s="64"/>
    </row>
    <row r="59" spans="2:6" ht="54.6" thickBot="1" x14ac:dyDescent="0.35">
      <c r="B59" s="11" t="s">
        <v>15</v>
      </c>
      <c r="C59" s="65" t="s">
        <v>2</v>
      </c>
      <c r="D59" s="10" t="s">
        <v>3</v>
      </c>
      <c r="E59" s="575" t="str">
        <f>$E$3</f>
        <v>Contract Pricing</v>
      </c>
      <c r="F59" s="11" t="s">
        <v>16</v>
      </c>
    </row>
    <row r="60" spans="2:6" ht="15.6" x14ac:dyDescent="0.3">
      <c r="B60" s="57"/>
      <c r="C60" s="58" t="s">
        <v>6</v>
      </c>
      <c r="D60" s="59"/>
      <c r="E60" s="590"/>
      <c r="F60" s="49"/>
    </row>
    <row r="61" spans="2:6" ht="15.6" x14ac:dyDescent="0.3">
      <c r="B61" s="67"/>
      <c r="C61" s="43"/>
      <c r="D61" s="28"/>
      <c r="E61" s="273"/>
      <c r="F61" s="38"/>
    </row>
    <row r="62" spans="2:6" ht="15.6" x14ac:dyDescent="0.3">
      <c r="B62" s="67"/>
      <c r="C62" s="43"/>
      <c r="D62" s="28"/>
      <c r="E62" s="273"/>
      <c r="F62" s="38"/>
    </row>
    <row r="63" spans="2:6" ht="15.6" x14ac:dyDescent="0.3">
      <c r="B63" s="67"/>
      <c r="C63" s="43"/>
      <c r="D63" s="28"/>
      <c r="E63" s="273"/>
      <c r="F63" s="38"/>
    </row>
    <row r="64" spans="2:6" ht="15.6" x14ac:dyDescent="0.3">
      <c r="B64" s="67"/>
      <c r="C64" s="43"/>
      <c r="D64" s="28"/>
      <c r="E64" s="273"/>
      <c r="F64" s="38"/>
    </row>
    <row r="65" spans="1:6" ht="15.6" x14ac:dyDescent="0.3">
      <c r="B65" s="67"/>
      <c r="C65" s="43"/>
      <c r="D65" s="28"/>
      <c r="E65" s="273"/>
      <c r="F65" s="38"/>
    </row>
    <row r="66" spans="1:6" ht="15.6" x14ac:dyDescent="0.3">
      <c r="B66" s="67"/>
      <c r="C66" s="43"/>
      <c r="D66" s="28"/>
      <c r="E66" s="273"/>
      <c r="F66" s="38"/>
    </row>
    <row r="67" spans="1:6" ht="15.6" x14ac:dyDescent="0.3">
      <c r="B67" s="67"/>
      <c r="C67" s="43"/>
      <c r="D67" s="28"/>
      <c r="E67" s="273"/>
      <c r="F67" s="38"/>
    </row>
    <row r="68" spans="1:6" ht="15.6" x14ac:dyDescent="0.3">
      <c r="B68" s="67"/>
      <c r="C68" s="43"/>
      <c r="D68" s="28"/>
      <c r="E68" s="273"/>
      <c r="F68" s="38"/>
    </row>
    <row r="69" spans="1:6" ht="15.6" x14ac:dyDescent="0.3">
      <c r="B69" s="67"/>
      <c r="C69" s="43"/>
      <c r="D69" s="28"/>
      <c r="E69" s="273"/>
      <c r="F69" s="38"/>
    </row>
    <row r="70" spans="1:6" ht="15.6" x14ac:dyDescent="0.3">
      <c r="B70" s="67"/>
      <c r="C70" s="43"/>
      <c r="D70" s="28"/>
      <c r="E70" s="273"/>
      <c r="F70" s="38"/>
    </row>
    <row r="71" spans="1:6" ht="15.6" x14ac:dyDescent="0.3">
      <c r="B71" s="67"/>
      <c r="C71" s="43"/>
      <c r="D71" s="28"/>
      <c r="E71" s="273"/>
      <c r="F71" s="38"/>
    </row>
    <row r="72" spans="1:6" ht="16.2" thickBot="1" x14ac:dyDescent="0.35">
      <c r="B72" s="67"/>
      <c r="C72" s="43"/>
      <c r="D72" s="28"/>
      <c r="E72" s="591"/>
      <c r="F72" s="69"/>
    </row>
    <row r="73" spans="1:6" ht="54.6" thickBot="1" x14ac:dyDescent="0.35">
      <c r="B73" s="11" t="s">
        <v>1381</v>
      </c>
      <c r="C73" s="65" t="s">
        <v>2</v>
      </c>
      <c r="D73" s="10" t="s">
        <v>3</v>
      </c>
      <c r="E73" s="575" t="str">
        <f>$E$3</f>
        <v>Contract Pricing</v>
      </c>
      <c r="F73" s="11" t="s">
        <v>27</v>
      </c>
    </row>
    <row r="74" spans="1:6" ht="15.6" x14ac:dyDescent="0.3">
      <c r="B74" s="14"/>
      <c r="C74" s="15"/>
      <c r="D74" s="16"/>
      <c r="E74" s="578"/>
      <c r="F74" s="70"/>
    </row>
    <row r="75" spans="1:6" ht="15.6" x14ac:dyDescent="0.3">
      <c r="A75" s="71"/>
      <c r="B75" s="277" t="s">
        <v>1382</v>
      </c>
      <c r="C75" s="73" t="s">
        <v>1383</v>
      </c>
      <c r="D75" s="74" t="s">
        <v>1384</v>
      </c>
      <c r="E75" s="269">
        <v>36404</v>
      </c>
      <c r="F75" s="38">
        <v>2026</v>
      </c>
    </row>
    <row r="76" spans="1:6" ht="15.6" x14ac:dyDescent="0.3">
      <c r="A76" s="71"/>
      <c r="B76" s="72"/>
      <c r="C76" s="73"/>
      <c r="D76" s="74"/>
      <c r="E76" s="269"/>
      <c r="F76" s="38"/>
    </row>
    <row r="77" spans="1:6" ht="15.6" x14ac:dyDescent="0.3">
      <c r="B77" s="45"/>
      <c r="C77" s="50"/>
      <c r="D77" s="51"/>
      <c r="E77" s="590"/>
      <c r="F77" s="49"/>
    </row>
    <row r="78" spans="1:6" ht="15.6" x14ac:dyDescent="0.3">
      <c r="B78" s="76"/>
      <c r="C78" s="27"/>
      <c r="D78" s="28"/>
      <c r="E78" s="273"/>
      <c r="F78" s="38"/>
    </row>
    <row r="79" spans="1:6" ht="15.6" x14ac:dyDescent="0.3">
      <c r="B79" s="77"/>
      <c r="C79" s="27"/>
      <c r="D79" s="28"/>
      <c r="E79" s="273"/>
      <c r="F79" s="38"/>
    </row>
    <row r="80" spans="1:6" ht="15.6" x14ac:dyDescent="0.3">
      <c r="B80" s="78"/>
      <c r="C80" s="27"/>
      <c r="D80" s="28"/>
      <c r="E80" s="273"/>
      <c r="F80" s="38"/>
    </row>
    <row r="81" spans="2:6" ht="15.6" x14ac:dyDescent="0.3">
      <c r="B81" s="77"/>
      <c r="C81" s="27"/>
      <c r="D81" s="28"/>
      <c r="E81" s="273"/>
      <c r="F81" s="38"/>
    </row>
    <row r="82" spans="2:6" ht="15.6" x14ac:dyDescent="0.3">
      <c r="B82" s="79"/>
      <c r="C82" s="46"/>
      <c r="D82" s="47"/>
      <c r="E82" s="592"/>
      <c r="F82" s="81"/>
    </row>
    <row r="83" spans="2:6" ht="15.6" x14ac:dyDescent="0.3">
      <c r="B83" s="82"/>
      <c r="C83" s="54"/>
      <c r="D83" s="36"/>
      <c r="E83" s="273"/>
      <c r="F83" s="38"/>
    </row>
    <row r="84" spans="2:6" ht="15.6" x14ac:dyDescent="0.3">
      <c r="B84" s="82"/>
      <c r="C84" s="54"/>
      <c r="D84" s="36"/>
      <c r="E84" s="273"/>
      <c r="F84" s="38"/>
    </row>
    <row r="85" spans="2:6" ht="15.6" x14ac:dyDescent="0.3">
      <c r="B85" s="82"/>
      <c r="C85" s="54"/>
      <c r="D85" s="36"/>
      <c r="E85" s="273"/>
      <c r="F85" s="38"/>
    </row>
    <row r="86" spans="2:6" ht="15.6" x14ac:dyDescent="0.3">
      <c r="B86" s="77"/>
      <c r="C86" s="54"/>
      <c r="D86" s="83"/>
      <c r="E86" s="262"/>
      <c r="F86" s="38"/>
    </row>
    <row r="87" spans="2:6" ht="15.6" x14ac:dyDescent="0.3">
      <c r="B87" s="77"/>
      <c r="C87" s="54"/>
      <c r="D87" s="83"/>
      <c r="E87" s="262"/>
      <c r="F87" s="38"/>
    </row>
    <row r="88" spans="2:6" ht="16.2" thickBot="1" x14ac:dyDescent="0.35">
      <c r="B88" s="85"/>
      <c r="C88" s="86"/>
      <c r="D88" s="87"/>
      <c r="E88" s="276"/>
      <c r="F88" s="64"/>
    </row>
    <row r="89" spans="2:6" ht="54.6" thickBot="1" x14ac:dyDescent="0.35">
      <c r="B89" s="88" t="s">
        <v>18</v>
      </c>
      <c r="C89" s="89" t="s">
        <v>2</v>
      </c>
      <c r="D89" s="90" t="s">
        <v>3</v>
      </c>
      <c r="E89" s="593" t="str">
        <f>$E$3</f>
        <v>Contract Pricing</v>
      </c>
      <c r="F89" s="11" t="s">
        <v>14</v>
      </c>
    </row>
    <row r="90" spans="2:6" ht="15.6" x14ac:dyDescent="0.3">
      <c r="B90" s="91"/>
      <c r="C90" s="50"/>
      <c r="D90" s="92"/>
      <c r="E90" s="578"/>
      <c r="F90" s="41"/>
    </row>
    <row r="91" spans="2:6" ht="15.6" x14ac:dyDescent="0.3">
      <c r="B91" s="52"/>
      <c r="C91" s="35"/>
      <c r="D91" s="36"/>
      <c r="E91" s="278"/>
      <c r="F91" s="38"/>
    </row>
    <row r="92" spans="2:6" ht="15.6" x14ac:dyDescent="0.3">
      <c r="B92" s="19"/>
      <c r="C92" s="35"/>
      <c r="D92" s="36"/>
      <c r="E92" s="278"/>
      <c r="F92" s="38"/>
    </row>
    <row r="93" spans="2:6" ht="15.6" x14ac:dyDescent="0.3">
      <c r="B93" s="19"/>
      <c r="C93" s="35"/>
      <c r="D93" s="36"/>
      <c r="E93" s="278"/>
      <c r="F93" s="38"/>
    </row>
    <row r="94" spans="2:6" ht="15.6" x14ac:dyDescent="0.3">
      <c r="B94" s="19"/>
      <c r="C94" s="35"/>
      <c r="D94" s="36"/>
      <c r="E94" s="278"/>
      <c r="F94" s="38"/>
    </row>
    <row r="95" spans="2:6" ht="15.6" x14ac:dyDescent="0.3">
      <c r="B95" s="19"/>
      <c r="C95" s="35"/>
      <c r="D95" s="36"/>
      <c r="E95" s="278"/>
      <c r="F95" s="38"/>
    </row>
    <row r="96" spans="2:6" ht="15.6" x14ac:dyDescent="0.3">
      <c r="B96" s="19"/>
      <c r="C96" s="35"/>
      <c r="D96" s="36"/>
      <c r="E96" s="278"/>
      <c r="F96" s="38"/>
    </row>
    <row r="97" spans="2:6" ht="16.2" thickBot="1" x14ac:dyDescent="0.35">
      <c r="B97" s="45"/>
      <c r="C97" s="94"/>
      <c r="D97" s="95"/>
      <c r="E97" s="594"/>
      <c r="F97" s="81"/>
    </row>
    <row r="98" spans="2:6" ht="54.6" thickBot="1" x14ac:dyDescent="0.35">
      <c r="B98" s="11" t="s">
        <v>21</v>
      </c>
      <c r="C98" s="65" t="s">
        <v>2</v>
      </c>
      <c r="D98" s="10" t="s">
        <v>3</v>
      </c>
      <c r="E98" s="593" t="str">
        <f>$E$3</f>
        <v>Contract Pricing</v>
      </c>
      <c r="F98" s="11" t="s">
        <v>14</v>
      </c>
    </row>
    <row r="99" spans="2:6" ht="15.6" x14ac:dyDescent="0.3">
      <c r="B99" s="45"/>
      <c r="C99" s="50"/>
      <c r="D99" s="51"/>
      <c r="E99" s="578"/>
      <c r="F99" s="41"/>
    </row>
    <row r="100" spans="2:6" ht="15.6" x14ac:dyDescent="0.3">
      <c r="B100" s="52"/>
      <c r="C100" s="27"/>
      <c r="D100" s="28"/>
      <c r="E100" s="278"/>
      <c r="F100" s="38"/>
    </row>
    <row r="101" spans="2:6" ht="15.6" x14ac:dyDescent="0.3">
      <c r="B101" s="19"/>
      <c r="C101" s="35"/>
      <c r="D101" s="36"/>
      <c r="E101" s="278"/>
      <c r="F101" s="38"/>
    </row>
    <row r="102" spans="2:6" ht="15.6" x14ac:dyDescent="0.3">
      <c r="B102" s="19"/>
      <c r="C102" s="27"/>
      <c r="D102" s="28"/>
      <c r="E102" s="278"/>
      <c r="F102" s="38"/>
    </row>
    <row r="103" spans="2:6" ht="15.6" x14ac:dyDescent="0.3">
      <c r="B103" s="19"/>
      <c r="C103" s="35"/>
      <c r="D103" s="36"/>
      <c r="E103" s="278"/>
      <c r="F103" s="38"/>
    </row>
    <row r="104" spans="2:6" ht="15.6" x14ac:dyDescent="0.3">
      <c r="B104" s="19"/>
      <c r="C104" s="35"/>
      <c r="D104" s="36"/>
      <c r="E104" s="278"/>
      <c r="F104" s="38"/>
    </row>
    <row r="105" spans="2:6" ht="15.6" x14ac:dyDescent="0.3">
      <c r="B105" s="19"/>
      <c r="C105" s="27"/>
      <c r="D105" s="28"/>
      <c r="E105" s="278"/>
      <c r="F105" s="38"/>
    </row>
    <row r="106" spans="2:6" ht="15.6" x14ac:dyDescent="0.3">
      <c r="B106" s="19"/>
      <c r="C106" s="35"/>
      <c r="D106" s="36"/>
      <c r="E106" s="278"/>
      <c r="F106" s="38"/>
    </row>
    <row r="107" spans="2:6" ht="15.6" x14ac:dyDescent="0.3">
      <c r="B107" s="19"/>
      <c r="C107" s="27"/>
      <c r="D107" s="28"/>
      <c r="E107" s="278"/>
      <c r="F107" s="38"/>
    </row>
    <row r="108" spans="2:6" ht="15.6" x14ac:dyDescent="0.3">
      <c r="B108" s="19"/>
      <c r="C108" s="27"/>
      <c r="D108" s="28"/>
      <c r="E108" s="278"/>
      <c r="F108" s="38"/>
    </row>
    <row r="109" spans="2:6" ht="15.6" x14ac:dyDescent="0.3">
      <c r="B109" s="19"/>
      <c r="C109" s="27"/>
      <c r="D109" s="28"/>
      <c r="E109" s="278"/>
      <c r="F109" s="38"/>
    </row>
    <row r="110" spans="2:6" ht="15.6" x14ac:dyDescent="0.3">
      <c r="B110" s="19"/>
      <c r="C110" s="27"/>
      <c r="D110" s="28"/>
      <c r="E110" s="278"/>
      <c r="F110" s="38"/>
    </row>
    <row r="111" spans="2:6" ht="15.6" x14ac:dyDescent="0.3">
      <c r="B111" s="19"/>
      <c r="C111" s="27"/>
      <c r="D111" s="28"/>
      <c r="E111" s="278"/>
      <c r="F111" s="38"/>
    </row>
    <row r="112" spans="2:6" ht="15.6" x14ac:dyDescent="0.3">
      <c r="B112" s="45"/>
      <c r="C112" s="94"/>
      <c r="D112" s="100"/>
      <c r="E112" s="595"/>
      <c r="F112" s="81"/>
    </row>
    <row r="113" spans="2:6" ht="15.6" x14ac:dyDescent="0.3">
      <c r="B113" s="31"/>
      <c r="C113" s="35"/>
      <c r="D113" s="36"/>
      <c r="E113" s="278"/>
      <c r="F113" s="38"/>
    </row>
    <row r="114" spans="2:6" ht="16.2" thickBot="1" x14ac:dyDescent="0.35">
      <c r="B114" s="31"/>
      <c r="C114" s="98"/>
      <c r="D114" s="105"/>
      <c r="E114" s="280"/>
      <c r="F114" s="64"/>
    </row>
    <row r="115" spans="2:6" ht="54.6" thickBot="1" x14ac:dyDescent="0.35">
      <c r="B115" s="106" t="s">
        <v>19</v>
      </c>
      <c r="C115" s="10" t="s">
        <v>2</v>
      </c>
      <c r="D115" s="107" t="s">
        <v>3</v>
      </c>
      <c r="E115" s="596" t="str">
        <f>$E$3</f>
        <v>Contract Pricing</v>
      </c>
      <c r="F115" s="11" t="s">
        <v>14</v>
      </c>
    </row>
    <row r="116" spans="2:6" ht="15.6" x14ac:dyDescent="0.3">
      <c r="B116" s="79"/>
      <c r="C116" s="109"/>
      <c r="D116" s="110"/>
      <c r="E116" s="597"/>
      <c r="F116" s="41"/>
    </row>
    <row r="117" spans="2:6" ht="15.6" x14ac:dyDescent="0.3">
      <c r="B117" s="112"/>
      <c r="C117" s="113"/>
      <c r="D117" s="114"/>
      <c r="E117" s="287"/>
      <c r="F117" s="38"/>
    </row>
    <row r="118" spans="2:6" ht="15.6" x14ac:dyDescent="0.3">
      <c r="B118" s="116"/>
      <c r="C118" s="113"/>
      <c r="D118" s="114"/>
      <c r="E118" s="287"/>
      <c r="F118" s="38"/>
    </row>
    <row r="119" spans="2:6" ht="15.6" x14ac:dyDescent="0.3">
      <c r="B119" s="45"/>
      <c r="C119" s="109"/>
      <c r="D119" s="110"/>
      <c r="E119" s="598"/>
      <c r="F119" s="81"/>
    </row>
    <row r="120" spans="2:6" ht="15.6" x14ac:dyDescent="0.3">
      <c r="B120" s="118"/>
      <c r="C120" s="35"/>
      <c r="D120" s="36"/>
      <c r="E120" s="290"/>
      <c r="F120" s="38"/>
    </row>
    <row r="121" spans="2:6" ht="15.6" x14ac:dyDescent="0.3">
      <c r="B121" s="118"/>
      <c r="C121" s="35"/>
      <c r="D121" s="36"/>
      <c r="E121" s="290"/>
      <c r="F121" s="38"/>
    </row>
    <row r="122" spans="2:6" ht="15.6" x14ac:dyDescent="0.3">
      <c r="B122" s="118"/>
      <c r="C122" s="35"/>
      <c r="D122" s="36"/>
      <c r="E122" s="290"/>
      <c r="F122" s="38"/>
    </row>
    <row r="123" spans="2:6" ht="15.6" x14ac:dyDescent="0.3">
      <c r="B123" s="118"/>
      <c r="C123" s="35"/>
      <c r="D123" s="36"/>
      <c r="E123" s="290"/>
      <c r="F123" s="38"/>
    </row>
    <row r="124" spans="2:6" ht="15.6" x14ac:dyDescent="0.3">
      <c r="B124" s="118"/>
      <c r="C124" s="35"/>
      <c r="D124" s="36"/>
      <c r="E124" s="290"/>
      <c r="F124" s="38"/>
    </row>
    <row r="125" spans="2:6" ht="15.6" x14ac:dyDescent="0.3">
      <c r="B125" s="118"/>
      <c r="C125" s="35"/>
      <c r="D125" s="36"/>
      <c r="E125" s="290"/>
      <c r="F125" s="38"/>
    </row>
    <row r="126" spans="2:6" ht="15.6" x14ac:dyDescent="0.3">
      <c r="B126" s="45"/>
      <c r="C126" s="50"/>
      <c r="D126" s="92"/>
      <c r="E126" s="598"/>
      <c r="F126" s="81"/>
    </row>
    <row r="127" spans="2:6" ht="16.2" thickBot="1" x14ac:dyDescent="0.35">
      <c r="B127" s="31"/>
      <c r="C127" s="129"/>
      <c r="D127" s="130"/>
      <c r="E127" s="294"/>
      <c r="F127" s="132"/>
    </row>
    <row r="128" spans="2:6" ht="93.6" x14ac:dyDescent="0.3">
      <c r="B128" s="133" t="s">
        <v>1385</v>
      </c>
      <c r="C128" s="764" t="s">
        <v>2</v>
      </c>
      <c r="D128" s="766" t="s">
        <v>3</v>
      </c>
      <c r="E128" s="780" t="str">
        <f>$E$3</f>
        <v>Contract Pricing</v>
      </c>
      <c r="F128" s="770" t="s">
        <v>14</v>
      </c>
    </row>
    <row r="129" spans="2:6" ht="16.2" thickBot="1" x14ac:dyDescent="0.35">
      <c r="B129" s="134"/>
      <c r="C129" s="765"/>
      <c r="D129" s="767"/>
      <c r="E129" s="781"/>
      <c r="F129" s="771"/>
    </row>
    <row r="130" spans="2:6" ht="15.6" x14ac:dyDescent="0.3">
      <c r="B130" s="584" t="s">
        <v>1386</v>
      </c>
      <c r="C130" s="585" t="s">
        <v>1387</v>
      </c>
      <c r="D130" s="585" t="s">
        <v>1388</v>
      </c>
      <c r="E130" s="273">
        <v>61988</v>
      </c>
      <c r="F130" s="38">
        <v>2026</v>
      </c>
    </row>
    <row r="131" spans="2:6" ht="15.6" x14ac:dyDescent="0.3">
      <c r="B131" s="584" t="s">
        <v>1386</v>
      </c>
      <c r="C131" s="585" t="s">
        <v>1389</v>
      </c>
      <c r="D131" s="585" t="s">
        <v>1390</v>
      </c>
      <c r="E131" s="273">
        <v>64743</v>
      </c>
      <c r="F131" s="38">
        <v>2026</v>
      </c>
    </row>
    <row r="132" spans="2:6" ht="15.6" x14ac:dyDescent="0.3">
      <c r="B132" s="584" t="s">
        <v>1391</v>
      </c>
      <c r="C132" s="585" t="s">
        <v>1392</v>
      </c>
      <c r="D132" s="585" t="s">
        <v>1393</v>
      </c>
      <c r="E132" s="586">
        <v>64743</v>
      </c>
      <c r="F132" s="38">
        <v>2026</v>
      </c>
    </row>
    <row r="133" spans="2:6" ht="15.6" x14ac:dyDescent="0.3">
      <c r="B133" s="584" t="s">
        <v>1391</v>
      </c>
      <c r="C133" s="585" t="s">
        <v>1394</v>
      </c>
      <c r="D133" s="585" t="s">
        <v>1395</v>
      </c>
      <c r="E133" s="587">
        <v>67548</v>
      </c>
      <c r="F133" s="38">
        <v>2026</v>
      </c>
    </row>
    <row r="134" spans="2:6" ht="15.6" x14ac:dyDescent="0.3">
      <c r="B134" s="45"/>
      <c r="C134" s="50"/>
      <c r="D134" s="51"/>
      <c r="E134" s="598"/>
      <c r="F134" s="141"/>
    </row>
    <row r="135" spans="2:6" ht="15.6" x14ac:dyDescent="0.3">
      <c r="B135" s="82"/>
      <c r="C135" s="53"/>
      <c r="D135" s="142"/>
      <c r="E135" s="287"/>
      <c r="F135" s="140"/>
    </row>
    <row r="136" spans="2:6" ht="15.6" x14ac:dyDescent="0.3">
      <c r="B136" s="45"/>
      <c r="C136" s="50"/>
      <c r="D136" s="51"/>
      <c r="E136" s="598"/>
      <c r="F136" s="141"/>
    </row>
    <row r="137" spans="2:6" ht="15.6" x14ac:dyDescent="0.3">
      <c r="B137" s="143"/>
      <c r="C137" s="35"/>
      <c r="D137" s="144"/>
      <c r="E137" s="287"/>
      <c r="F137" s="140"/>
    </row>
    <row r="138" spans="2:6" ht="15.6" x14ac:dyDescent="0.3">
      <c r="B138" s="137"/>
      <c r="C138" s="35"/>
      <c r="D138" s="144"/>
      <c r="E138" s="287"/>
      <c r="F138" s="140"/>
    </row>
    <row r="139" spans="2:6" ht="15.6" x14ac:dyDescent="0.3">
      <c r="B139" s="145"/>
      <c r="C139" s="146"/>
      <c r="D139" s="105"/>
      <c r="E139" s="287"/>
      <c r="F139" s="140"/>
    </row>
    <row r="140" spans="2:6" ht="16.2" thickBot="1" x14ac:dyDescent="0.35">
      <c r="B140" s="147"/>
      <c r="C140" s="148"/>
      <c r="D140" s="62"/>
      <c r="E140" s="599"/>
      <c r="F140" s="150"/>
    </row>
    <row r="141" spans="2:6" ht="31.2" x14ac:dyDescent="0.3">
      <c r="B141" s="133" t="s">
        <v>1396</v>
      </c>
      <c r="C141" s="764" t="s">
        <v>2</v>
      </c>
      <c r="D141" s="766" t="s">
        <v>3</v>
      </c>
      <c r="E141" s="780" t="str">
        <f>$E$3</f>
        <v>Contract Pricing</v>
      </c>
      <c r="F141" s="770" t="s">
        <v>27</v>
      </c>
    </row>
    <row r="142" spans="2:6" ht="16.2" thickBot="1" x14ac:dyDescent="0.35">
      <c r="B142" s="134"/>
      <c r="C142" s="765"/>
      <c r="D142" s="767"/>
      <c r="E142" s="781"/>
      <c r="F142" s="771"/>
    </row>
    <row r="143" spans="2:6" ht="15.6" x14ac:dyDescent="0.3">
      <c r="B143" s="600" t="s">
        <v>1397</v>
      </c>
      <c r="C143" s="601" t="s">
        <v>1398</v>
      </c>
      <c r="D143" s="602" t="s">
        <v>1399</v>
      </c>
      <c r="E143" s="603">
        <v>35906</v>
      </c>
      <c r="F143" s="604">
        <v>2026</v>
      </c>
    </row>
    <row r="144" spans="2:6" ht="15.6" x14ac:dyDescent="0.3">
      <c r="B144" s="581" t="s">
        <v>1400</v>
      </c>
      <c r="C144" s="582" t="s">
        <v>1401</v>
      </c>
      <c r="D144" s="582" t="s">
        <v>1402</v>
      </c>
      <c r="E144" s="287">
        <v>49877</v>
      </c>
      <c r="F144" s="140">
        <v>2026</v>
      </c>
    </row>
    <row r="145" spans="2:6" ht="15.6" x14ac:dyDescent="0.3">
      <c r="B145" s="82"/>
      <c r="C145" s="138"/>
      <c r="D145" s="139"/>
      <c r="E145" s="287"/>
      <c r="F145" s="140"/>
    </row>
    <row r="146" spans="2:6" ht="15.6" x14ac:dyDescent="0.3">
      <c r="B146" s="45"/>
      <c r="C146" s="50"/>
      <c r="D146" s="51"/>
      <c r="E146" s="598"/>
      <c r="F146" s="141"/>
    </row>
    <row r="147" spans="2:6" ht="15.6" x14ac:dyDescent="0.3">
      <c r="B147" s="82"/>
      <c r="C147" s="53"/>
      <c r="D147" s="142"/>
      <c r="E147" s="287"/>
      <c r="F147" s="140"/>
    </row>
    <row r="148" spans="2:6" ht="15.6" x14ac:dyDescent="0.3">
      <c r="B148" s="45"/>
      <c r="C148" s="50"/>
      <c r="D148" s="51"/>
      <c r="E148" s="598"/>
      <c r="F148" s="141"/>
    </row>
    <row r="149" spans="2:6" ht="15.6" x14ac:dyDescent="0.3">
      <c r="B149" s="143"/>
      <c r="C149" s="35"/>
      <c r="D149" s="144"/>
      <c r="E149" s="287"/>
      <c r="F149" s="140"/>
    </row>
    <row r="150" spans="2:6" ht="15.6" x14ac:dyDescent="0.3">
      <c r="B150" s="137"/>
      <c r="C150" s="35"/>
      <c r="D150" s="144"/>
      <c r="E150" s="287"/>
      <c r="F150" s="140"/>
    </row>
    <row r="151" spans="2:6" ht="15.6" x14ac:dyDescent="0.3">
      <c r="B151" s="145"/>
      <c r="C151" s="146"/>
      <c r="D151" s="105"/>
      <c r="E151" s="287"/>
      <c r="F151" s="140"/>
    </row>
    <row r="152" spans="2:6" ht="16.2" thickBot="1" x14ac:dyDescent="0.35">
      <c r="B152" s="147"/>
      <c r="C152" s="148"/>
      <c r="D152" s="62"/>
      <c r="E152" s="599"/>
      <c r="F152" s="150"/>
    </row>
  </sheetData>
  <mergeCells count="9">
    <mergeCell ref="C141:C142"/>
    <mergeCell ref="D141:D142"/>
    <mergeCell ref="E141:E142"/>
    <mergeCell ref="F141:F142"/>
    <mergeCell ref="E2:F2"/>
    <mergeCell ref="C128:C129"/>
    <mergeCell ref="D128:D129"/>
    <mergeCell ref="E128:E129"/>
    <mergeCell ref="F128:F12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5CAD9-1B23-4605-B596-297A2E97C66B}">
  <dimension ref="A1:F131"/>
  <sheetViews>
    <sheetView workbookViewId="0">
      <selection activeCell="D9" sqref="D9"/>
    </sheetView>
  </sheetViews>
  <sheetFormatPr defaultRowHeight="14.4" x14ac:dyDescent="0.3"/>
  <cols>
    <col min="1" max="1" width="4.44140625" customWidth="1"/>
    <col min="2" max="2" width="36.5546875" bestFit="1" customWidth="1"/>
    <col min="3" max="3" width="12.109375" bestFit="1" customWidth="1"/>
    <col min="4" max="4" width="42.33203125" customWidth="1"/>
    <col min="5" max="5" width="14.109375" customWidth="1"/>
    <col min="6" max="6" width="11.33203125" customWidth="1"/>
  </cols>
  <sheetData>
    <row r="1" spans="2:6" ht="24" thickBot="1" x14ac:dyDescent="0.35">
      <c r="B1" s="1" t="s">
        <v>0</v>
      </c>
      <c r="C1" s="2"/>
      <c r="D1" s="3" t="s">
        <v>1403</v>
      </c>
      <c r="E1" s="4"/>
      <c r="F1" s="5"/>
    </row>
    <row r="2" spans="2:6" ht="36.75" customHeight="1" thickBot="1" x14ac:dyDescent="0.35">
      <c r="B2" s="6" t="s">
        <v>1217</v>
      </c>
      <c r="C2" s="7"/>
      <c r="D2" s="8"/>
      <c r="E2" s="782" t="s">
        <v>1218</v>
      </c>
      <c r="F2" s="762"/>
    </row>
    <row r="3" spans="2:6" ht="54.6" thickBot="1" x14ac:dyDescent="0.35">
      <c r="B3" s="9" t="s">
        <v>1</v>
      </c>
      <c r="C3" s="10" t="s">
        <v>2</v>
      </c>
      <c r="D3" s="10" t="s">
        <v>3</v>
      </c>
      <c r="E3" s="10" t="s">
        <v>4</v>
      </c>
      <c r="F3" s="11" t="s">
        <v>27</v>
      </c>
    </row>
    <row r="4" spans="2:6" ht="31.8" thickBot="1" x14ac:dyDescent="0.35">
      <c r="B4" s="154" t="s">
        <v>11</v>
      </c>
      <c r="C4" s="12"/>
      <c r="D4" s="12"/>
      <c r="E4" s="13"/>
      <c r="F4" s="13"/>
    </row>
    <row r="5" spans="2:6" ht="15.6" x14ac:dyDescent="0.3">
      <c r="B5" s="153" t="s">
        <v>10</v>
      </c>
      <c r="C5" s="15"/>
      <c r="D5" s="16"/>
      <c r="E5" s="17"/>
      <c r="F5" s="18"/>
    </row>
    <row r="6" spans="2:6" ht="15.6" x14ac:dyDescent="0.3">
      <c r="B6" s="19"/>
      <c r="C6" s="20"/>
      <c r="D6" s="21"/>
      <c r="E6" s="22"/>
      <c r="F6" s="23"/>
    </row>
    <row r="7" spans="2:6" ht="15.6" x14ac:dyDescent="0.3">
      <c r="B7" s="19"/>
      <c r="C7" s="24"/>
      <c r="D7" s="25"/>
      <c r="E7" s="22"/>
      <c r="F7" s="23"/>
    </row>
    <row r="8" spans="2:6" ht="16.2" thickBot="1" x14ac:dyDescent="0.35">
      <c r="B8" s="19"/>
      <c r="C8" s="24"/>
      <c r="D8" s="25"/>
      <c r="E8" s="22"/>
      <c r="F8" s="23"/>
    </row>
    <row r="9" spans="2:6" ht="15.6" x14ac:dyDescent="0.3">
      <c r="B9" s="14"/>
      <c r="C9" s="15"/>
      <c r="D9" s="16"/>
      <c r="E9" s="17"/>
      <c r="F9" s="18"/>
    </row>
    <row r="10" spans="2:6" ht="15.6" x14ac:dyDescent="0.3">
      <c r="B10" s="19"/>
      <c r="C10" s="24"/>
      <c r="D10" s="25"/>
      <c r="E10" s="22"/>
      <c r="F10" s="23"/>
    </row>
    <row r="11" spans="2:6" ht="16.2" thickBot="1" x14ac:dyDescent="0.35">
      <c r="B11" s="19"/>
      <c r="C11" s="24"/>
      <c r="D11" s="25"/>
      <c r="E11" s="22"/>
      <c r="F11" s="23"/>
    </row>
    <row r="12" spans="2:6" ht="15.6" x14ac:dyDescent="0.3">
      <c r="B12" s="14"/>
      <c r="C12" s="15"/>
      <c r="D12" s="16"/>
      <c r="E12" s="17"/>
      <c r="F12" s="18"/>
    </row>
    <row r="13" spans="2:6" ht="15.6" x14ac:dyDescent="0.3">
      <c r="B13" s="19"/>
      <c r="C13" s="24"/>
      <c r="D13" s="25"/>
      <c r="E13" s="22"/>
      <c r="F13" s="23"/>
    </row>
    <row r="14" spans="2:6" ht="15.6" x14ac:dyDescent="0.3">
      <c r="B14" s="19"/>
      <c r="C14" s="24"/>
      <c r="D14" s="25"/>
      <c r="E14" s="22"/>
      <c r="F14" s="23"/>
    </row>
    <row r="15" spans="2:6" ht="15.6" x14ac:dyDescent="0.3">
      <c r="B15" s="19"/>
      <c r="C15" s="24"/>
      <c r="D15" s="25"/>
      <c r="E15" s="22"/>
      <c r="F15" s="23"/>
    </row>
    <row r="16" spans="2:6" ht="15.6" x14ac:dyDescent="0.3">
      <c r="B16" s="19"/>
      <c r="C16" s="24"/>
      <c r="D16" s="25"/>
      <c r="E16" s="22"/>
      <c r="F16" s="23"/>
    </row>
    <row r="17" spans="2:6" ht="15.6" x14ac:dyDescent="0.3">
      <c r="B17" s="19"/>
      <c r="C17" s="24"/>
      <c r="D17" s="25"/>
      <c r="E17" s="22"/>
      <c r="F17" s="23"/>
    </row>
    <row r="18" spans="2:6" ht="16.2" thickBot="1" x14ac:dyDescent="0.35">
      <c r="B18" s="19"/>
      <c r="C18" s="24"/>
      <c r="D18" s="25"/>
      <c r="E18" s="22"/>
      <c r="F18" s="23"/>
    </row>
    <row r="19" spans="2:6" ht="31.8" thickBot="1" x14ac:dyDescent="0.35">
      <c r="B19" s="154" t="s">
        <v>23</v>
      </c>
      <c r="C19" s="12"/>
      <c r="D19" s="12"/>
      <c r="E19" s="13"/>
      <c r="F19" s="13"/>
    </row>
    <row r="20" spans="2:6" ht="15.6" x14ac:dyDescent="0.3">
      <c r="B20" s="14"/>
      <c r="C20" s="15"/>
      <c r="D20" s="16"/>
      <c r="E20" s="26"/>
      <c r="F20" s="18"/>
    </row>
    <row r="21" spans="2:6" ht="15.6" x14ac:dyDescent="0.3">
      <c r="B21" s="19"/>
      <c r="C21" s="27"/>
      <c r="D21" s="28"/>
      <c r="E21" s="29"/>
      <c r="F21" s="23"/>
    </row>
    <row r="22" spans="2:6" ht="15.6" x14ac:dyDescent="0.3">
      <c r="B22" s="19"/>
      <c r="C22" s="30"/>
      <c r="D22" s="28"/>
      <c r="E22" s="29"/>
      <c r="F22" s="23"/>
    </row>
    <row r="23" spans="2:6" ht="15.6" x14ac:dyDescent="0.3">
      <c r="B23" s="19"/>
      <c r="C23" s="30"/>
      <c r="D23" s="28"/>
      <c r="E23" s="29"/>
      <c r="F23" s="23"/>
    </row>
    <row r="24" spans="2:6" ht="15.6" x14ac:dyDescent="0.3">
      <c r="B24" s="31"/>
      <c r="C24" s="32"/>
      <c r="D24" s="28"/>
      <c r="E24" s="29"/>
      <c r="F24" s="23"/>
    </row>
    <row r="25" spans="2:6" ht="16.2" thickBot="1" x14ac:dyDescent="0.35">
      <c r="B25" s="19"/>
      <c r="C25" s="33"/>
      <c r="D25" s="28"/>
      <c r="E25" s="34"/>
      <c r="F25" s="23"/>
    </row>
    <row r="26" spans="2:6" ht="15.6" x14ac:dyDescent="0.3">
      <c r="B26" s="14"/>
      <c r="C26" s="15"/>
      <c r="D26" s="16"/>
      <c r="E26" s="17"/>
      <c r="F26" s="18"/>
    </row>
    <row r="27" spans="2:6" ht="15.6" x14ac:dyDescent="0.3">
      <c r="B27" s="19"/>
      <c r="C27" s="24"/>
      <c r="D27" s="25"/>
      <c r="E27" s="22"/>
      <c r="F27" s="23"/>
    </row>
    <row r="28" spans="2:6" ht="16.2" thickBot="1" x14ac:dyDescent="0.35">
      <c r="B28" s="19"/>
      <c r="C28" s="24"/>
      <c r="D28" s="25"/>
      <c r="E28" s="22"/>
      <c r="F28" s="23"/>
    </row>
    <row r="29" spans="2:6" ht="15.6" x14ac:dyDescent="0.3">
      <c r="B29" s="14"/>
      <c r="C29" s="15"/>
      <c r="D29" s="16"/>
      <c r="E29" s="17"/>
      <c r="F29" s="18"/>
    </row>
    <row r="30" spans="2:6" ht="15.6" x14ac:dyDescent="0.3">
      <c r="B30" s="19"/>
      <c r="C30" s="24"/>
      <c r="D30" s="25"/>
      <c r="E30" s="22"/>
      <c r="F30" s="23"/>
    </row>
    <row r="31" spans="2:6" ht="15.6" x14ac:dyDescent="0.3">
      <c r="B31" s="19"/>
      <c r="C31" s="24"/>
      <c r="D31" s="25"/>
      <c r="E31" s="22"/>
      <c r="F31" s="23"/>
    </row>
    <row r="32" spans="2:6" ht="15.6" x14ac:dyDescent="0.3">
      <c r="B32" s="19"/>
      <c r="C32" s="24"/>
      <c r="D32" s="25"/>
      <c r="E32" s="22"/>
      <c r="F32" s="23"/>
    </row>
    <row r="33" spans="2:6" ht="16.2" thickBot="1" x14ac:dyDescent="0.35">
      <c r="B33" s="19"/>
      <c r="C33" s="24"/>
      <c r="D33" s="25"/>
      <c r="E33" s="22"/>
      <c r="F33" s="23"/>
    </row>
    <row r="34" spans="2:6" ht="15.6" x14ac:dyDescent="0.3">
      <c r="B34" s="14"/>
      <c r="C34" s="15"/>
      <c r="D34" s="16"/>
      <c r="E34" s="17"/>
      <c r="F34" s="18"/>
    </row>
    <row r="35" spans="2:6" ht="16.2" thickBot="1" x14ac:dyDescent="0.35">
      <c r="B35" s="19"/>
      <c r="C35" s="24"/>
      <c r="D35" s="25"/>
      <c r="E35" s="22"/>
      <c r="F35" s="23"/>
    </row>
    <row r="36" spans="2:6" ht="54.6" thickBot="1" x14ac:dyDescent="0.35">
      <c r="B36" s="11" t="s">
        <v>13</v>
      </c>
      <c r="C36" s="10" t="s">
        <v>2</v>
      </c>
      <c r="D36" s="10" t="s">
        <v>3</v>
      </c>
      <c r="E36" s="10" t="str">
        <f>$E$3</f>
        <v>Contract Pricing</v>
      </c>
      <c r="F36" s="11" t="s">
        <v>14</v>
      </c>
    </row>
    <row r="37" spans="2:6" ht="15.6" x14ac:dyDescent="0.3">
      <c r="B37" s="14" t="s">
        <v>5</v>
      </c>
      <c r="C37" s="15"/>
      <c r="D37" s="16"/>
      <c r="E37" s="17"/>
      <c r="F37" s="18"/>
    </row>
    <row r="38" spans="2:6" ht="16.2" thickBot="1" x14ac:dyDescent="0.35">
      <c r="B38" s="19"/>
      <c r="C38" s="35"/>
      <c r="D38" s="36"/>
      <c r="E38" s="37"/>
      <c r="F38" s="38"/>
    </row>
    <row r="39" spans="2:6" ht="54.6" thickBot="1" x14ac:dyDescent="0.35">
      <c r="B39" s="11" t="s">
        <v>22</v>
      </c>
      <c r="C39" s="10" t="s">
        <v>2</v>
      </c>
      <c r="D39" s="10" t="s">
        <v>3</v>
      </c>
      <c r="E39" s="10" t="str">
        <f>$E$3</f>
        <v>Contract Pricing</v>
      </c>
      <c r="F39" s="11" t="s">
        <v>14</v>
      </c>
    </row>
    <row r="40" spans="2:6" ht="15.6" x14ac:dyDescent="0.3">
      <c r="B40" s="39"/>
      <c r="C40" s="40" t="s">
        <v>6</v>
      </c>
      <c r="D40" s="16"/>
      <c r="E40" s="17"/>
      <c r="F40" s="41"/>
    </row>
    <row r="41" spans="2:6" ht="15.6" x14ac:dyDescent="0.3">
      <c r="B41" s="31"/>
      <c r="C41" s="32"/>
      <c r="D41" s="28"/>
      <c r="E41" s="37"/>
      <c r="F41" s="38"/>
    </row>
    <row r="42" spans="2:6" ht="15.6" x14ac:dyDescent="0.3">
      <c r="B42" s="31"/>
      <c r="C42" s="32"/>
      <c r="D42" s="28"/>
      <c r="E42" s="37"/>
      <c r="F42" s="38"/>
    </row>
    <row r="43" spans="2:6" ht="15.6" x14ac:dyDescent="0.3">
      <c r="B43" s="19"/>
      <c r="C43" s="42"/>
      <c r="D43" s="28"/>
      <c r="E43" s="37"/>
      <c r="F43" s="38"/>
    </row>
    <row r="44" spans="2:6" ht="15.6" x14ac:dyDescent="0.3">
      <c r="B44" s="19" t="s">
        <v>6</v>
      </c>
      <c r="C44" s="30"/>
      <c r="D44" s="28"/>
      <c r="E44" s="37"/>
      <c r="F44" s="38"/>
    </row>
    <row r="45" spans="2:6" ht="15.6" x14ac:dyDescent="0.3">
      <c r="B45" s="31"/>
      <c r="C45" s="43"/>
      <c r="D45" s="28"/>
      <c r="E45" s="37"/>
      <c r="F45" s="38"/>
    </row>
    <row r="46" spans="2:6" ht="15.6" x14ac:dyDescent="0.3">
      <c r="B46" s="31"/>
      <c r="C46" s="43"/>
      <c r="D46" s="28"/>
      <c r="E46" s="37"/>
      <c r="F46" s="38"/>
    </row>
    <row r="47" spans="2:6" ht="15.6" x14ac:dyDescent="0.3">
      <c r="B47" s="31"/>
      <c r="C47" s="43"/>
      <c r="D47" s="28"/>
      <c r="E47" s="44"/>
      <c r="F47" s="38"/>
    </row>
    <row r="48" spans="2:6" ht="15.6" x14ac:dyDescent="0.3">
      <c r="B48" s="45"/>
      <c r="C48" s="46"/>
      <c r="D48" s="47"/>
      <c r="E48" s="48"/>
      <c r="F48" s="49"/>
    </row>
    <row r="49" spans="2:6" ht="16.2" thickBot="1" x14ac:dyDescent="0.35">
      <c r="B49" s="60"/>
      <c r="C49" s="61"/>
      <c r="D49" s="62"/>
      <c r="E49" s="63"/>
      <c r="F49" s="64"/>
    </row>
    <row r="50" spans="2:6" ht="54.6" thickBot="1" x14ac:dyDescent="0.35">
      <c r="B50" s="11" t="s">
        <v>1404</v>
      </c>
      <c r="C50" s="65" t="s">
        <v>2</v>
      </c>
      <c r="D50" s="10" t="s">
        <v>3</v>
      </c>
      <c r="E50" s="10" t="str">
        <f>$E$3</f>
        <v>Contract Pricing</v>
      </c>
      <c r="F50" s="11" t="s">
        <v>27</v>
      </c>
    </row>
    <row r="51" spans="2:6" ht="15.6" x14ac:dyDescent="0.3">
      <c r="B51" s="57"/>
      <c r="C51" s="58" t="s">
        <v>6</v>
      </c>
      <c r="D51" s="59"/>
      <c r="E51" s="66"/>
      <c r="F51" s="49"/>
    </row>
    <row r="52" spans="2:6" ht="15.6" x14ac:dyDescent="0.3">
      <c r="B52" s="67" t="s">
        <v>1405</v>
      </c>
      <c r="C52" s="113" t="s">
        <v>1406</v>
      </c>
      <c r="D52" s="36" t="s">
        <v>1407</v>
      </c>
      <c r="E52" s="37">
        <v>39795</v>
      </c>
      <c r="F52" s="38">
        <v>2026</v>
      </c>
    </row>
    <row r="53" spans="2:6" ht="15.6" x14ac:dyDescent="0.3">
      <c r="B53" s="67" t="s">
        <v>1405</v>
      </c>
      <c r="C53" s="113" t="s">
        <v>1408</v>
      </c>
      <c r="D53" s="36" t="s">
        <v>1409</v>
      </c>
      <c r="E53" s="37">
        <v>42798</v>
      </c>
      <c r="F53" s="38">
        <v>2026</v>
      </c>
    </row>
    <row r="54" spans="2:6" ht="15.6" x14ac:dyDescent="0.3">
      <c r="B54" s="67" t="s">
        <v>1410</v>
      </c>
      <c r="C54" s="113" t="s">
        <v>1411</v>
      </c>
      <c r="D54" s="36" t="s">
        <v>1412</v>
      </c>
      <c r="E54" s="37">
        <v>39072</v>
      </c>
      <c r="F54" s="38">
        <v>2026</v>
      </c>
    </row>
    <row r="55" spans="2:6" ht="15.6" x14ac:dyDescent="0.3">
      <c r="B55" s="67"/>
      <c r="C55" s="113"/>
      <c r="D55" s="179"/>
      <c r="E55" s="37"/>
      <c r="F55" s="38"/>
    </row>
    <row r="56" spans="2:6" ht="15.6" x14ac:dyDescent="0.3">
      <c r="B56" s="67"/>
      <c r="C56" s="113"/>
      <c r="D56" s="179"/>
      <c r="E56" s="37"/>
      <c r="F56" s="38"/>
    </row>
    <row r="57" spans="2:6" ht="15.6" x14ac:dyDescent="0.3">
      <c r="B57" s="67"/>
      <c r="C57" s="113"/>
      <c r="D57" s="179"/>
      <c r="E57" s="37"/>
      <c r="F57" s="38"/>
    </row>
    <row r="58" spans="2:6" ht="15.6" x14ac:dyDescent="0.3">
      <c r="B58" s="67"/>
      <c r="C58" s="113"/>
      <c r="D58" s="179"/>
      <c r="E58" s="37"/>
      <c r="F58" s="38"/>
    </row>
    <row r="59" spans="2:6" ht="15.6" x14ac:dyDescent="0.3">
      <c r="B59" s="67"/>
      <c r="C59" s="113"/>
      <c r="D59" s="179"/>
      <c r="E59" s="37"/>
      <c r="F59" s="38"/>
    </row>
    <row r="60" spans="2:6" ht="15.6" x14ac:dyDescent="0.3">
      <c r="B60" s="67"/>
      <c r="C60" s="113"/>
      <c r="D60" s="179"/>
      <c r="E60" s="37"/>
      <c r="F60" s="38"/>
    </row>
    <row r="61" spans="2:6" ht="15.6" x14ac:dyDescent="0.3">
      <c r="B61" s="67"/>
      <c r="C61" s="113"/>
      <c r="D61" s="179"/>
      <c r="E61" s="37"/>
      <c r="F61" s="38"/>
    </row>
    <row r="62" spans="2:6" ht="15.6" x14ac:dyDescent="0.3">
      <c r="B62" s="67"/>
      <c r="C62" s="113"/>
      <c r="D62" s="179"/>
      <c r="E62" s="37"/>
      <c r="F62" s="38"/>
    </row>
    <row r="63" spans="2:6" ht="16.2" thickBot="1" x14ac:dyDescent="0.35">
      <c r="B63" s="67"/>
      <c r="C63" s="113"/>
      <c r="D63" s="179"/>
      <c r="E63" s="68"/>
      <c r="F63" s="69"/>
    </row>
    <row r="64" spans="2:6" ht="54.6" thickBot="1" x14ac:dyDescent="0.35">
      <c r="B64" s="11" t="s">
        <v>17</v>
      </c>
      <c r="C64" s="65" t="s">
        <v>2</v>
      </c>
      <c r="D64" s="10" t="s">
        <v>3</v>
      </c>
      <c r="E64" s="10" t="str">
        <f>$E$3</f>
        <v>Contract Pricing</v>
      </c>
      <c r="F64" s="11" t="s">
        <v>16</v>
      </c>
    </row>
    <row r="65" spans="1:6" ht="15.6" x14ac:dyDescent="0.3">
      <c r="B65" s="14"/>
      <c r="C65" s="15"/>
      <c r="D65" s="16"/>
      <c r="E65" s="26"/>
      <c r="F65" s="70"/>
    </row>
    <row r="66" spans="1:6" ht="15.6" x14ac:dyDescent="0.3">
      <c r="A66" s="71"/>
      <c r="B66" s="72"/>
      <c r="C66" s="73"/>
      <c r="D66" s="74"/>
      <c r="E66" s="75"/>
      <c r="F66" s="38"/>
    </row>
    <row r="67" spans="1:6" ht="15.6" x14ac:dyDescent="0.3">
      <c r="A67" s="71"/>
      <c r="B67" s="72"/>
      <c r="C67" s="73"/>
      <c r="D67" s="74"/>
      <c r="E67" s="75"/>
      <c r="F67" s="38"/>
    </row>
    <row r="68" spans="1:6" ht="15.6" x14ac:dyDescent="0.3">
      <c r="B68" s="45"/>
      <c r="C68" s="50"/>
      <c r="D68" s="51"/>
      <c r="E68" s="66"/>
      <c r="F68" s="49"/>
    </row>
    <row r="69" spans="1:6" ht="15.6" x14ac:dyDescent="0.3">
      <c r="B69" s="76"/>
      <c r="C69" s="27"/>
      <c r="D69" s="28"/>
      <c r="E69" s="37"/>
      <c r="F69" s="38"/>
    </row>
    <row r="70" spans="1:6" ht="15.6" x14ac:dyDescent="0.3">
      <c r="B70" s="77"/>
      <c r="C70" s="27"/>
      <c r="D70" s="28"/>
      <c r="E70" s="37"/>
      <c r="F70" s="38"/>
    </row>
    <row r="71" spans="1:6" ht="15.6" x14ac:dyDescent="0.3">
      <c r="B71" s="78"/>
      <c r="C71" s="27"/>
      <c r="D71" s="28"/>
      <c r="E71" s="37"/>
      <c r="F71" s="38"/>
    </row>
    <row r="72" spans="1:6" ht="15.6" x14ac:dyDescent="0.3">
      <c r="B72" s="77"/>
      <c r="C72" s="27"/>
      <c r="D72" s="28"/>
      <c r="E72" s="37"/>
      <c r="F72" s="38"/>
    </row>
    <row r="73" spans="1:6" ht="15.6" x14ac:dyDescent="0.3">
      <c r="B73" s="79"/>
      <c r="C73" s="46"/>
      <c r="D73" s="47"/>
      <c r="E73" s="80"/>
      <c r="F73" s="81"/>
    </row>
    <row r="74" spans="1:6" ht="15.6" x14ac:dyDescent="0.3">
      <c r="B74" s="82"/>
      <c r="C74" s="54"/>
      <c r="D74" s="36"/>
      <c r="E74" s="37"/>
      <c r="F74" s="38"/>
    </row>
    <row r="75" spans="1:6" ht="15.6" x14ac:dyDescent="0.3">
      <c r="B75" s="82"/>
      <c r="C75" s="54"/>
      <c r="D75" s="36"/>
      <c r="E75" s="37"/>
      <c r="F75" s="38"/>
    </row>
    <row r="76" spans="1:6" ht="15.6" x14ac:dyDescent="0.3">
      <c r="B76" s="82"/>
      <c r="C76" s="54"/>
      <c r="D76" s="36"/>
      <c r="E76" s="37"/>
      <c r="F76" s="38"/>
    </row>
    <row r="77" spans="1:6" ht="15.6" x14ac:dyDescent="0.3">
      <c r="B77" s="77"/>
      <c r="C77" s="54"/>
      <c r="D77" s="83"/>
      <c r="E77" s="84"/>
      <c r="F77" s="38"/>
    </row>
    <row r="78" spans="1:6" ht="15.6" x14ac:dyDescent="0.3">
      <c r="B78" s="77"/>
      <c r="C78" s="54"/>
      <c r="D78" s="83"/>
      <c r="E78" s="84"/>
      <c r="F78" s="38"/>
    </row>
    <row r="79" spans="1:6" ht="16.2" thickBot="1" x14ac:dyDescent="0.35">
      <c r="B79" s="85"/>
      <c r="C79" s="86"/>
      <c r="D79" s="87"/>
      <c r="E79" s="63"/>
      <c r="F79" s="64"/>
    </row>
    <row r="80" spans="1:6" ht="54.6" thickBot="1" x14ac:dyDescent="0.35">
      <c r="B80" s="88" t="s">
        <v>18</v>
      </c>
      <c r="C80" s="89" t="s">
        <v>2</v>
      </c>
      <c r="D80" s="90" t="s">
        <v>3</v>
      </c>
      <c r="E80" s="90" t="str">
        <f>$E$3</f>
        <v>Contract Pricing</v>
      </c>
      <c r="F80" s="11" t="s">
        <v>14</v>
      </c>
    </row>
    <row r="81" spans="2:6" ht="15.6" x14ac:dyDescent="0.3">
      <c r="B81" s="91"/>
      <c r="C81" s="50"/>
      <c r="D81" s="92"/>
      <c r="E81" s="26"/>
      <c r="F81" s="41"/>
    </row>
    <row r="82" spans="2:6" ht="15.6" x14ac:dyDescent="0.3">
      <c r="B82" s="52"/>
      <c r="C82" s="35"/>
      <c r="D82" s="36"/>
      <c r="E82" s="93"/>
      <c r="F82" s="38"/>
    </row>
    <row r="83" spans="2:6" ht="15.6" x14ac:dyDescent="0.3">
      <c r="B83" s="19"/>
      <c r="C83" s="35"/>
      <c r="D83" s="36"/>
      <c r="E83" s="93"/>
      <c r="F83" s="38"/>
    </row>
    <row r="84" spans="2:6" ht="15.6" x14ac:dyDescent="0.3">
      <c r="B84" s="19"/>
      <c r="C84" s="35"/>
      <c r="D84" s="36"/>
      <c r="E84" s="93"/>
      <c r="F84" s="38"/>
    </row>
    <row r="85" spans="2:6" ht="15.6" x14ac:dyDescent="0.3">
      <c r="B85" s="19"/>
      <c r="C85" s="35"/>
      <c r="D85" s="36"/>
      <c r="E85" s="93"/>
      <c r="F85" s="38"/>
    </row>
    <row r="86" spans="2:6" ht="15.6" x14ac:dyDescent="0.3">
      <c r="B86" s="19"/>
      <c r="C86" s="35"/>
      <c r="D86" s="36"/>
      <c r="E86" s="93"/>
      <c r="F86" s="38"/>
    </row>
    <row r="87" spans="2:6" ht="15.6" x14ac:dyDescent="0.3">
      <c r="B87" s="19"/>
      <c r="C87" s="35"/>
      <c r="D87" s="36"/>
      <c r="E87" s="93"/>
      <c r="F87" s="38"/>
    </row>
    <row r="88" spans="2:6" ht="15.6" x14ac:dyDescent="0.3">
      <c r="B88" s="45"/>
      <c r="C88" s="94"/>
      <c r="D88" s="95"/>
      <c r="E88" s="96"/>
      <c r="F88" s="81"/>
    </row>
    <row r="89" spans="2:6" ht="16.2" thickBot="1" x14ac:dyDescent="0.35">
      <c r="B89" s="19"/>
      <c r="C89" s="98"/>
      <c r="D89" s="36"/>
      <c r="E89" s="99"/>
      <c r="F89" s="64"/>
    </row>
    <row r="90" spans="2:6" ht="54.6" thickBot="1" x14ac:dyDescent="0.35">
      <c r="B90" s="11" t="s">
        <v>21</v>
      </c>
      <c r="C90" s="65" t="s">
        <v>2</v>
      </c>
      <c r="D90" s="10" t="s">
        <v>3</v>
      </c>
      <c r="E90" s="90" t="str">
        <f>$E$3</f>
        <v>Contract Pricing</v>
      </c>
      <c r="F90" s="11" t="s">
        <v>14</v>
      </c>
    </row>
    <row r="91" spans="2:6" ht="15.6" x14ac:dyDescent="0.3">
      <c r="B91" s="45"/>
      <c r="C91" s="50"/>
      <c r="D91" s="51"/>
      <c r="E91" s="26"/>
      <c r="F91" s="41"/>
    </row>
    <row r="92" spans="2:6" ht="15.6" x14ac:dyDescent="0.3">
      <c r="B92" s="52"/>
      <c r="C92" s="27"/>
      <c r="D92" s="28"/>
      <c r="E92" s="93"/>
      <c r="F92" s="38"/>
    </row>
    <row r="93" spans="2:6" ht="15.6" x14ac:dyDescent="0.3">
      <c r="B93" s="19"/>
      <c r="C93" s="35"/>
      <c r="D93" s="36"/>
      <c r="E93" s="93"/>
      <c r="F93" s="38"/>
    </row>
    <row r="94" spans="2:6" ht="15.6" x14ac:dyDescent="0.3">
      <c r="B94" s="19"/>
      <c r="C94" s="27"/>
      <c r="D94" s="28"/>
      <c r="E94" s="93"/>
      <c r="F94" s="38"/>
    </row>
    <row r="95" spans="2:6" ht="15.6" x14ac:dyDescent="0.3">
      <c r="B95" s="19"/>
      <c r="C95" s="35"/>
      <c r="D95" s="36"/>
      <c r="E95" s="93"/>
      <c r="F95" s="38"/>
    </row>
    <row r="96" spans="2:6" ht="15.6" x14ac:dyDescent="0.3">
      <c r="B96" s="19"/>
      <c r="C96" s="35"/>
      <c r="D96" s="36"/>
      <c r="E96" s="93"/>
      <c r="F96" s="38"/>
    </row>
    <row r="97" spans="2:6" ht="15.6" x14ac:dyDescent="0.3">
      <c r="B97" s="19"/>
      <c r="C97" s="27"/>
      <c r="D97" s="28"/>
      <c r="E97" s="93"/>
      <c r="F97" s="38"/>
    </row>
    <row r="98" spans="2:6" ht="15.6" x14ac:dyDescent="0.3">
      <c r="B98" s="19"/>
      <c r="C98" s="35"/>
      <c r="D98" s="36"/>
      <c r="E98" s="93"/>
      <c r="F98" s="38"/>
    </row>
    <row r="99" spans="2:6" ht="15.6" x14ac:dyDescent="0.3">
      <c r="B99" s="19"/>
      <c r="C99" s="27"/>
      <c r="D99" s="28"/>
      <c r="E99" s="93"/>
      <c r="F99" s="38"/>
    </row>
    <row r="100" spans="2:6" ht="15.6" x14ac:dyDescent="0.3">
      <c r="B100" s="19"/>
      <c r="C100" s="27"/>
      <c r="D100" s="28"/>
      <c r="E100" s="93"/>
      <c r="F100" s="38"/>
    </row>
    <row r="101" spans="2:6" ht="15.6" x14ac:dyDescent="0.3">
      <c r="B101" s="19"/>
      <c r="C101" s="27"/>
      <c r="D101" s="28"/>
      <c r="E101" s="93"/>
      <c r="F101" s="38"/>
    </row>
    <row r="102" spans="2:6" ht="15.6" x14ac:dyDescent="0.3">
      <c r="B102" s="19"/>
      <c r="C102" s="27"/>
      <c r="D102" s="28"/>
      <c r="E102" s="93"/>
      <c r="F102" s="38"/>
    </row>
    <row r="103" spans="2:6" ht="15.6" x14ac:dyDescent="0.3">
      <c r="B103" s="19"/>
      <c r="C103" s="27"/>
      <c r="D103" s="28"/>
      <c r="E103" s="93"/>
      <c r="F103" s="38"/>
    </row>
    <row r="104" spans="2:6" ht="15.6" x14ac:dyDescent="0.3">
      <c r="B104" s="45"/>
      <c r="C104" s="94"/>
      <c r="D104" s="100"/>
      <c r="E104" s="101"/>
      <c r="F104" s="81"/>
    </row>
    <row r="105" spans="2:6" ht="16.2" thickBot="1" x14ac:dyDescent="0.35">
      <c r="B105" s="31"/>
      <c r="C105" s="129"/>
      <c r="D105" s="130"/>
      <c r="E105" s="131"/>
      <c r="F105" s="132"/>
    </row>
    <row r="106" spans="2:6" ht="15.6" x14ac:dyDescent="0.3">
      <c r="B106" s="133" t="s">
        <v>20</v>
      </c>
      <c r="C106" s="764" t="s">
        <v>2</v>
      </c>
      <c r="D106" s="766" t="s">
        <v>3</v>
      </c>
      <c r="E106" s="768" t="str">
        <f>$E$3</f>
        <v>Contract Pricing</v>
      </c>
      <c r="F106" s="770" t="s">
        <v>14</v>
      </c>
    </row>
    <row r="107" spans="2:6" ht="16.2" thickBot="1" x14ac:dyDescent="0.35">
      <c r="B107" s="134"/>
      <c r="C107" s="765"/>
      <c r="D107" s="767"/>
      <c r="E107" s="769"/>
      <c r="F107" s="771"/>
    </row>
    <row r="108" spans="2:6" ht="15.6" x14ac:dyDescent="0.3">
      <c r="B108" s="14"/>
      <c r="C108" s="15"/>
      <c r="D108" s="135"/>
      <c r="E108" s="136"/>
      <c r="F108" s="18"/>
    </row>
    <row r="109" spans="2:6" ht="15.6" x14ac:dyDescent="0.3">
      <c r="B109" s="137"/>
      <c r="C109" s="138"/>
      <c r="D109" s="139"/>
      <c r="E109" s="115"/>
      <c r="F109" s="140"/>
    </row>
    <row r="110" spans="2:6" ht="15.6" x14ac:dyDescent="0.3">
      <c r="B110" s="82"/>
      <c r="C110" s="138"/>
      <c r="D110" s="139"/>
      <c r="E110" s="115"/>
      <c r="F110" s="140"/>
    </row>
    <row r="111" spans="2:6" ht="15.6" x14ac:dyDescent="0.3">
      <c r="B111" s="82"/>
      <c r="C111" s="138"/>
      <c r="D111" s="139"/>
      <c r="E111" s="115"/>
      <c r="F111" s="140"/>
    </row>
    <row r="112" spans="2:6" ht="15.6" x14ac:dyDescent="0.3">
      <c r="B112" s="45"/>
      <c r="C112" s="50"/>
      <c r="D112" s="51"/>
      <c r="E112" s="117"/>
      <c r="F112" s="141"/>
    </row>
    <row r="113" spans="2:6" ht="15.6" x14ac:dyDescent="0.3">
      <c r="B113" s="82"/>
      <c r="C113" s="53"/>
      <c r="D113" s="142"/>
      <c r="E113" s="115"/>
      <c r="F113" s="140"/>
    </row>
    <row r="114" spans="2:6" ht="15.6" x14ac:dyDescent="0.3">
      <c r="B114" s="45"/>
      <c r="C114" s="50"/>
      <c r="D114" s="51"/>
      <c r="E114" s="117"/>
      <c r="F114" s="141"/>
    </row>
    <row r="115" spans="2:6" ht="15.6" x14ac:dyDescent="0.3">
      <c r="B115" s="143"/>
      <c r="C115" s="35"/>
      <c r="D115" s="144"/>
      <c r="E115" s="115"/>
      <c r="F115" s="140"/>
    </row>
    <row r="116" spans="2:6" ht="15.6" x14ac:dyDescent="0.3">
      <c r="B116" s="137"/>
      <c r="C116" s="35"/>
      <c r="D116" s="144"/>
      <c r="E116" s="115"/>
      <c r="F116" s="140"/>
    </row>
    <row r="117" spans="2:6" ht="15.6" x14ac:dyDescent="0.3">
      <c r="B117" s="145"/>
      <c r="C117" s="146"/>
      <c r="D117" s="105"/>
      <c r="E117" s="115"/>
      <c r="F117" s="140"/>
    </row>
    <row r="118" spans="2:6" ht="16.2" thickBot="1" x14ac:dyDescent="0.35">
      <c r="B118" s="147"/>
      <c r="C118" s="148"/>
      <c r="D118" s="62"/>
      <c r="E118" s="149"/>
      <c r="F118" s="150"/>
    </row>
    <row r="119" spans="2:6" ht="31.2" x14ac:dyDescent="0.3">
      <c r="B119" s="133" t="s">
        <v>1396</v>
      </c>
      <c r="C119" s="764" t="s">
        <v>2</v>
      </c>
      <c r="D119" s="766" t="s">
        <v>3</v>
      </c>
      <c r="E119" s="768" t="str">
        <f>$E$3</f>
        <v>Contract Pricing</v>
      </c>
      <c r="F119" s="770" t="s">
        <v>27</v>
      </c>
    </row>
    <row r="120" spans="2:6" ht="16.2" thickBot="1" x14ac:dyDescent="0.35">
      <c r="B120" s="134"/>
      <c r="C120" s="765"/>
      <c r="D120" s="767"/>
      <c r="E120" s="769"/>
      <c r="F120" s="771"/>
    </row>
    <row r="121" spans="2:6" ht="15.6" x14ac:dyDescent="0.3">
      <c r="B121" s="14"/>
      <c r="C121" s="15"/>
      <c r="D121" s="135"/>
      <c r="E121" s="136"/>
      <c r="F121" s="18"/>
    </row>
    <row r="122" spans="2:6" ht="15.6" x14ac:dyDescent="0.3">
      <c r="B122" s="137" t="s">
        <v>1405</v>
      </c>
      <c r="C122" s="138" t="s">
        <v>1413</v>
      </c>
      <c r="D122" s="139" t="s">
        <v>1414</v>
      </c>
      <c r="E122" s="115">
        <v>51072</v>
      </c>
      <c r="F122" s="140">
        <v>2026</v>
      </c>
    </row>
    <row r="123" spans="2:6" ht="15.6" x14ac:dyDescent="0.3">
      <c r="B123" s="82"/>
      <c r="C123" s="138"/>
      <c r="D123" s="139"/>
      <c r="E123" s="115"/>
      <c r="F123" s="140"/>
    </row>
    <row r="124" spans="2:6" ht="15.6" x14ac:dyDescent="0.3">
      <c r="B124" s="82"/>
      <c r="C124" s="138"/>
      <c r="D124" s="139"/>
      <c r="E124" s="115"/>
      <c r="F124" s="140"/>
    </row>
    <row r="125" spans="2:6" ht="15.6" x14ac:dyDescent="0.3">
      <c r="B125" s="45"/>
      <c r="C125" s="50"/>
      <c r="D125" s="51"/>
      <c r="E125" s="117"/>
      <c r="F125" s="141"/>
    </row>
    <row r="126" spans="2:6" ht="15.6" x14ac:dyDescent="0.3">
      <c r="B126" s="82"/>
      <c r="C126" s="53"/>
      <c r="D126" s="142"/>
      <c r="E126" s="115"/>
      <c r="F126" s="140"/>
    </row>
    <row r="127" spans="2:6" ht="15.6" x14ac:dyDescent="0.3">
      <c r="B127" s="45"/>
      <c r="C127" s="50"/>
      <c r="D127" s="51"/>
      <c r="E127" s="117"/>
      <c r="F127" s="141"/>
    </row>
    <row r="128" spans="2:6" ht="15.6" x14ac:dyDescent="0.3">
      <c r="B128" s="143"/>
      <c r="C128" s="35"/>
      <c r="D128" s="144"/>
      <c r="E128" s="115"/>
      <c r="F128" s="140"/>
    </row>
    <row r="129" spans="2:6" ht="15.6" x14ac:dyDescent="0.3">
      <c r="B129" s="137"/>
      <c r="C129" s="35"/>
      <c r="D129" s="144"/>
      <c r="E129" s="115"/>
      <c r="F129" s="140"/>
    </row>
    <row r="130" spans="2:6" ht="15.6" x14ac:dyDescent="0.3">
      <c r="B130" s="145"/>
      <c r="C130" s="146"/>
      <c r="D130" s="105"/>
      <c r="E130" s="115"/>
      <c r="F130" s="140"/>
    </row>
    <row r="131" spans="2:6" ht="16.2" thickBot="1" x14ac:dyDescent="0.35">
      <c r="B131" s="147"/>
      <c r="C131" s="148"/>
      <c r="D131" s="62"/>
      <c r="E131" s="149"/>
      <c r="F131" s="150"/>
    </row>
  </sheetData>
  <mergeCells count="9">
    <mergeCell ref="C119:C120"/>
    <mergeCell ref="D119:D120"/>
    <mergeCell ref="E119:E120"/>
    <mergeCell ref="F119:F120"/>
    <mergeCell ref="E2:F2"/>
    <mergeCell ref="C106:C107"/>
    <mergeCell ref="D106:D107"/>
    <mergeCell ref="E106:E107"/>
    <mergeCell ref="F106:F10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Cover</vt:lpstr>
      <vt:lpstr>Parks Ford</vt:lpstr>
      <vt:lpstr>Classic Ford</vt:lpstr>
      <vt:lpstr>Piedmont Truck Center Ford</vt:lpstr>
      <vt:lpstr>Model 1</vt:lpstr>
      <vt:lpstr>Ilderton Dodge</vt:lpstr>
      <vt:lpstr>Ilderton Ram</vt:lpstr>
      <vt:lpstr>Ilderton Jeep</vt:lpstr>
      <vt:lpstr>Ilderton Chrysler</vt:lpstr>
      <vt:lpstr>Deacon Jones</vt:lpstr>
      <vt:lpstr>Capital Chevrolet</vt:lpstr>
      <vt:lpstr>Capital Ford</vt:lpstr>
      <vt:lpstr>Classic Ford Smithfield</vt:lpstr>
      <vt:lpstr>Deacon Jones CDJR</vt:lpstr>
      <vt:lpstr>Capital Nissan Wilmington</vt:lpstr>
      <vt:lpstr>Modern Toyota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 Daniel</dc:creator>
  <cp:lastModifiedBy>Case-Gustafson, Pamela</cp:lastModifiedBy>
  <cp:lastPrinted>2023-06-16T22:09:54Z</cp:lastPrinted>
  <dcterms:created xsi:type="dcterms:W3CDTF">2023-06-16T21:30:50Z</dcterms:created>
  <dcterms:modified xsi:type="dcterms:W3CDTF">2026-06-10T17:08:34Z</dcterms:modified>
</cp:coreProperties>
</file>