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ncconnect-my.sharepoint.com/personal/tawnya_smith_doa_nc_gov/Documents/Desktop/"/>
    </mc:Choice>
  </mc:AlternateContent>
  <xr:revisionPtr revIDLastSave="0" documentId="8_{D3E42B50-A037-4BA5-A585-7A0CA433C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ket Basket 0101.06" sheetId="2" r:id="rId1"/>
    <sheet name="Non-Market Basket" sheetId="7" r:id="rId2"/>
    <sheet name="Market Basket 0101.07" sheetId="1" r:id="rId3"/>
  </sheets>
  <definedNames>
    <definedName name="_xlnm._FilterDatabase" localSheetId="0" hidden="1">'Market Basket 0101.06'!$B$3:$M$118</definedName>
    <definedName name="_xlnm._FilterDatabase" localSheetId="1" hidden="1">'Non-Market Basket'!$B$4:$I$4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I10" i="7"/>
  <c r="I9" i="7"/>
  <c r="I8" i="7"/>
  <c r="I7" i="7"/>
  <c r="I6" i="7"/>
  <c r="I5" i="7"/>
  <c r="I19" i="7"/>
  <c r="I18" i="7"/>
  <c r="I17" i="7"/>
  <c r="I16" i="7"/>
  <c r="I15" i="7"/>
  <c r="I14" i="7"/>
  <c r="I13" i="7"/>
  <c r="M77" i="2"/>
  <c r="M57" i="2"/>
  <c r="M56" i="2"/>
  <c r="M50" i="2"/>
  <c r="M47" i="2"/>
  <c r="M45" i="2"/>
  <c r="M37" i="2"/>
  <c r="M36" i="2"/>
  <c r="M27" i="2"/>
  <c r="M26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I146" i="7"/>
  <c r="I145" i="7"/>
  <c r="I144" i="7"/>
  <c r="I143" i="7"/>
  <c r="I140" i="7"/>
  <c r="I130" i="7"/>
  <c r="I119" i="7"/>
  <c r="I118" i="7"/>
  <c r="I117" i="7"/>
  <c r="I116" i="7"/>
  <c r="I114" i="7"/>
  <c r="I58" i="7"/>
  <c r="I57" i="7"/>
  <c r="I56" i="7"/>
  <c r="I55" i="7"/>
  <c r="I54" i="7"/>
  <c r="I53" i="7"/>
  <c r="I52" i="7"/>
  <c r="M114" i="2"/>
  <c r="M113" i="2"/>
  <c r="M112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I141" i="7" l="1"/>
  <c r="M67" i="2"/>
  <c r="M66" i="2"/>
  <c r="M76" i="2"/>
  <c r="M46" i="2"/>
  <c r="M111" i="2"/>
  <c r="M118" i="2"/>
  <c r="M117" i="2"/>
  <c r="M116" i="2"/>
  <c r="M115" i="2"/>
  <c r="I142" i="7"/>
  <c r="I139" i="7"/>
  <c r="I138" i="7"/>
  <c r="I137" i="7"/>
  <c r="I136" i="7"/>
  <c r="I135" i="7"/>
  <c r="I134" i="7"/>
  <c r="I133" i="7"/>
  <c r="I132" i="7"/>
  <c r="I131" i="7"/>
  <c r="I129" i="7"/>
  <c r="I128" i="7"/>
  <c r="I127" i="7"/>
  <c r="I126" i="7"/>
  <c r="I125" i="7"/>
  <c r="I124" i="7"/>
  <c r="I123" i="7"/>
  <c r="I122" i="7"/>
  <c r="I121" i="7"/>
  <c r="I120" i="7"/>
  <c r="I115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2" i="7" l="1"/>
  <c r="M144" i="1" l="1"/>
  <c r="M143" i="1"/>
  <c r="M142" i="1"/>
  <c r="M141" i="1"/>
  <c r="M140" i="1"/>
  <c r="M139" i="1"/>
  <c r="M138" i="1"/>
  <c r="M137" i="1"/>
  <c r="M136" i="1"/>
  <c r="M13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4" i="1"/>
  <c r="M110" i="2"/>
  <c r="M109" i="2"/>
  <c r="M108" i="2"/>
  <c r="M107" i="2"/>
  <c r="M106" i="2"/>
  <c r="M105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5" i="2"/>
  <c r="M74" i="2"/>
  <c r="M73" i="2"/>
  <c r="M72" i="2"/>
  <c r="M71" i="2"/>
  <c r="M70" i="2"/>
  <c r="M69" i="2"/>
  <c r="M68" i="2"/>
  <c r="M65" i="2"/>
  <c r="M64" i="2"/>
  <c r="M63" i="2"/>
  <c r="M62" i="2"/>
  <c r="M61" i="2"/>
  <c r="M60" i="2"/>
  <c r="M59" i="2"/>
  <c r="M58" i="2"/>
  <c r="M55" i="2"/>
  <c r="M54" i="2"/>
  <c r="M53" i="2"/>
  <c r="M52" i="2"/>
  <c r="M51" i="2"/>
  <c r="M49" i="2"/>
  <c r="M48" i="2"/>
  <c r="M44" i="2"/>
  <c r="M43" i="2"/>
  <c r="M42" i="2"/>
  <c r="M41" i="2"/>
  <c r="M40" i="2"/>
  <c r="M39" i="2"/>
  <c r="M38" i="2"/>
  <c r="M35" i="2"/>
  <c r="M34" i="2"/>
  <c r="M33" i="2"/>
  <c r="M32" i="2"/>
  <c r="M31" i="2"/>
  <c r="M30" i="2"/>
  <c r="M29" i="2"/>
  <c r="M28" i="2"/>
  <c r="M25" i="2"/>
  <c r="M24" i="2"/>
  <c r="M23" i="2"/>
  <c r="M22" i="2"/>
  <c r="M21" i="2"/>
  <c r="M20" i="2"/>
  <c r="M19" i="2"/>
  <c r="M18" i="2"/>
</calcChain>
</file>

<file path=xl/sharedStrings.xml><?xml version="1.0" encoding="utf-8"?>
<sst xmlns="http://schemas.openxmlformats.org/spreadsheetml/2006/main" count="2467" uniqueCount="623">
  <si>
    <t>Market Basket Products Listed on the NIJ CPL 0101.06 - Certified.   Active on the NIJ CPL.</t>
  </si>
  <si>
    <t>Contractor Name: Angel Armor</t>
  </si>
  <si>
    <t>Product</t>
  </si>
  <si>
    <t>Type</t>
  </si>
  <si>
    <t>Manufacturer (Brand and Series)</t>
  </si>
  <si>
    <t>Manufacturer Catalog #</t>
  </si>
  <si>
    <t>NIJ-CPL Model Designation</t>
  </si>
  <si>
    <t>Gender
(M = Male, 
N = Neutral, 
F = Female)</t>
  </si>
  <si>
    <t>NIJ Standard(s) / ASTM Standard</t>
  </si>
  <si>
    <t>Threat Level</t>
  </si>
  <si>
    <t>Ballistic Protection Warranty Period</t>
  </si>
  <si>
    <t>MSRP</t>
  </si>
  <si>
    <t>BID Price</t>
  </si>
  <si>
    <t>% Discount</t>
  </si>
  <si>
    <t>Ballistic-resistant Vest (including carrier)</t>
  </si>
  <si>
    <t>Handgun Protection</t>
  </si>
  <si>
    <t>Angel Armor, RISE, Flex Carrier, Clean, Standard IIIA</t>
  </si>
  <si>
    <t>01-00482</t>
  </si>
  <si>
    <t>AAS3A01</t>
  </si>
  <si>
    <t>N</t>
  </si>
  <si>
    <t>0101.06</t>
  </si>
  <si>
    <t>IIIA</t>
  </si>
  <si>
    <t>5 Years</t>
  </si>
  <si>
    <t>Angel Armor, RISE, Flex Carrier, 2XL &amp; Larger, Clean, Standard IIIA</t>
  </si>
  <si>
    <t>01-00486</t>
  </si>
  <si>
    <t>Angel Armor, RISE, Flex Carrier, Clean, Premium 2.0 II</t>
  </si>
  <si>
    <t>01-00620</t>
  </si>
  <si>
    <t>AAP201</t>
  </si>
  <si>
    <t>II</t>
  </si>
  <si>
    <t>Angel Armor, RISE, Flex Carrier, 2XL &amp; Larger, Clean, Premium 2.0 II</t>
  </si>
  <si>
    <t>01-00621</t>
  </si>
  <si>
    <t>Angel Armor, RISE, Flex Carrier, Clean, Premium IIIA</t>
  </si>
  <si>
    <t>01-00481</t>
  </si>
  <si>
    <t>AAP3A03</t>
  </si>
  <si>
    <t>Angel Armor, RISE, Flex Carrier, 2XL &amp; Larger, Clean, Premium IIIA</t>
  </si>
  <si>
    <t>01-00485</t>
  </si>
  <si>
    <t>Angel Armor, RISE, Flex Carrier, Clean, Ultra Premium IIIA</t>
  </si>
  <si>
    <t>01-00480</t>
  </si>
  <si>
    <t>RISE, Ultra Premium, Male, IIIA</t>
  </si>
  <si>
    <t>M</t>
  </si>
  <si>
    <t>Angel Armor, RISE, Flex Carrier, 2XL &amp; Larger, Clean, Ultra Premium IIIA</t>
  </si>
  <si>
    <t>01-00484</t>
  </si>
  <si>
    <t>Angel Armor, RISE, Flex Carrier, Clean, Elite IIIA</t>
  </si>
  <si>
    <t>01-00616</t>
  </si>
  <si>
    <t>AAE3A01</t>
  </si>
  <si>
    <t>Angel Armor, RISE, Flex Carrier, 2XL &amp; Larger, Clean, Elite IIIA</t>
  </si>
  <si>
    <t>01-00618</t>
  </si>
  <si>
    <t>Angel Armor, RISE, Flex Carrier, Load Bearing, Standard IIIA</t>
  </si>
  <si>
    <t>01-00492</t>
  </si>
  <si>
    <t>Angel Armor, RISE, Flex Carrier, 2XL &amp; Larger, Load Bearing, Standard IIIA</t>
  </si>
  <si>
    <t>01-00496</t>
  </si>
  <si>
    <t>Angel Armor, RISE, Flex Carrier, Load Bearing, Premium 2.0 II</t>
  </si>
  <si>
    <t>01-00622</t>
  </si>
  <si>
    <t>Angel Armor, RISE, Flex Carrier, 2XL &amp; Larger, Load Bearing, Premium 2.0 II</t>
  </si>
  <si>
    <t>01-00623</t>
  </si>
  <si>
    <t>Angel Armor, RISE, Flex Carrier, Load Bearing, Premium IIIA</t>
  </si>
  <si>
    <t>01-00491</t>
  </si>
  <si>
    <t>Angel Armor, RISE, Flex Carrier, 2XL &amp; Larger, Load Bearing, Premium IIIA</t>
  </si>
  <si>
    <t>01-00495</t>
  </si>
  <si>
    <t>Angel Armor, RISE, Flex Carrier, Load Bearing, Ultra Premium IIIA</t>
  </si>
  <si>
    <t>01-00490</t>
  </si>
  <si>
    <t>Angel Armor, RISE, Flex Carrier, 2XL &amp; Larger, Load Bearing, Ultra Premium IIIA</t>
  </si>
  <si>
    <t>01-00494</t>
  </si>
  <si>
    <t>Angel Armor, RISE, Flex Carrier, Load Bearing, Elite IIIA</t>
  </si>
  <si>
    <t>01-00617</t>
  </si>
  <si>
    <t>Angel Armor, RISE, Flex Carrier, 2XL &amp; Larger, Load Bearing, Elite IIIA</t>
  </si>
  <si>
    <t>01-00619</t>
  </si>
  <si>
    <t>Angel Armor, RISE, Stealth Carrier, Standard IIIA</t>
  </si>
  <si>
    <t>01-00452</t>
  </si>
  <si>
    <t>Angel Armor, RISE, Stealth Carrier, 2XL &amp; Larger, Standard IIIA</t>
  </si>
  <si>
    <t>01-00456</t>
  </si>
  <si>
    <t>Angel Armor, RISE, Stealth Carrier, Premium 2.0 II</t>
  </si>
  <si>
    <t>01-00633</t>
  </si>
  <si>
    <t>Angel Armor, RISE, Stealth Carrier, 2XL &amp; Larger, Premium 2.0 II</t>
  </si>
  <si>
    <t>01-00651</t>
  </si>
  <si>
    <t>Angel Armor, RISE, Stealth Carrier, Premium IIIA</t>
  </si>
  <si>
    <t>01-00451</t>
  </si>
  <si>
    <t>Angel Armor, RISE, Stealth Carrier 2XL &amp; Larger Premium IIIA</t>
  </si>
  <si>
    <t>01-00455</t>
  </si>
  <si>
    <t>Angel Armor, RISE, Stealth Carrier, Ultra Premium IIIA</t>
  </si>
  <si>
    <t>01-00450</t>
  </si>
  <si>
    <t>Angel Armor, RISE, Stealth Carrier, 2XL &amp; Larger, Ultra Premium IIIA</t>
  </si>
  <si>
    <t>01-00454</t>
  </si>
  <si>
    <t>Angel Armor, RISE, Stealth Carrier, Elite IIIA</t>
  </si>
  <si>
    <t>01-00632</t>
  </si>
  <si>
    <t>Angel Armor, RISE, Stealth Carrier, 2XL &amp; Larger, Elite IIIA</t>
  </si>
  <si>
    <t>01-00650</t>
  </si>
  <si>
    <t>Angel Armor, RISE, Utility, Standard IIIA</t>
  </si>
  <si>
    <t>01-00423</t>
  </si>
  <si>
    <t>Angel Armor, RISE, Utility, 2XL &amp; Larger, Standard IIIA</t>
  </si>
  <si>
    <t>01-00424</t>
  </si>
  <si>
    <t>Angel Armor, RISE, Utility, Premium 2.0 II</t>
  </si>
  <si>
    <t>01-00626</t>
  </si>
  <si>
    <t>Angel Armor, RISE, Utility, 2XL &amp; Larger, Premium 2.0 II</t>
  </si>
  <si>
    <t>01-00627</t>
  </si>
  <si>
    <t>Angel Armor, RISE, Utility, Premium IIIA</t>
  </si>
  <si>
    <t>01-00197</t>
  </si>
  <si>
    <t>Angel Armor, RISE, Utility, 2XL &amp; Larger, Premium IIIA</t>
  </si>
  <si>
    <t>01-23030</t>
  </si>
  <si>
    <t>Angel Armor, RISE, Utility, Ultra Premium IIIA</t>
  </si>
  <si>
    <t>01-00195</t>
  </si>
  <si>
    <t>Angel Armor, RISE, Utility, 2XL &amp; Larger, Ultra Premium IIIA</t>
  </si>
  <si>
    <t>01-23032</t>
  </si>
  <si>
    <t>Angel Armor, RISE, Utility, Elite IIIA</t>
  </si>
  <si>
    <t>01-00624</t>
  </si>
  <si>
    <t>Angel Armor, RISE, Utility, 2XL &amp; Larger, Elite IIIA</t>
  </si>
  <si>
    <t>01-00625</t>
  </si>
  <si>
    <t>Angel Armor, RISE, Uniform Carrier 2.0, Standard IIIA</t>
  </si>
  <si>
    <t>01-00425</t>
  </si>
  <si>
    <t>Angel Armor, RISE, Uniform Carrier 2.0, 2XL &amp; Larger, Standard IIIA</t>
  </si>
  <si>
    <t>01-00426</t>
  </si>
  <si>
    <t>Angel Armor, RISE, Uniform Carrier 2.0, Premium 2.0 II</t>
  </si>
  <si>
    <t>01-00642</t>
  </si>
  <si>
    <t>Angel Armor, RISE, Uniform Carrier 2.0, 2XL &amp; Larger, Premium 2.0 II</t>
  </si>
  <si>
    <t>01-00643</t>
  </si>
  <si>
    <t>Angel Armor, RISE, Uniform Carrier 2.0, Premium IIIA</t>
  </si>
  <si>
    <t>01-00254</t>
  </si>
  <si>
    <t>Angel Armor, RISE, Uniform Carrier 2.0, 2XL &amp; Larger, Premium IIIA</t>
  </si>
  <si>
    <t>01-23179</t>
  </si>
  <si>
    <t>Angel Armor, RISE, Uniform Carrier 2.0, Ultra Premium IIIA</t>
  </si>
  <si>
    <t>01-00253</t>
  </si>
  <si>
    <t>Angel Armor, RISE, Uniform Carrier 2.0, 2XL &amp; Larger, Ultra Premium IIIA</t>
  </si>
  <si>
    <t>01-23181</t>
  </si>
  <si>
    <t>Angel Armor, RISE, Uniform Carrier 2.0, Elite IIIA</t>
  </si>
  <si>
    <t>01-00644</t>
  </si>
  <si>
    <t>Angel Armor, RISE, Uniform Carrier 2.0, 2XL &amp; Larger, Elite IIIA</t>
  </si>
  <si>
    <t>01-00645</t>
  </si>
  <si>
    <t>Angel Armor, RISE, Patrol Carrier, Standard IIIA</t>
  </si>
  <si>
    <t>01-24089</t>
  </si>
  <si>
    <t>Angel Armor, RISE, Patrol Carrier, 2XL &amp; Larger, Standard IIIA</t>
  </si>
  <si>
    <t>01-24093</t>
  </si>
  <si>
    <t>Angel Armor, RISE, Patrol Carrier, Premium 2.0 II</t>
  </si>
  <si>
    <t>01-00630</t>
  </si>
  <si>
    <t>Angel Armor, RISE, Patrol Carrier, 2XL &amp; Larger, Premium 2.0 II</t>
  </si>
  <si>
    <t>01-00631</t>
  </si>
  <si>
    <t>Angel Armor, RISE, Patrol Carrier, Premium IIIA</t>
  </si>
  <si>
    <t>01-24088</t>
  </si>
  <si>
    <t>Angel Armor, RISE, Patrol Carrier, 2XL &amp; Larger, Premium IIIA</t>
  </si>
  <si>
    <t>01-24092</t>
  </si>
  <si>
    <t>Angel Armor, RISE, Patrol Carrier, Ultra Premium IIIA</t>
  </si>
  <si>
    <t>01-24086</t>
  </si>
  <si>
    <t>Angel Armor, RISE, Patrol Carrier, 2XL &amp; Larger, Ultra Premium IIIA</t>
  </si>
  <si>
    <t>01-24090</t>
  </si>
  <si>
    <t>Angel Armor, RISE, Patrol Carrier, Elite IIIA</t>
  </si>
  <si>
    <t>01-00628</t>
  </si>
  <si>
    <t>Angel Armor, RISE, Patrol Carrier, 2XL &amp; Larger, Elite IIIA</t>
  </si>
  <si>
    <t>01-00629</t>
  </si>
  <si>
    <t>Angel Armor, RISE, Tactical Carrier, Quick Release, Standard IIIA</t>
  </si>
  <si>
    <t>01-00431</t>
  </si>
  <si>
    <t>Angel Armor, RISE, Tactical Carrier, 2XL &amp; Larger, Quick Release, Standard IIIA</t>
  </si>
  <si>
    <t>01-00432</t>
  </si>
  <si>
    <t>Angel Armor, RISE, Tactical Carrier, Quick Release, Premium 2.0 II</t>
  </si>
  <si>
    <t>01-00640</t>
  </si>
  <si>
    <t>Angel Armor, RISE, Tactical Carrier, 2XL &amp; Larger, Quick Release, Premium 2.0 II</t>
  </si>
  <si>
    <t>01-00641</t>
  </si>
  <si>
    <t>Angel Armor, RISE, Tactical Carrier, Quick Release, Premium IIIA</t>
  </si>
  <si>
    <t>01-23194</t>
  </si>
  <si>
    <t>Angel Armor, RISE, Tactical Carrier, 2XL &amp; Larger, Quick Release, Premium IIIA</t>
  </si>
  <si>
    <t>01-23038</t>
  </si>
  <si>
    <t>Angel Armor, RISE, Tactical Carrier, Quick Release, Ultra Premium IIIA</t>
  </si>
  <si>
    <t>01-23196</t>
  </si>
  <si>
    <t>Angel Armor, RISE, Tactical Carrier, 2XL &amp; Larger, Quick Release, Ultra Premium IIIA</t>
  </si>
  <si>
    <t>01-23040</t>
  </si>
  <si>
    <t>Angel Armor, RISE, Tactical Carrier, Quick Release, Elite IIIA</t>
  </si>
  <si>
    <t>01-00636</t>
  </si>
  <si>
    <t>Angel Armor, RISE, Tactical Carrier, 2XL &amp; Larger, Quick Release, Elite IIIA</t>
  </si>
  <si>
    <t>01-00637</t>
  </si>
  <si>
    <t>Angel Armor, RISE, Tactical Carrier, Standard IIIA</t>
  </si>
  <si>
    <t>01-00427</t>
  </si>
  <si>
    <t>Angel Armor, RISE, Tactical Carrier, 2XL &amp; Larger, Standard IIIA</t>
  </si>
  <si>
    <t>01-00428</t>
  </si>
  <si>
    <t>Angel Armor, RISE, Tactical Carrier, Premium 2.0 II</t>
  </si>
  <si>
    <t>01-00638</t>
  </si>
  <si>
    <t>Angel Armor, RISE, Tactical Carrier, 2XL &amp; Larger, Premium 2.0 II</t>
  </si>
  <si>
    <t>01-00639</t>
  </si>
  <si>
    <t>Angel Armor, RISE, Tactical Carrier, Premium IIIA</t>
  </si>
  <si>
    <t>01-23183</t>
  </si>
  <si>
    <t>Angel Armor, RISE, Tactical Carrier, 2XL &amp; Larger, Premium IIIA</t>
  </si>
  <si>
    <t>01-23034</t>
  </si>
  <si>
    <t>Angel Armor, RISE, Tactical Carrier, Ultra Premium IIIA</t>
  </si>
  <si>
    <t>01-23185</t>
  </si>
  <si>
    <t>Angel Armor, RISE, Tactical Carrier, 2XL &amp; Larger, Ultra Premium IIIA</t>
  </si>
  <si>
    <t>01-23036</t>
  </si>
  <si>
    <t>Angel Armor, RISE, Tactical Carrier, Elite IIIA</t>
  </si>
  <si>
    <t>01-00634</t>
  </si>
  <si>
    <t>Angel Armor, RISE, Tactical Carrier, 2XL &amp; Larger, Elite IIIA</t>
  </si>
  <si>
    <t>01-00635</t>
  </si>
  <si>
    <t>In Conjunction With (ICW) Armor (soft armor and ICW plate)</t>
  </si>
  <si>
    <t>Rifle Protection</t>
  </si>
  <si>
    <t>Angel Armor, Truth SNAP, 308 Standard, 10x12", FC, III</t>
  </si>
  <si>
    <t>01-00542-ICW UP IIIA</t>
  </si>
  <si>
    <t>AAS302 ICW RISE, Ultra Premium, Male, IIIA</t>
  </si>
  <si>
    <t>III</t>
  </si>
  <si>
    <t>Angel Armor, Truth SNAP, 308 Standard, 10x12", SC, III</t>
  </si>
  <si>
    <t>01-00543-ICW UP IIIA</t>
  </si>
  <si>
    <t>Angel Armor, Truth SNAP, 308 Standard, 9x11", FC, III</t>
  </si>
  <si>
    <t>01-00544-ICW UP IIIA</t>
  </si>
  <si>
    <t>Angel Armor, Truth SNAP, 308 Standard, 9x11", SC, III</t>
  </si>
  <si>
    <t>01-00545-ICW UP IIIA</t>
  </si>
  <si>
    <t>Angel Armor, Truth SNAP, 308 Standard, 8x10", FC, III</t>
  </si>
  <si>
    <t>01-00546-ICW UP IIIA</t>
  </si>
  <si>
    <t>Angel Armor, Truth SNAP, 308 Standard, 8x10", SC, III</t>
  </si>
  <si>
    <t>01-00547-ICW UP IIIA</t>
  </si>
  <si>
    <t>Angel Armor, Truth SNAP, 308 Standard, 7x9", FC, III</t>
  </si>
  <si>
    <t>01-00548-ICW UP IIIA</t>
  </si>
  <si>
    <t>Angel Armor, Truth SNAP, 308 Premium, 10x12", FC, III</t>
  </si>
  <si>
    <t>01-00594</t>
  </si>
  <si>
    <t>AAP301.1 ICW AAP3A03</t>
  </si>
  <si>
    <t>Angel Armor, Truth SNAP, 308 Premium, 10x12", SC, III</t>
  </si>
  <si>
    <t>01-00595</t>
  </si>
  <si>
    <t>Angel Armor, Truth SNAP, 308 Premium, 9x11", FC, III</t>
  </si>
  <si>
    <t>01-00596</t>
  </si>
  <si>
    <t>Angel Armor, Truth SNAP, 308 Premium, 9x11", SC, III</t>
  </si>
  <si>
    <t>01-00597</t>
  </si>
  <si>
    <t>Angel Armor, Truth SNAP, 308 Premium, 8x10", FC, III</t>
  </si>
  <si>
    <t>01-00598</t>
  </si>
  <si>
    <t xml:space="preserve"> </t>
  </si>
  <si>
    <t>Angel Armor, Truth SNAP, 308 Premium, 8x10", SC, III</t>
  </si>
  <si>
    <t>01-00599</t>
  </si>
  <si>
    <t>Angel Armor, Truth SNAP, 308 Premium, 7x9", FC, III</t>
  </si>
  <si>
    <t>01-00600</t>
  </si>
  <si>
    <t>01-00601</t>
  </si>
  <si>
    <t>AAP301.1 ICW AAS3A01</t>
  </si>
  <si>
    <t>01-00602</t>
  </si>
  <si>
    <t>01-00603</t>
  </si>
  <si>
    <t>01-00604</t>
  </si>
  <si>
    <t>01-00605</t>
  </si>
  <si>
    <t>01-00606</t>
  </si>
  <si>
    <t>01-00607</t>
  </si>
  <si>
    <t>Angel Armor, Truth SNAP, 308 Ultra, 10x12", FC, III</t>
  </si>
  <si>
    <t>01-00549-ICW UP IIIA  </t>
  </si>
  <si>
    <t>AAU301 ICW RISE, Ultra Premium, Male, IIIA</t>
  </si>
  <si>
    <t>Angel Armor, Truth SNAP, 308 Ultra, 10x12", SC, III</t>
  </si>
  <si>
    <t>01-00550-ICW UP IIIA  </t>
  </si>
  <si>
    <t>Angel Armor, Truth SNAP, 308 Ultra, 9x11", FC, III</t>
  </si>
  <si>
    <t>01-00551-ICW UP IIIA  </t>
  </si>
  <si>
    <t>Angel Armor, Truth SNAP, 308 Ultra, 9x11", SC, III</t>
  </si>
  <si>
    <t>01-00552-ICW UP IIIA  </t>
  </si>
  <si>
    <t>Angel Armor, Truth SNAP, 308 Ultra, 8x10", FC, III</t>
  </si>
  <si>
    <t>01-00553-ICW UP IIIA  </t>
  </si>
  <si>
    <t>Angel Armor, Truth SNAP, 308 Ultra, 8x10", SC, III</t>
  </si>
  <si>
    <t>01-00554-ICW UP IIIA  </t>
  </si>
  <si>
    <t>Angel Armor, Truth SNAP, 308 Ultra, 7x9", FC, III</t>
  </si>
  <si>
    <t>01-00555-ICW UP IIIA  </t>
  </si>
  <si>
    <t>Ballistic-resistant Stand-alone Plate</t>
  </si>
  <si>
    <t>Angel Armor, Truth SNAP, 308 Elite, 10x12", FC, III</t>
  </si>
  <si>
    <t>01-00443</t>
  </si>
  <si>
    <t>AASA303</t>
  </si>
  <si>
    <t>Angel Armor, Truth SNAP, 308 Elite, 10x12", SC, III</t>
  </si>
  <si>
    <t>01-00462</t>
  </si>
  <si>
    <t>Angel Armor, Truth SNAP, 308 Elite, 9x11", FC, III</t>
  </si>
  <si>
    <t>01-00466</t>
  </si>
  <si>
    <t>Angel Armor, Truth SNAP, 308 Elite, 9x11", SC, III</t>
  </si>
  <si>
    <t>01-00467</t>
  </si>
  <si>
    <t>Angel Armor, Truth SNAP, 308 Elite, 8X10", SC, III</t>
  </si>
  <si>
    <t>01-00465</t>
  </si>
  <si>
    <t>Angel Armor, Truth SNAP, 308 Elite, 8X10", FC, III</t>
  </si>
  <si>
    <t>01-00464</t>
  </si>
  <si>
    <t>Angel Armor, Truth SNAP, 308 Elite, 7x9", FC, III</t>
  </si>
  <si>
    <t>01-00463</t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</si>
  <si>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</si>
  <si>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 xml:space="preserve">Manufacturer (Brand and Series) </t>
  </si>
  <si>
    <t>Manufactuere Catalog #</t>
  </si>
  <si>
    <t>Body Armor</t>
  </si>
  <si>
    <t>Trauma Plate</t>
  </si>
  <si>
    <t>Hard</t>
  </si>
  <si>
    <t>Angel Armor, Truth SNAP, 308 Standard, AAS302, 10x12", FC, III</t>
  </si>
  <si>
    <t>01-00542</t>
  </si>
  <si>
    <t>Angel Armor, Truth SNAP, 308 Standard, AAS302, 10x12", SC, III</t>
  </si>
  <si>
    <t>01-00543</t>
  </si>
  <si>
    <t>Angel Armor, Truth SNAP, 308 Standard, AAS302, 9x11", FC, III</t>
  </si>
  <si>
    <t>01-00544</t>
  </si>
  <si>
    <t>Angel Armor, Truth SNAP, 308 Standard, AAS302, 9x11", SC, III</t>
  </si>
  <si>
    <t>01-00545</t>
  </si>
  <si>
    <t>Angel Armor, Truth SNAP, 308 Standard, AAS302, 8X10", FC, III</t>
  </si>
  <si>
    <t>01-00546</t>
  </si>
  <si>
    <t>Angel Armor, Truth SNAP, 308 Standard, AAS302, 8X10", SC, III</t>
  </si>
  <si>
    <t>01-00547</t>
  </si>
  <si>
    <t>Angel Armor, Truth SNAP, 308 Standard, AAS302, 7x9", FC, III</t>
  </si>
  <si>
    <t>01-00548</t>
  </si>
  <si>
    <t>Angel Armor, Truth SNAP, 308 Standard, AAS302, 5x8", FC, III</t>
  </si>
  <si>
    <t>01-01061</t>
  </si>
  <si>
    <t>Angel Armor, Truth SNAP, 308 Premium, AAP301.1, 10x12", FC, III</t>
  </si>
  <si>
    <t>01-00572</t>
  </si>
  <si>
    <t>Angel Armor, Truth SNAP, 308 Premium, AAP301.1, 10x12", SC, III</t>
  </si>
  <si>
    <t>01-00573</t>
  </si>
  <si>
    <t>Angel Armor, Truth SNAP, 308 Premium, AAP301.1, 9x11", FC, III</t>
  </si>
  <si>
    <t>01-00574</t>
  </si>
  <si>
    <t>Angel Armor, Truth SNAP, 308 Premium, AAP301.1, 9x11", SC, III</t>
  </si>
  <si>
    <t>01-00575</t>
  </si>
  <si>
    <t>Angel Armor, Truth SNAP, 308 Premium, AAP301.1, 8x10", FC, III</t>
  </si>
  <si>
    <t>01-00576</t>
  </si>
  <si>
    <t>Angel Armor, Truth SNAP, 308 Premium, AAP301.1, 8x10", SC, III</t>
  </si>
  <si>
    <t>01-00577</t>
  </si>
  <si>
    <t>Angel Armor, Truth SNAP, 308 Premium, AAP301.1, 7x9", FC, III</t>
  </si>
  <si>
    <t>01-00578</t>
  </si>
  <si>
    <t>Angel Armor, Truth SNAP, 308 Premium, AAP301.1, 6x6", FC, III</t>
  </si>
  <si>
    <t>01-00608</t>
  </si>
  <si>
    <t>Angel Armor, Truth SNAP, 308 Premium, AAP301.1, 5x8", FC, III</t>
  </si>
  <si>
    <t>01-00693</t>
  </si>
  <si>
    <t>Angel Armor, Truth SNAP, 308 Ultra, AAU301, 10x12", FC, III</t>
  </si>
  <si>
    <t>01-00549</t>
  </si>
  <si>
    <t>Angel Armor, Truth SNAP, 308 Ultra, AAU301, 10x12", SC, III</t>
  </si>
  <si>
    <t>01-00550</t>
  </si>
  <si>
    <t>Angel Armor, Truth SNAP, 308 Ultra, AAU301, 9x11", FC, III</t>
  </si>
  <si>
    <t>01-00551</t>
  </si>
  <si>
    <t>Angel Armor, Truth SNAP, 308 Ultra, AAU301, 9x11", SC, III</t>
  </si>
  <si>
    <t>01-00552</t>
  </si>
  <si>
    <t>Angel Armor, Truth SNAP, 308 Ultra, AAU301, 8x10", FC, III</t>
  </si>
  <si>
    <t>01-00553</t>
  </si>
  <si>
    <t>01-00554</t>
  </si>
  <si>
    <t>Angel Armor, Truth SNAP, 308 Ultra, AAU301, 7x9", FC, III</t>
  </si>
  <si>
    <t>01-00555</t>
  </si>
  <si>
    <t>Angel Armor, Truth SNAP, 308 Ultra, AAU301, 6x6",FC, III</t>
  </si>
  <si>
    <t>01-00609</t>
  </si>
  <si>
    <t>Angel Armor, Truth SNAP, 308 Ultra, AAU301, 5x8", FC, III</t>
  </si>
  <si>
    <t>01-00610</t>
  </si>
  <si>
    <t>Angel Armor, Truth SNAP, Plate Bundle, 308 Standard + 855, AAS302, 10x12", FC, III</t>
  </si>
  <si>
    <t>01-00652</t>
  </si>
  <si>
    <t>Angel Armor, Truth SNAP, Plate Bundle, 308 Standard + 855, AAS302, 10x12", SC, III</t>
  </si>
  <si>
    <t>01-00653</t>
  </si>
  <si>
    <t>Angel Armor, Truth SNAP, Plate Bundle, 308 Standard + 855, AAS302, 9x11", FC, III</t>
  </si>
  <si>
    <t>01-00654</t>
  </si>
  <si>
    <t>Angel Armor, Truth SNAP, Plate Bundle, 308 Standard + 855, AAS302, 9x11", SC, III</t>
  </si>
  <si>
    <t>01-00655</t>
  </si>
  <si>
    <t>Angel Armor, Truth SNAP, Plate Bundle, 308 Standard + 855, AAS302, 8x10", FC, III</t>
  </si>
  <si>
    <t>01-00656</t>
  </si>
  <si>
    <t>Angel Armor, Truth SNAP, Plate Bundle, 308 Standard + 855, AAS302, 8x10", SC, III</t>
  </si>
  <si>
    <t>01-00657</t>
  </si>
  <si>
    <t>Angel Armor, Truth SNAP, Plate Bundle, 308 Standard + 855, AAS302, 7x9", FC, III</t>
  </si>
  <si>
    <t>01-00658</t>
  </si>
  <si>
    <t>Angel Armor, Truth SNAP, Plate Bundle, 308 Premium + 855, AAP301.1, 10x12", FC, III</t>
  </si>
  <si>
    <t>01-00669</t>
  </si>
  <si>
    <t>Angel Armor, Truth SNAP, Plate Bundle, 308 Premium + 855, AAP301.1, 10x12", SC, III</t>
  </si>
  <si>
    <t>01-00670</t>
  </si>
  <si>
    <t>Angel Armor, Truth SNAP, Plate Bundle, 308 Premium + 855, AAP301.1, 9x11", FC, III</t>
  </si>
  <si>
    <t>01-00671</t>
  </si>
  <si>
    <t>Angel Armor, Truth SNAP, Plate Bundle, 308 Premium + 855, AAP301.1, 9x11", SC, III</t>
  </si>
  <si>
    <t>01-00672</t>
  </si>
  <si>
    <t>Angel Armor, Truth SNAP, Plate Bundle, 308 Premium + 855, AAP301.1, 8x10", FC, III</t>
  </si>
  <si>
    <t>01-00673</t>
  </si>
  <si>
    <t>Angel Armor, Truth SNAP, Plate Bundle, 308 Premium + 855, AAP301.1, 8x10", SC, III</t>
  </si>
  <si>
    <t>01-00674</t>
  </si>
  <si>
    <t>Angel Armor, Truth SNAP, Plate Bundle, 308 Premium + 855, AAP301.1, 7x9", FC, III</t>
  </si>
  <si>
    <t>01-00675</t>
  </si>
  <si>
    <t>Angel Armor, Truth SNAP, Plate Bundle, 308 Ultra + 855, AAU301, 10x12", FC, III</t>
  </si>
  <si>
    <t>01-00659</t>
  </si>
  <si>
    <t>Angel Armor, Truth SNAP, Plate Bundle, 308 Ultra + 855, AAU301, 10x12", SC, III</t>
  </si>
  <si>
    <t>01-00660</t>
  </si>
  <si>
    <t>Angel Armor, Truth SNAP, Plate Bundle, 308 Ultra + 855, AAU301, 9x11", FC, III</t>
  </si>
  <si>
    <t>01-00661</t>
  </si>
  <si>
    <t>Angel Armor, Truth SNAP, Plate Bundle, 308 Ultra + 855, AAU301, 9x11", SC, III</t>
  </si>
  <si>
    <t>01-00662</t>
  </si>
  <si>
    <t>Angel Armor, Truth SNAP, Plate Bundle, 308 Ultra + 855, AAU301, 8x10", FC, III</t>
  </si>
  <si>
    <t>01-00663</t>
  </si>
  <si>
    <t>Angel Armor, Truth SNAP, Plate Bundle, 308 Ultra + 855, AAU301, 8x10", SC, III</t>
  </si>
  <si>
    <t>01-00664</t>
  </si>
  <si>
    <t>Angel Armor, Truth SNAP, Plate Bundle, 308 Ultra + 855, AAU301, 7x9", FC, III</t>
  </si>
  <si>
    <t>01-00665</t>
  </si>
  <si>
    <t>Angel Armor, Truth SNAP, Plate Bundle, 308 Elite + 855, AASA03, 10x12" FC III</t>
  </si>
  <si>
    <t>01-00737</t>
  </si>
  <si>
    <t>Angel Armor, Truth SNAP, Plate Bundle, 308 Elite + 855, AASA03, 10x12" SC III</t>
  </si>
  <si>
    <t>01-00738</t>
  </si>
  <si>
    <t>Angel Armor, Truth SNAP, Plate Bundle, 308 Elite + 855, AASA03, 9x11" FC III</t>
  </si>
  <si>
    <t>01-00739</t>
  </si>
  <si>
    <t>Angel Armor, Truth SNAP, Plate Bundle, 308 Elite + 855, AASA03, 9x11" SC III</t>
  </si>
  <si>
    <t>01-00740</t>
  </si>
  <si>
    <t>Angel Armor, Truth SNAP, Plate Bundle, 308 Elite + 855, AASA03, 8x10" FC III</t>
  </si>
  <si>
    <t>01-00741</t>
  </si>
  <si>
    <t>Angel Armor, Truth SNAP, Plate Bundle, 308 Elite + 855, AASA03, 8x10" SC III</t>
  </si>
  <si>
    <t>01-00742</t>
  </si>
  <si>
    <t>Angel Armor, Truth SNAP, Plate Bundle, 308 Elite + 855, AASA03, 7x9" FC III</t>
  </si>
  <si>
    <t>01-00743</t>
  </si>
  <si>
    <t>Angel Armor, Truth SNAP, CSF, Strike Face Plate, 10x12", FC</t>
  </si>
  <si>
    <t>01-00210</t>
  </si>
  <si>
    <t>Angel Armor, Truth SNAP, CSF, Strike Face Plate, 10x12", SC</t>
  </si>
  <si>
    <t>01-00212</t>
  </si>
  <si>
    <t>Angel Armor, Truth SNAP, CSF, Strike Face Plate, 7x9", FC</t>
  </si>
  <si>
    <t>01-00200</t>
  </si>
  <si>
    <t>Angel Armor, Truth SNAP, CSF, Strike Face Plate, 8x10", FC</t>
  </si>
  <si>
    <t>01-00202</t>
  </si>
  <si>
    <t>Angel Armor, Truth SNAP, CSF, Strike Face Plate, 8x10", SC</t>
  </si>
  <si>
    <t>01-00204</t>
  </si>
  <si>
    <t>Angel Armor, Truth SNAP, CSF, Strike Face Plate, 9x11", FC</t>
  </si>
  <si>
    <t>01-00206</t>
  </si>
  <si>
    <t>Angel Armor, Truth SNAP, CSF, Strike Face Plate, 9x11", SC</t>
  </si>
  <si>
    <t>01-00208</t>
  </si>
  <si>
    <t xml:space="preserve">Soft </t>
  </si>
  <si>
    <t>Angel Armor, Truth SNAP, Plate Backer, 10x12", FC, Premium II 2.0</t>
  </si>
  <si>
    <t>01-00695</t>
  </si>
  <si>
    <t>Angel Armor, Truth SNAP, Plate Backer, 10x12", SC, Premium II 2.0</t>
  </si>
  <si>
    <t>01-00696</t>
  </si>
  <si>
    <t>Angel Armor, Truth SNAP, Plate Backer, 10x12", FC, Standard IIIA</t>
  </si>
  <si>
    <t>01-00699</t>
  </si>
  <si>
    <t>Angel Armor, Truth SNAP, Plate Backer, 10x12", SC, Standard IIIA</t>
  </si>
  <si>
    <t>01-00700</t>
  </si>
  <si>
    <t>Angel Armor, Truth SNAP, Plate Backer, 10x12", FC, Premium IIIA</t>
  </si>
  <si>
    <t>01-00711</t>
  </si>
  <si>
    <t>Angel Armor, Truth SNAP, Plate Backer, 10x12", SC, Premium IIIA</t>
  </si>
  <si>
    <t>01-00712</t>
  </si>
  <si>
    <t>Angel Armor, Truth SNAP, Plate Backer, 10x12", FC, Ultra Premium IIIA</t>
  </si>
  <si>
    <t>01-00707</t>
  </si>
  <si>
    <t>Angel Armor, Truth SNAP, Plate Backer, 10x12", SC, Ultra Premium IIIA</t>
  </si>
  <si>
    <t>01-00708</t>
  </si>
  <si>
    <t>Angel Armor, Truth SNAP, Plate Backer, 10x12", FC, Elite IIIA</t>
  </si>
  <si>
    <t>01-00703</t>
  </si>
  <si>
    <t>Angel Armor, Truth SNAP, Plate Backer, 10x12", SC, Elite IIIA</t>
  </si>
  <si>
    <t>01-00704</t>
  </si>
  <si>
    <t>Angel Armor, Truth SNAP, Plate Backer, 9x11", FC, Premium II 2.0</t>
  </si>
  <si>
    <t>01-00697</t>
  </si>
  <si>
    <t>Angel Armor, Truth SNAP, Plate Backer, 9x11", SC, Premium II 2.0</t>
  </si>
  <si>
    <t>01-00698</t>
  </si>
  <si>
    <t>Angel Armor, Truth SNAP, Plate Backer, 9x11", FC, Standard IIIA</t>
  </si>
  <si>
    <t>01-00701</t>
  </si>
  <si>
    <t>Angel Armor, Truth SNAP, Plate Backer, 9x11", SC, Standard IIIA</t>
  </si>
  <si>
    <t>01-00702</t>
  </si>
  <si>
    <t>Angel Armor, Truth SNAP, Plate Backer, 9x11", FC, Premium IIIA</t>
  </si>
  <si>
    <t>01-00713</t>
  </si>
  <si>
    <t>Angel Armor, Truth SNAP, Plate Backer, 9x11", SC, Premium IIIA</t>
  </si>
  <si>
    <t>01-00714</t>
  </si>
  <si>
    <t>Angel Armor, Truth SNAP, Plate Backer, 9x11", FC, Ultra Premium IIIA</t>
  </si>
  <si>
    <t>01-00709</t>
  </si>
  <si>
    <t>Angel Armor, Truth SNAP, Plate Backer, 9x11", SC, Ultra Premium IIIA</t>
  </si>
  <si>
    <t>01-00710</t>
  </si>
  <si>
    <t>Angel Armor, Truth SNAP, Plate Backer, 9x11", FC, Elite IIIA</t>
  </si>
  <si>
    <t>01-00705</t>
  </si>
  <si>
    <t>Angel Armor, Truth SNAP, Plate Backer, 9x11", SC, Elite IIIA</t>
  </si>
  <si>
    <t>01-00706</t>
  </si>
  <si>
    <t>Insert</t>
  </si>
  <si>
    <t>Angel Armor, RISE, Armor Package, Premium II 2.0, Front Panel</t>
  </si>
  <si>
    <t>01-00525</t>
  </si>
  <si>
    <t>Angel Armor, RISE, Armor Package, Standard IIIA, Front Panel</t>
  </si>
  <si>
    <t>01-00416</t>
  </si>
  <si>
    <t>Angel Armor, RISE, Armor Package, Premium IIIA, Front Panel</t>
  </si>
  <si>
    <t>01-00828</t>
  </si>
  <si>
    <t>Angel Armor, RISE, Armor Package, Ultra Premium IIIA, Front Panel</t>
  </si>
  <si>
    <t>01-00825</t>
  </si>
  <si>
    <t>Angel Armor, RISE, Armor Package, Elite IIIA, Front Panel</t>
  </si>
  <si>
    <t>01-00523</t>
  </si>
  <si>
    <t>Angel Armor, RISE, Armor Package, Premium II 2.0, Back Panel</t>
  </si>
  <si>
    <t>01-00526</t>
  </si>
  <si>
    <t>Angel Armor, RISE, Armor Package, Standard IIIA, Back Panel</t>
  </si>
  <si>
    <t>01-00417</t>
  </si>
  <si>
    <t>Angel Armor, RISE, Armor Package, Premium IIIA, Back Panel</t>
  </si>
  <si>
    <t>01-00829</t>
  </si>
  <si>
    <t>Angel Armor, RISE, Armor Package, Ultra Premium IIIA, Back Panel</t>
  </si>
  <si>
    <t>01-00826</t>
  </si>
  <si>
    <t>Angel Armor, RISE, Armor Package, Elite IIIA, Back Panel</t>
  </si>
  <si>
    <t>01-00524</t>
  </si>
  <si>
    <t>Protector</t>
  </si>
  <si>
    <t>Angel Armor, Ally One, Armor Attachments, Complete System, Premium II 2.0</t>
  </si>
  <si>
    <t>01-99990418</t>
  </si>
  <si>
    <t>Carrier</t>
  </si>
  <si>
    <t>Concealable, Under uniform</t>
  </si>
  <si>
    <t>Angel Armor, RISE, Stealth Carrier, Carrier Only</t>
  </si>
  <si>
    <t>01-00447</t>
  </si>
  <si>
    <t>Angel Armor, RISE, Utility Carrier, Carrier Only</t>
  </si>
  <si>
    <t>01-00237</t>
  </si>
  <si>
    <t>External/Overt, Over Uniform</t>
  </si>
  <si>
    <t>Angel Armor, RISE, Flex Carrier, Clean, Carrier Only</t>
  </si>
  <si>
    <t>01-00478</t>
  </si>
  <si>
    <t>Angel Armor, RISE, Flex Carrier, Load Bearing, Carrier Only</t>
  </si>
  <si>
    <t>01-00488</t>
  </si>
  <si>
    <t>Angel Armor, RISE, Uniform Carrier 2.0, Class B, Carrier Only</t>
  </si>
  <si>
    <t>01-00257</t>
  </si>
  <si>
    <t>Angel Armor, RISE, Patrol Carrier, Carrier Only</t>
  </si>
  <si>
    <t>01-00411</t>
  </si>
  <si>
    <t>Tactical</t>
  </si>
  <si>
    <t>Angel Armor, RISE, Tactical Carrier, Carrier Only</t>
  </si>
  <si>
    <t>01-00337</t>
  </si>
  <si>
    <t>M/N</t>
  </si>
  <si>
    <t>Angel Armor, RISE, Tactical Carrier, Quick Release, Carrier Only</t>
  </si>
  <si>
    <t>01-23166</t>
  </si>
  <si>
    <t>Pouches</t>
  </si>
  <si>
    <t>Angel Armor, Ally One, Single Pistol Magazine Pouch</t>
  </si>
  <si>
    <t>01-00372</t>
  </si>
  <si>
    <t>N/A</t>
  </si>
  <si>
    <t>Angel Armor, Ally One, Double Pistol Magazine Pouch</t>
  </si>
  <si>
    <t>01-00373</t>
  </si>
  <si>
    <t>Angel Armor, Ally One, Single Rifle Magazine Pouch</t>
  </si>
  <si>
    <t>01-00374</t>
  </si>
  <si>
    <t>Angel Armor, Ally One, Universal Radio/Taser Pouch</t>
  </si>
  <si>
    <t>01-00379</t>
  </si>
  <si>
    <t>Angel Armor, Ally One, Single Handcuff Pouch</t>
  </si>
  <si>
    <t>01-00378</t>
  </si>
  <si>
    <t>Angel Armor, Ally One, Flashlight Pouch</t>
  </si>
  <si>
    <t>01-00376</t>
  </si>
  <si>
    <t>Angel Armor, Ally One, Expandable Baton Pouch</t>
  </si>
  <si>
    <t>01-00377</t>
  </si>
  <si>
    <t>Angel Armor, Ally One, OC Spray Pouch</t>
  </si>
  <si>
    <t>01-00375</t>
  </si>
  <si>
    <t>Angel Armor, Ally One, Tourniquet/Shears Pouch</t>
  </si>
  <si>
    <t>01-00380</t>
  </si>
  <si>
    <t>Angel Armor, Ally One, IFAK Pouch</t>
  </si>
  <si>
    <t>01-00402</t>
  </si>
  <si>
    <t xml:space="preserve">Angel Armor, Ally One, Dump Pouch </t>
  </si>
  <si>
    <t>01-00381</t>
  </si>
  <si>
    <t>Angel Armor, Ally One, Admin Pouch, Small, Single Pocket </t>
  </si>
  <si>
    <t>01-00721</t>
  </si>
  <si>
    <t>Angel Armor, Ally One, Admin Pouch, Small, Double Pocket</t>
  </si>
  <si>
    <t>01-00722</t>
  </si>
  <si>
    <t>Angel Armor, Ally One, Admin Pouch, Large, Single Pocket</t>
  </si>
  <si>
    <t>01-00723</t>
  </si>
  <si>
    <t>Angel Armor, Ally One, Admin Pouch, Large, Double Pocket</t>
  </si>
  <si>
    <t>01-00724</t>
  </si>
  <si>
    <t>ID Patches</t>
  </si>
  <si>
    <t>Angel Armor, Ally One, ID Placard, Name, 1x5”</t>
  </si>
  <si>
    <t>01-00678</t>
  </si>
  <si>
    <t>Angel Armor, Ally One, ID Placard, Blank Name, 1x5”</t>
  </si>
  <si>
    <t>01-00681</t>
  </si>
  <si>
    <t>Angel Armor, Ally One, ID Placard, Universal, 3x3”</t>
  </si>
  <si>
    <t>01-00684</t>
  </si>
  <si>
    <t>Angel Armor, Ally One, ID Placard, Sheriff, 5.5x2.5”</t>
  </si>
  <si>
    <t>01-00687</t>
  </si>
  <si>
    <t>Angel Armor, Ally One, ID Placard, Sheriff,  9.75x3.75”</t>
  </si>
  <si>
    <t>01-00690</t>
  </si>
  <si>
    <t>Other Accessories</t>
  </si>
  <si>
    <t>Angel Armor, RISE, Flex Carrier, Clean Belt</t>
  </si>
  <si>
    <t>01-00479</t>
  </si>
  <si>
    <t>Angel Armor, RISE, Flex Carrier, Load Bearing Belt</t>
  </si>
  <si>
    <t>01-00489</t>
  </si>
  <si>
    <t>Angel Armor, Ally One, Belly Band</t>
  </si>
  <si>
    <t>01-00498</t>
  </si>
  <si>
    <t>Angel Armor, Ally One, Shoulder Sleeve (Pair)</t>
  </si>
  <si>
    <t>01-22991</t>
  </si>
  <si>
    <t>Angel Armor, RISE, Uniform Carrier 2.0, Class B Belt</t>
  </si>
  <si>
    <t>01-00333</t>
  </si>
  <si>
    <t>Angel Armor, RISE, Uniform Carrier 2.0, Quick Release Belt</t>
  </si>
  <si>
    <t>01-24067</t>
  </si>
  <si>
    <t>Angel Armor, RISE, Uniform Carrier 2.0, Epaulet (Pair)</t>
  </si>
  <si>
    <t>01-24068</t>
  </si>
  <si>
    <t>Angel Armor, Ally One, Air Channel Insets (Pair), Black</t>
  </si>
  <si>
    <t>01-22905-01</t>
  </si>
  <si>
    <t>Angel Armor, Ally One, Shoulder Pads (Pair)</t>
  </si>
  <si>
    <t>01-22908</t>
  </si>
  <si>
    <t>Angel Armor, Ally One, Roo Pouch Placard</t>
  </si>
  <si>
    <t>01-22915</t>
  </si>
  <si>
    <t>Angel Armor, Ally One, Mission Flap Placard</t>
  </si>
  <si>
    <t>01-22914</t>
  </si>
  <si>
    <t>Angel Armor, Ally One, Triple Rifle Placard</t>
  </si>
  <si>
    <t>01-23521</t>
  </si>
  <si>
    <t>Angel Armor, Ally One, MOLLE Bridge</t>
  </si>
  <si>
    <t>01-22913</t>
  </si>
  <si>
    <t>Angel Armor, RISE, Tactical Carrier, Quick Release Belt</t>
  </si>
  <si>
    <t>01-22912</t>
  </si>
  <si>
    <t>Angel Armor, RISE, Patrol Carrier, Belt</t>
  </si>
  <si>
    <t>01-24066</t>
  </si>
  <si>
    <t>Angel Armor, RISE, Stealth and Utility G-Hook Belt</t>
  </si>
  <si>
    <t>01-00471</t>
  </si>
  <si>
    <t>Angel Armor, Ally One, Side Plate Sleeves (Pair), 6x6"</t>
  </si>
  <si>
    <t>01-23168</t>
  </si>
  <si>
    <t>Angel Armor, Ally One, Side Plate Sleeves (Pair), 6x8"</t>
  </si>
  <si>
    <t>01-23169</t>
  </si>
  <si>
    <t>Angel Armor, Concealable Armor Panel, 11x16", IIIA</t>
  </si>
  <si>
    <t>01-00158</t>
  </si>
  <si>
    <t>Angel Armor, Concealable Armor Panel, 10x13", IIIA</t>
  </si>
  <si>
    <t>01-00157</t>
  </si>
  <si>
    <t>Angel Armor, Concealable Armor Panel, 9x12", IIIA</t>
  </si>
  <si>
    <t>01-00040</t>
  </si>
  <si>
    <t>Angel Armor, Concealable Armor Panel, 8x11", IIA</t>
  </si>
  <si>
    <t>01-00156</t>
  </si>
  <si>
    <t>Market Basket Products Listed on the NIJ CPL 0101.07 - Certified.  Verified on the ASTM. Required to be Active on the NIJ CPL or Active on the verified ASTM product list.</t>
  </si>
  <si>
    <r>
      <t>NIJ-CPL Model Designation/</t>
    </r>
    <r>
      <rPr>
        <b/>
        <sz val="13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</si>
  <si>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M or N</t>
  </si>
  <si>
    <t>NIJ 0101.07</t>
  </si>
  <si>
    <t>HG2</t>
  </si>
  <si>
    <t>Ballistic-resistant Vest (including 2 carriers)</t>
  </si>
  <si>
    <t>HG1</t>
  </si>
  <si>
    <t>F</t>
  </si>
  <si>
    <t>Ballistic-resistant rifle plate(s) (including carrier)</t>
  </si>
  <si>
    <t>RF1</t>
  </si>
  <si>
    <t>Ballistic-resistant rifle plate(s) (including 2 carriers)</t>
  </si>
  <si>
    <t>RF2</t>
  </si>
  <si>
    <t>RF3</t>
  </si>
  <si>
    <t>HG1 ICW RF1</t>
  </si>
  <si>
    <t>HG1 ICW RF2</t>
  </si>
  <si>
    <t>HG1 ICW RF3</t>
  </si>
  <si>
    <t>HG2 ICW RF1</t>
  </si>
  <si>
    <t>HG2 ICW RF2</t>
  </si>
  <si>
    <t>HG2 ICW RF3</t>
  </si>
  <si>
    <t>Stab-resistant Vest (including carrier)</t>
  </si>
  <si>
    <t>Spike Protection</t>
  </si>
  <si>
    <t>NIJ 0115.01</t>
  </si>
  <si>
    <t>1/Spike</t>
  </si>
  <si>
    <t>Stab-resistant Vest (including 2 carriers)</t>
  </si>
  <si>
    <t>2/Spike</t>
  </si>
  <si>
    <t>3/Spike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</si>
  <si>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</si>
  <si>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</si>
  <si>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</si>
  <si>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</si>
  <si>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</si>
  <si>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</si>
  <si>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</si>
  <si>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</si>
  <si>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</si>
  <si>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</si>
  <si>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</si>
  <si>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</si>
  <si>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</si>
  <si>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</si>
  <si>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Combination Vest (including carrier)</t>
  </si>
  <si>
    <t>Handgun-Spike</t>
  </si>
  <si>
    <t>NIJ  0101.07-0115.01</t>
  </si>
  <si>
    <t>HG1-1/Spike</t>
  </si>
  <si>
    <t>Combination Vest (Including 2 carriers)</t>
  </si>
  <si>
    <t>HG2-1/Spike</t>
  </si>
  <si>
    <t>HG1-2/Spike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</si>
  <si>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</si>
  <si>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</si>
  <si>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</si>
  <si>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</si>
  <si>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</si>
  <si>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</si>
  <si>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</si>
  <si>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Handgun</t>
  </si>
  <si>
    <t>ASTM E3453/E3453M</t>
  </si>
  <si>
    <t>ASTM-ACC-HG1</t>
  </si>
  <si>
    <t>ASTM-ACC-HG2</t>
  </si>
  <si>
    <t>Rifle</t>
  </si>
  <si>
    <t>ASTM-ACC-RF1</t>
  </si>
  <si>
    <t>ASTM-ACC-RF2</t>
  </si>
  <si>
    <t>ASTM-ACC-RF3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</si>
</sst>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10" fillId="0" borderId="5" xfId="0" quotePrefix="1" applyFont="1" applyBorder="1" applyAlignment="1">
      <alignment horizontal="center" vertical="center"/>
    </xf>
    <xf numFmtId="0" fontId="10" fillId="0" borderId="6" xfId="0" quotePrefix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164" fontId="0" fillId="5" borderId="5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10" fontId="0" fillId="5" borderId="6" xfId="0" applyNumberForma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7" borderId="6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vertical="center"/>
    </xf>
    <xf numFmtId="0" fontId="11" fillId="8" borderId="6" xfId="0" applyFont="1" applyFill="1" applyBorder="1" applyAlignment="1">
      <alignment vertical="center"/>
    </xf>
    <xf numFmtId="0" fontId="11" fillId="7" borderId="6" xfId="0" applyFont="1" applyFill="1" applyBorder="1"/>
    <xf numFmtId="0" fontId="11" fillId="7" borderId="0" xfId="0" applyFont="1" applyFill="1"/>
    <xf numFmtId="0" fontId="10" fillId="7" borderId="6" xfId="0" applyFont="1" applyFill="1" applyBorder="1"/>
    <xf numFmtId="164" fontId="11" fillId="7" borderId="6" xfId="0" applyNumberFormat="1" applyFont="1" applyFill="1" applyBorder="1" applyAlignment="1">
      <alignment horizontal="center" vertical="center"/>
    </xf>
    <xf numFmtId="0" fontId="11" fillId="6" borderId="2" xfId="0" quotePrefix="1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left" vertical="center" wrapText="1"/>
    </xf>
    <xf numFmtId="0" fontId="10" fillId="7" borderId="11" xfId="0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10" fontId="5" fillId="5" borderId="4" xfId="0" applyNumberFormat="1" applyFont="1" applyFill="1" applyBorder="1" applyAlignment="1">
      <alignment horizontal="center" vertical="center"/>
    </xf>
    <xf numFmtId="0" fontId="13" fillId="0" borderId="0" xfId="0" applyFont="1"/>
    <xf numFmtId="0" fontId="11" fillId="9" borderId="2" xfId="0" applyFont="1" applyFill="1" applyBorder="1" applyAlignment="1">
      <alignment horizontal="center" vertical="center"/>
    </xf>
    <xf numFmtId="0" fontId="11" fillId="9" borderId="2" xfId="0" quotePrefix="1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10" fontId="5" fillId="5" borderId="15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0" fillId="9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29"/>
  <sheetViews>
    <sheetView tabSelected="1" topLeftCell="C1" zoomScaleNormal="100" workbookViewId="0">
      <pane ySplit="3" topLeftCell="A4" activePane="bottomLeft" state="frozen"/>
      <selection pane="bottomLeft" activeCell="C4" sqref="C4"/>
    </sheetView>
  </sheetViews>
  <sheetFormatPr defaultColWidth="8.7109375" defaultRowHeight="15" x14ac:dyDescent="0.25"/>
  <cols>
    <col min="1" max="1" width="1.5703125" style="7" customWidth="1"/>
    <col min="2" max="2" width="56.5703125" style="7" customWidth="1"/>
    <col min="3" max="3" width="27.5703125" style="7" customWidth="1"/>
    <col min="4" max="4" width="55" style="7" customWidth="1"/>
    <col min="5" max="5" width="20.42578125" style="7" bestFit="1" customWidth="1"/>
    <col min="6" max="6" width="40.28515625" style="7" bestFit="1" customWidth="1"/>
    <col min="7" max="7" width="18" style="7" bestFit="1" customWidth="1"/>
    <col min="8" max="8" width="19" style="7" bestFit="1" customWidth="1"/>
    <col min="9" max="9" width="18.42578125" style="7" bestFit="1" customWidth="1"/>
    <col min="10" max="10" width="16.42578125" style="7" bestFit="1" customWidth="1"/>
    <col min="11" max="11" width="9.140625" style="7" bestFit="1" customWidth="1"/>
    <col min="12" max="12" width="15.5703125" style="7" customWidth="1"/>
    <col min="13" max="13" width="13.85546875" style="18" bestFit="1" customWidth="1"/>
    <col min="14" max="16384" width="8.7109375" style="7"/>
  </cols>
  <sheetData>
    <row r="1" spans="2:14" ht="30" customHeight="1" x14ac:dyDescent="0.25">
      <c r="C1" s="14" t="s">
        <v>0</v>
      </c>
      <c r="D1" s="9"/>
      <c r="E1" s="9"/>
      <c r="F1" s="9"/>
      <c r="G1" s="9"/>
      <c r="H1" s="9"/>
      <c r="I1" s="9"/>
      <c r="J1" s="9"/>
      <c r="K1" s="9"/>
      <c r="L1" s="9"/>
      <c r="M1" s="17"/>
    </row>
    <row r="2" spans="2:14" ht="30" customHeight="1" thickBot="1" x14ac:dyDescent="0.3">
      <c r="B2" s="8" t="s">
        <v>1</v>
      </c>
      <c r="C2" s="14"/>
      <c r="D2" s="9"/>
      <c r="E2" s="9"/>
      <c r="F2" s="9"/>
      <c r="G2" s="9"/>
      <c r="H2" s="9"/>
      <c r="I2" s="9"/>
      <c r="J2" s="9"/>
      <c r="K2" s="9"/>
      <c r="L2" s="9"/>
      <c r="M2" s="17"/>
    </row>
    <row r="3" spans="2:14" ht="75" customHeight="1" thickBot="1" x14ac:dyDescent="0.3"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9" t="s">
        <v>10</v>
      </c>
      <c r="K3" s="2" t="s">
        <v>11</v>
      </c>
      <c r="L3" s="2" t="s">
        <v>12</v>
      </c>
      <c r="M3" s="2" t="s">
        <v>13</v>
      </c>
      <c r="N3" s="61"/>
    </row>
    <row r="4" spans="2:14" x14ac:dyDescent="0.25">
      <c r="B4" s="39" t="s">
        <v>14</v>
      </c>
      <c r="C4" s="40" t="s">
        <v>15</v>
      </c>
      <c r="D4" s="43" t="s">
        <v>16</v>
      </c>
      <c r="E4" s="44" t="s">
        <v>17</v>
      </c>
      <c r="F4" s="44" t="s">
        <v>18</v>
      </c>
      <c r="G4" s="40" t="s">
        <v>19</v>
      </c>
      <c r="H4" s="54" t="s">
        <v>20</v>
      </c>
      <c r="I4" s="40" t="s">
        <v>21</v>
      </c>
      <c r="J4" s="36" t="s">
        <v>22</v>
      </c>
      <c r="K4" s="37">
        <v>2589.0500000000002</v>
      </c>
      <c r="L4" s="37">
        <v>1048</v>
      </c>
      <c r="M4" s="60">
        <f t="shared" ref="M4:M17" si="0">(K4-L4)/K4</f>
        <v>0.59521832332322666</v>
      </c>
    </row>
    <row r="5" spans="2:14" ht="30" x14ac:dyDescent="0.25">
      <c r="B5" s="39" t="s">
        <v>14</v>
      </c>
      <c r="C5" s="40" t="s">
        <v>15</v>
      </c>
      <c r="D5" s="43" t="s">
        <v>23</v>
      </c>
      <c r="E5" s="44" t="s">
        <v>24</v>
      </c>
      <c r="F5" s="44" t="s">
        <v>18</v>
      </c>
      <c r="G5" s="40" t="s">
        <v>19</v>
      </c>
      <c r="H5" s="54" t="s">
        <v>20</v>
      </c>
      <c r="I5" s="40" t="s">
        <v>21</v>
      </c>
      <c r="J5" s="36" t="s">
        <v>22</v>
      </c>
      <c r="K5" s="37">
        <v>2712.97</v>
      </c>
      <c r="L5" s="37">
        <v>1098</v>
      </c>
      <c r="M5" s="60">
        <f t="shared" si="0"/>
        <v>0.59527750030409476</v>
      </c>
    </row>
    <row r="6" spans="2:14" x14ac:dyDescent="0.25">
      <c r="B6" s="39" t="s">
        <v>14</v>
      </c>
      <c r="C6" s="40" t="s">
        <v>15</v>
      </c>
      <c r="D6" s="43" t="s">
        <v>25</v>
      </c>
      <c r="E6" s="44" t="s">
        <v>26</v>
      </c>
      <c r="F6" s="44" t="s">
        <v>27</v>
      </c>
      <c r="G6" s="40" t="s">
        <v>19</v>
      </c>
      <c r="H6" s="54" t="s">
        <v>20</v>
      </c>
      <c r="I6" s="40" t="s">
        <v>28</v>
      </c>
      <c r="J6" s="36" t="s">
        <v>22</v>
      </c>
      <c r="K6" s="37">
        <v>2589.0500000000002</v>
      </c>
      <c r="L6" s="37">
        <v>1048</v>
      </c>
      <c r="M6" s="60">
        <f t="shared" si="0"/>
        <v>0.59521832332322666</v>
      </c>
    </row>
    <row r="7" spans="2:14" ht="30" x14ac:dyDescent="0.25">
      <c r="B7" s="39" t="s">
        <v>14</v>
      </c>
      <c r="C7" s="40" t="s">
        <v>15</v>
      </c>
      <c r="D7" s="43" t="s">
        <v>29</v>
      </c>
      <c r="E7" s="44" t="s">
        <v>30</v>
      </c>
      <c r="F7" s="44" t="s">
        <v>27</v>
      </c>
      <c r="G7" s="40" t="s">
        <v>19</v>
      </c>
      <c r="H7" s="54" t="s">
        <v>20</v>
      </c>
      <c r="I7" s="40" t="s">
        <v>28</v>
      </c>
      <c r="J7" s="36" t="s">
        <v>22</v>
      </c>
      <c r="K7" s="37">
        <v>2712.97</v>
      </c>
      <c r="L7" s="37">
        <v>1098</v>
      </c>
      <c r="M7" s="60">
        <f t="shared" si="0"/>
        <v>0.59527750030409476</v>
      </c>
    </row>
    <row r="8" spans="2:14" x14ac:dyDescent="0.25">
      <c r="B8" s="39" t="s">
        <v>14</v>
      </c>
      <c r="C8" s="40" t="s">
        <v>15</v>
      </c>
      <c r="D8" s="43" t="s">
        <v>31</v>
      </c>
      <c r="E8" s="44" t="s">
        <v>32</v>
      </c>
      <c r="F8" s="44" t="s">
        <v>33</v>
      </c>
      <c r="G8" s="40" t="s">
        <v>19</v>
      </c>
      <c r="H8" s="54" t="s">
        <v>20</v>
      </c>
      <c r="I8" s="40" t="s">
        <v>21</v>
      </c>
      <c r="J8" s="36" t="s">
        <v>22</v>
      </c>
      <c r="K8" s="37">
        <v>2898.86</v>
      </c>
      <c r="L8" s="37">
        <v>1173</v>
      </c>
      <c r="M8" s="60">
        <f t="shared" si="0"/>
        <v>0.5953581752826973</v>
      </c>
    </row>
    <row r="9" spans="2:14" ht="30" x14ac:dyDescent="0.25">
      <c r="B9" s="39" t="s">
        <v>14</v>
      </c>
      <c r="C9" s="40" t="s">
        <v>15</v>
      </c>
      <c r="D9" s="43" t="s">
        <v>34</v>
      </c>
      <c r="E9" s="44" t="s">
        <v>35</v>
      </c>
      <c r="F9" s="44" t="s">
        <v>33</v>
      </c>
      <c r="G9" s="40" t="s">
        <v>19</v>
      </c>
      <c r="H9" s="54" t="s">
        <v>20</v>
      </c>
      <c r="I9" s="40" t="s">
        <v>21</v>
      </c>
      <c r="J9" s="36" t="s">
        <v>22</v>
      </c>
      <c r="K9" s="37">
        <v>3022.78</v>
      </c>
      <c r="L9" s="37">
        <v>1223</v>
      </c>
      <c r="M9" s="60">
        <f t="shared" si="0"/>
        <v>0.59540555382793325</v>
      </c>
    </row>
    <row r="10" spans="2:14" x14ac:dyDescent="0.25">
      <c r="B10" s="39" t="s">
        <v>14</v>
      </c>
      <c r="C10" s="40" t="s">
        <v>15</v>
      </c>
      <c r="D10" s="43" t="s">
        <v>36</v>
      </c>
      <c r="E10" s="44" t="s">
        <v>37</v>
      </c>
      <c r="F10" s="44" t="s">
        <v>38</v>
      </c>
      <c r="G10" s="40" t="s">
        <v>39</v>
      </c>
      <c r="H10" s="54" t="s">
        <v>20</v>
      </c>
      <c r="I10" s="40" t="s">
        <v>21</v>
      </c>
      <c r="J10" s="36" t="s">
        <v>22</v>
      </c>
      <c r="K10" s="37">
        <v>3196.28</v>
      </c>
      <c r="L10" s="37">
        <v>1293</v>
      </c>
      <c r="M10" s="60">
        <f t="shared" si="0"/>
        <v>0.59546723065563723</v>
      </c>
    </row>
    <row r="11" spans="2:14" ht="30" x14ac:dyDescent="0.25">
      <c r="B11" s="39" t="s">
        <v>14</v>
      </c>
      <c r="C11" s="40" t="s">
        <v>15</v>
      </c>
      <c r="D11" s="43" t="s">
        <v>40</v>
      </c>
      <c r="E11" s="44" t="s">
        <v>41</v>
      </c>
      <c r="F11" s="44" t="s">
        <v>38</v>
      </c>
      <c r="G11" s="40" t="s">
        <v>39</v>
      </c>
      <c r="H11" s="54" t="s">
        <v>20</v>
      </c>
      <c r="I11" s="40" t="s">
        <v>21</v>
      </c>
      <c r="J11" s="36" t="s">
        <v>22</v>
      </c>
      <c r="K11" s="37">
        <v>3320.2</v>
      </c>
      <c r="L11" s="37">
        <v>1343</v>
      </c>
      <c r="M11" s="60">
        <f t="shared" si="0"/>
        <v>0.59550629480151795</v>
      </c>
    </row>
    <row r="12" spans="2:14" x14ac:dyDescent="0.25">
      <c r="B12" s="39" t="s">
        <v>14</v>
      </c>
      <c r="C12" s="40" t="s">
        <v>15</v>
      </c>
      <c r="D12" s="43" t="s">
        <v>42</v>
      </c>
      <c r="E12" s="44" t="s">
        <v>43</v>
      </c>
      <c r="F12" s="44" t="s">
        <v>44</v>
      </c>
      <c r="G12" s="40" t="s">
        <v>19</v>
      </c>
      <c r="H12" s="54" t="s">
        <v>20</v>
      </c>
      <c r="I12" s="40" t="s">
        <v>21</v>
      </c>
      <c r="J12" s="36" t="s">
        <v>22</v>
      </c>
      <c r="K12" s="37">
        <v>3382.16</v>
      </c>
      <c r="L12" s="37">
        <v>1382.7</v>
      </c>
      <c r="M12" s="60">
        <f t="shared" si="0"/>
        <v>0.59117841852543929</v>
      </c>
    </row>
    <row r="13" spans="2:14" ht="30" x14ac:dyDescent="0.25">
      <c r="B13" s="39" t="s">
        <v>14</v>
      </c>
      <c r="C13" s="40" t="s">
        <v>15</v>
      </c>
      <c r="D13" s="43" t="s">
        <v>45</v>
      </c>
      <c r="E13" s="44" t="s">
        <v>46</v>
      </c>
      <c r="F13" s="44" t="s">
        <v>44</v>
      </c>
      <c r="G13" s="40" t="s">
        <v>19</v>
      </c>
      <c r="H13" s="54" t="s">
        <v>20</v>
      </c>
      <c r="I13" s="40" t="s">
        <v>21</v>
      </c>
      <c r="J13" s="36" t="s">
        <v>22</v>
      </c>
      <c r="K13" s="37">
        <v>3506.09</v>
      </c>
      <c r="L13" s="37">
        <v>1433.45</v>
      </c>
      <c r="M13" s="60">
        <f t="shared" si="0"/>
        <v>0.5911542487500322</v>
      </c>
    </row>
    <row r="14" spans="2:14" x14ac:dyDescent="0.25">
      <c r="B14" s="39" t="s">
        <v>14</v>
      </c>
      <c r="C14" s="40" t="s">
        <v>15</v>
      </c>
      <c r="D14" s="43" t="s">
        <v>47</v>
      </c>
      <c r="E14" s="44" t="s">
        <v>48</v>
      </c>
      <c r="F14" s="44" t="s">
        <v>18</v>
      </c>
      <c r="G14" s="40" t="s">
        <v>19</v>
      </c>
      <c r="H14" s="54" t="s">
        <v>20</v>
      </c>
      <c r="I14" s="40" t="s">
        <v>21</v>
      </c>
      <c r="J14" s="36" t="s">
        <v>22</v>
      </c>
      <c r="K14" s="37">
        <v>2589.0500000000002</v>
      </c>
      <c r="L14" s="37">
        <v>1048</v>
      </c>
      <c r="M14" s="60">
        <f t="shared" si="0"/>
        <v>0.59521832332322666</v>
      </c>
    </row>
    <row r="15" spans="2:14" ht="30" x14ac:dyDescent="0.25">
      <c r="B15" s="39" t="s">
        <v>14</v>
      </c>
      <c r="C15" s="40" t="s">
        <v>15</v>
      </c>
      <c r="D15" s="43" t="s">
        <v>49</v>
      </c>
      <c r="E15" s="44" t="s">
        <v>50</v>
      </c>
      <c r="F15" s="44" t="s">
        <v>18</v>
      </c>
      <c r="G15" s="40" t="s">
        <v>19</v>
      </c>
      <c r="H15" s="54" t="s">
        <v>20</v>
      </c>
      <c r="I15" s="40" t="s">
        <v>21</v>
      </c>
      <c r="J15" s="36" t="s">
        <v>22</v>
      </c>
      <c r="K15" s="37">
        <v>2712.97</v>
      </c>
      <c r="L15" s="37">
        <v>1098</v>
      </c>
      <c r="M15" s="60">
        <f t="shared" si="0"/>
        <v>0.59527750030409476</v>
      </c>
    </row>
    <row r="16" spans="2:14" ht="30" x14ac:dyDescent="0.25">
      <c r="B16" s="39" t="s">
        <v>14</v>
      </c>
      <c r="C16" s="40" t="s">
        <v>15</v>
      </c>
      <c r="D16" s="43" t="s">
        <v>51</v>
      </c>
      <c r="E16" s="44" t="s">
        <v>52</v>
      </c>
      <c r="F16" s="44" t="s">
        <v>27</v>
      </c>
      <c r="G16" s="40" t="s">
        <v>19</v>
      </c>
      <c r="H16" s="54" t="s">
        <v>20</v>
      </c>
      <c r="I16" s="40" t="s">
        <v>28</v>
      </c>
      <c r="J16" s="36" t="s">
        <v>22</v>
      </c>
      <c r="K16" s="37">
        <v>2589.0500000000002</v>
      </c>
      <c r="L16" s="37">
        <v>1048</v>
      </c>
      <c r="M16" s="60">
        <f t="shared" si="0"/>
        <v>0.59521832332322666</v>
      </c>
    </row>
    <row r="17" spans="2:13" ht="30" x14ac:dyDescent="0.25">
      <c r="B17" s="39" t="s">
        <v>14</v>
      </c>
      <c r="C17" s="40" t="s">
        <v>15</v>
      </c>
      <c r="D17" s="43" t="s">
        <v>53</v>
      </c>
      <c r="E17" s="44" t="s">
        <v>54</v>
      </c>
      <c r="F17" s="44" t="s">
        <v>27</v>
      </c>
      <c r="G17" s="40" t="s">
        <v>19</v>
      </c>
      <c r="H17" s="54" t="s">
        <v>20</v>
      </c>
      <c r="I17" s="40" t="s">
        <v>28</v>
      </c>
      <c r="J17" s="36" t="s">
        <v>22</v>
      </c>
      <c r="K17" s="37">
        <v>2712.97</v>
      </c>
      <c r="L17" s="37">
        <v>1098</v>
      </c>
      <c r="M17" s="60">
        <f t="shared" si="0"/>
        <v>0.59527750030409476</v>
      </c>
    </row>
    <row r="18" spans="2:13" x14ac:dyDescent="0.25">
      <c r="B18" s="39" t="s">
        <v>14</v>
      </c>
      <c r="C18" s="40" t="s">
        <v>15</v>
      </c>
      <c r="D18" s="43" t="s">
        <v>55</v>
      </c>
      <c r="E18" s="44" t="s">
        <v>56</v>
      </c>
      <c r="F18" s="44" t="s">
        <v>33</v>
      </c>
      <c r="G18" s="40" t="s">
        <v>19</v>
      </c>
      <c r="H18" s="54" t="s">
        <v>20</v>
      </c>
      <c r="I18" s="40" t="s">
        <v>21</v>
      </c>
      <c r="J18" s="36" t="s">
        <v>22</v>
      </c>
      <c r="K18" s="37">
        <v>2898.86</v>
      </c>
      <c r="L18" s="37">
        <v>1172</v>
      </c>
      <c r="M18" s="60">
        <f t="shared" ref="M18:M63" si="1">(K18-L18)/K18*100%</f>
        <v>0.59570313847512468</v>
      </c>
    </row>
    <row r="19" spans="2:13" ht="30" x14ac:dyDescent="0.25">
      <c r="B19" s="39" t="s">
        <v>14</v>
      </c>
      <c r="C19" s="40" t="s">
        <v>15</v>
      </c>
      <c r="D19" s="43" t="s">
        <v>57</v>
      </c>
      <c r="E19" s="44" t="s">
        <v>58</v>
      </c>
      <c r="F19" s="44" t="s">
        <v>33</v>
      </c>
      <c r="G19" s="40" t="s">
        <v>19</v>
      </c>
      <c r="H19" s="54" t="s">
        <v>20</v>
      </c>
      <c r="I19" s="40" t="s">
        <v>21</v>
      </c>
      <c r="J19" s="36" t="s">
        <v>22</v>
      </c>
      <c r="K19" s="37">
        <v>3022.78</v>
      </c>
      <c r="L19" s="37">
        <v>1222</v>
      </c>
      <c r="M19" s="60">
        <f t="shared" si="1"/>
        <v>0.59573637512488509</v>
      </c>
    </row>
    <row r="20" spans="2:13" ht="30" x14ac:dyDescent="0.25">
      <c r="B20" s="39" t="s">
        <v>14</v>
      </c>
      <c r="C20" s="40" t="s">
        <v>15</v>
      </c>
      <c r="D20" s="43" t="s">
        <v>59</v>
      </c>
      <c r="E20" s="44" t="s">
        <v>60</v>
      </c>
      <c r="F20" s="44" t="s">
        <v>38</v>
      </c>
      <c r="G20" s="40" t="s">
        <v>39</v>
      </c>
      <c r="H20" s="54" t="s">
        <v>20</v>
      </c>
      <c r="I20" s="40" t="s">
        <v>21</v>
      </c>
      <c r="J20" s="36" t="s">
        <v>22</v>
      </c>
      <c r="K20" s="37">
        <v>3196.28</v>
      </c>
      <c r="L20" s="37">
        <v>1292</v>
      </c>
      <c r="M20" s="60">
        <f t="shared" si="1"/>
        <v>0.59578009435969315</v>
      </c>
    </row>
    <row r="21" spans="2:13" ht="30" x14ac:dyDescent="0.25">
      <c r="B21" s="39" t="s">
        <v>14</v>
      </c>
      <c r="C21" s="40" t="s">
        <v>15</v>
      </c>
      <c r="D21" s="43" t="s">
        <v>61</v>
      </c>
      <c r="E21" s="44" t="s">
        <v>62</v>
      </c>
      <c r="F21" s="44" t="s">
        <v>38</v>
      </c>
      <c r="G21" s="40" t="s">
        <v>39</v>
      </c>
      <c r="H21" s="54" t="s">
        <v>20</v>
      </c>
      <c r="I21" s="40" t="s">
        <v>21</v>
      </c>
      <c r="J21" s="36" t="s">
        <v>22</v>
      </c>
      <c r="K21" s="37">
        <v>3320.2</v>
      </c>
      <c r="L21" s="37">
        <v>1342</v>
      </c>
      <c r="M21" s="60">
        <f t="shared" si="1"/>
        <v>0.59580748147701945</v>
      </c>
    </row>
    <row r="22" spans="2:13" x14ac:dyDescent="0.25">
      <c r="B22" s="39" t="s">
        <v>14</v>
      </c>
      <c r="C22" s="40" t="s">
        <v>15</v>
      </c>
      <c r="D22" s="43" t="s">
        <v>63</v>
      </c>
      <c r="E22" s="44" t="s">
        <v>64</v>
      </c>
      <c r="F22" s="44" t="s">
        <v>44</v>
      </c>
      <c r="G22" s="40" t="s">
        <v>19</v>
      </c>
      <c r="H22" s="54" t="s">
        <v>20</v>
      </c>
      <c r="I22" s="40" t="s">
        <v>21</v>
      </c>
      <c r="J22" s="36" t="s">
        <v>22</v>
      </c>
      <c r="K22" s="37">
        <v>3382.16</v>
      </c>
      <c r="L22" s="37">
        <v>1382.7</v>
      </c>
      <c r="M22" s="60">
        <f t="shared" si="1"/>
        <v>0.59117841852543929</v>
      </c>
    </row>
    <row r="23" spans="2:13" ht="30" x14ac:dyDescent="0.25">
      <c r="B23" s="39" t="s">
        <v>14</v>
      </c>
      <c r="C23" s="40" t="s">
        <v>15</v>
      </c>
      <c r="D23" s="43" t="s">
        <v>65</v>
      </c>
      <c r="E23" s="44" t="s">
        <v>66</v>
      </c>
      <c r="F23" s="44" t="s">
        <v>44</v>
      </c>
      <c r="G23" s="40" t="s">
        <v>19</v>
      </c>
      <c r="H23" s="54" t="s">
        <v>20</v>
      </c>
      <c r="I23" s="40" t="s">
        <v>21</v>
      </c>
      <c r="J23" s="36" t="s">
        <v>22</v>
      </c>
      <c r="K23" s="37">
        <v>3506.09</v>
      </c>
      <c r="L23" s="37">
        <v>1433.45</v>
      </c>
      <c r="M23" s="60">
        <f t="shared" si="1"/>
        <v>0.5911542487500322</v>
      </c>
    </row>
    <row r="24" spans="2:13" x14ac:dyDescent="0.25">
      <c r="B24" s="39" t="s">
        <v>14</v>
      </c>
      <c r="C24" s="40" t="s">
        <v>15</v>
      </c>
      <c r="D24" s="43" t="s">
        <v>67</v>
      </c>
      <c r="E24" s="44" t="s">
        <v>68</v>
      </c>
      <c r="F24" s="44" t="s">
        <v>18</v>
      </c>
      <c r="G24" s="40" t="s">
        <v>19</v>
      </c>
      <c r="H24" s="54" t="s">
        <v>20</v>
      </c>
      <c r="I24" s="40" t="s">
        <v>21</v>
      </c>
      <c r="J24" s="36" t="s">
        <v>22</v>
      </c>
      <c r="K24" s="37">
        <v>1994.21</v>
      </c>
      <c r="L24" s="37">
        <v>808</v>
      </c>
      <c r="M24" s="60">
        <f t="shared" si="1"/>
        <v>0.59482702423516076</v>
      </c>
    </row>
    <row r="25" spans="2:13" ht="30" x14ac:dyDescent="0.25">
      <c r="B25" s="39" t="s">
        <v>14</v>
      </c>
      <c r="C25" s="40" t="s">
        <v>15</v>
      </c>
      <c r="D25" s="43" t="s">
        <v>69</v>
      </c>
      <c r="E25" s="44" t="s">
        <v>70</v>
      </c>
      <c r="F25" s="44" t="s">
        <v>18</v>
      </c>
      <c r="G25" s="40" t="s">
        <v>19</v>
      </c>
      <c r="H25" s="54" t="s">
        <v>20</v>
      </c>
      <c r="I25" s="40" t="s">
        <v>21</v>
      </c>
      <c r="J25" s="36" t="s">
        <v>22</v>
      </c>
      <c r="K25" s="37">
        <v>2118.13</v>
      </c>
      <c r="L25" s="37">
        <v>858</v>
      </c>
      <c r="M25" s="60">
        <f t="shared" si="1"/>
        <v>0.59492571277494777</v>
      </c>
    </row>
    <row r="26" spans="2:13" x14ac:dyDescent="0.25">
      <c r="B26" s="39" t="s">
        <v>14</v>
      </c>
      <c r="C26" s="40" t="s">
        <v>15</v>
      </c>
      <c r="D26" s="43" t="s">
        <v>71</v>
      </c>
      <c r="E26" s="44" t="s">
        <v>72</v>
      </c>
      <c r="F26" s="44" t="s">
        <v>27</v>
      </c>
      <c r="G26" s="40" t="s">
        <v>19</v>
      </c>
      <c r="H26" s="54" t="s">
        <v>20</v>
      </c>
      <c r="I26" s="40" t="s">
        <v>28</v>
      </c>
      <c r="J26" s="36" t="s">
        <v>22</v>
      </c>
      <c r="K26" s="37">
        <v>1994.21</v>
      </c>
      <c r="L26" s="37">
        <v>808</v>
      </c>
      <c r="M26" s="60">
        <f t="shared" ref="M26:M27" si="2">(K26-L26)/K26*100%</f>
        <v>0.59482702423516076</v>
      </c>
    </row>
    <row r="27" spans="2:13" ht="30" x14ac:dyDescent="0.25">
      <c r="B27" s="39" t="s">
        <v>14</v>
      </c>
      <c r="C27" s="40" t="s">
        <v>15</v>
      </c>
      <c r="D27" s="43" t="s">
        <v>73</v>
      </c>
      <c r="E27" s="44" t="s">
        <v>74</v>
      </c>
      <c r="F27" s="44" t="s">
        <v>27</v>
      </c>
      <c r="G27" s="40" t="s">
        <v>19</v>
      </c>
      <c r="H27" s="54" t="s">
        <v>20</v>
      </c>
      <c r="I27" s="40" t="s">
        <v>28</v>
      </c>
      <c r="J27" s="36" t="s">
        <v>22</v>
      </c>
      <c r="K27" s="37">
        <v>2118.13</v>
      </c>
      <c r="L27" s="37">
        <v>858</v>
      </c>
      <c r="M27" s="60">
        <f t="shared" si="2"/>
        <v>0.59492571277494777</v>
      </c>
    </row>
    <row r="28" spans="2:13" x14ac:dyDescent="0.25">
      <c r="B28" s="39" t="s">
        <v>14</v>
      </c>
      <c r="C28" s="40" t="s">
        <v>15</v>
      </c>
      <c r="D28" s="43" t="s">
        <v>75</v>
      </c>
      <c r="E28" s="44" t="s">
        <v>76</v>
      </c>
      <c r="F28" s="44" t="s">
        <v>33</v>
      </c>
      <c r="G28" s="40" t="s">
        <v>19</v>
      </c>
      <c r="H28" s="54" t="s">
        <v>20</v>
      </c>
      <c r="I28" s="40" t="s">
        <v>21</v>
      </c>
      <c r="J28" s="36" t="s">
        <v>22</v>
      </c>
      <c r="K28" s="37">
        <v>2304.02</v>
      </c>
      <c r="L28" s="37">
        <v>933</v>
      </c>
      <c r="M28" s="60">
        <f t="shared" si="1"/>
        <v>0.59505559847570766</v>
      </c>
    </row>
    <row r="29" spans="2:13" ht="30" x14ac:dyDescent="0.25">
      <c r="B29" s="39" t="s">
        <v>14</v>
      </c>
      <c r="C29" s="40" t="s">
        <v>15</v>
      </c>
      <c r="D29" s="43" t="s">
        <v>77</v>
      </c>
      <c r="E29" s="44" t="s">
        <v>78</v>
      </c>
      <c r="F29" s="44" t="s">
        <v>33</v>
      </c>
      <c r="G29" s="40" t="s">
        <v>19</v>
      </c>
      <c r="H29" s="54" t="s">
        <v>20</v>
      </c>
      <c r="I29" s="40" t="s">
        <v>21</v>
      </c>
      <c r="J29" s="36" t="s">
        <v>22</v>
      </c>
      <c r="K29" s="37">
        <v>2427.94</v>
      </c>
      <c r="L29" s="37">
        <v>983</v>
      </c>
      <c r="M29" s="60">
        <f t="shared" si="1"/>
        <v>0.59513002792490755</v>
      </c>
    </row>
    <row r="30" spans="2:13" x14ac:dyDescent="0.25">
      <c r="B30" s="39" t="s">
        <v>14</v>
      </c>
      <c r="C30" s="40" t="s">
        <v>15</v>
      </c>
      <c r="D30" s="43" t="s">
        <v>79</v>
      </c>
      <c r="E30" s="44" t="s">
        <v>80</v>
      </c>
      <c r="F30" s="44" t="s">
        <v>38</v>
      </c>
      <c r="G30" s="40" t="s">
        <v>39</v>
      </c>
      <c r="H30" s="54" t="s">
        <v>20</v>
      </c>
      <c r="I30" s="40" t="s">
        <v>21</v>
      </c>
      <c r="J30" s="36" t="s">
        <v>22</v>
      </c>
      <c r="K30" s="37">
        <v>2601.44</v>
      </c>
      <c r="L30" s="37">
        <v>1053</v>
      </c>
      <c r="M30" s="60">
        <f t="shared" si="1"/>
        <v>0.59522418352912232</v>
      </c>
    </row>
    <row r="31" spans="2:13" ht="30" x14ac:dyDescent="0.25">
      <c r="B31" s="39" t="s">
        <v>14</v>
      </c>
      <c r="C31" s="40" t="s">
        <v>15</v>
      </c>
      <c r="D31" s="43" t="s">
        <v>81</v>
      </c>
      <c r="E31" s="44" t="s">
        <v>82</v>
      </c>
      <c r="F31" s="44" t="s">
        <v>38</v>
      </c>
      <c r="G31" s="40" t="s">
        <v>39</v>
      </c>
      <c r="H31" s="54" t="s">
        <v>20</v>
      </c>
      <c r="I31" s="40" t="s">
        <v>21</v>
      </c>
      <c r="J31" s="36" t="s">
        <v>22</v>
      </c>
      <c r="K31" s="37">
        <v>2725.36</v>
      </c>
      <c r="L31" s="37">
        <v>1103</v>
      </c>
      <c r="M31" s="60">
        <f t="shared" si="1"/>
        <v>0.5952828250212816</v>
      </c>
    </row>
    <row r="32" spans="2:13" x14ac:dyDescent="0.25">
      <c r="B32" s="39" t="s">
        <v>14</v>
      </c>
      <c r="C32" s="40" t="s">
        <v>15</v>
      </c>
      <c r="D32" s="43" t="s">
        <v>83</v>
      </c>
      <c r="E32" s="44" t="s">
        <v>84</v>
      </c>
      <c r="F32" s="44" t="s">
        <v>44</v>
      </c>
      <c r="G32" s="40" t="s">
        <v>19</v>
      </c>
      <c r="H32" s="54" t="s">
        <v>20</v>
      </c>
      <c r="I32" s="40" t="s">
        <v>21</v>
      </c>
      <c r="J32" s="36" t="s">
        <v>22</v>
      </c>
      <c r="K32" s="37">
        <v>2787.33</v>
      </c>
      <c r="L32" s="37">
        <v>1139.0999999999999</v>
      </c>
      <c r="M32" s="60">
        <f t="shared" si="1"/>
        <v>0.59132933667703502</v>
      </c>
    </row>
    <row r="33" spans="2:13" x14ac:dyDescent="0.25">
      <c r="B33" s="39" t="s">
        <v>14</v>
      </c>
      <c r="C33" s="40" t="s">
        <v>15</v>
      </c>
      <c r="D33" s="43" t="s">
        <v>85</v>
      </c>
      <c r="E33" s="44" t="s">
        <v>86</v>
      </c>
      <c r="F33" s="44" t="s">
        <v>44</v>
      </c>
      <c r="G33" s="40" t="s">
        <v>19</v>
      </c>
      <c r="H33" s="54" t="s">
        <v>20</v>
      </c>
      <c r="I33" s="40" t="s">
        <v>21</v>
      </c>
      <c r="J33" s="36" t="s">
        <v>22</v>
      </c>
      <c r="K33" s="37">
        <v>2911.25</v>
      </c>
      <c r="L33" s="37">
        <v>1189.8499999999999</v>
      </c>
      <c r="M33" s="60">
        <f t="shared" si="1"/>
        <v>0.59129240017174756</v>
      </c>
    </row>
    <row r="34" spans="2:13" x14ac:dyDescent="0.25">
      <c r="B34" s="39" t="s">
        <v>14</v>
      </c>
      <c r="C34" s="40" t="s">
        <v>15</v>
      </c>
      <c r="D34" s="43" t="s">
        <v>87</v>
      </c>
      <c r="E34" s="44" t="s">
        <v>88</v>
      </c>
      <c r="F34" s="44" t="s">
        <v>18</v>
      </c>
      <c r="G34" s="40" t="s">
        <v>19</v>
      </c>
      <c r="H34" s="54" t="s">
        <v>20</v>
      </c>
      <c r="I34" s="40" t="s">
        <v>21</v>
      </c>
      <c r="J34" s="36" t="s">
        <v>22</v>
      </c>
      <c r="K34" s="37">
        <v>2068.56</v>
      </c>
      <c r="L34" s="37">
        <v>838</v>
      </c>
      <c r="M34" s="60">
        <f t="shared" si="1"/>
        <v>0.59488726457052243</v>
      </c>
    </row>
    <row r="35" spans="2:13" x14ac:dyDescent="0.25">
      <c r="B35" s="39" t="s">
        <v>14</v>
      </c>
      <c r="C35" s="40" t="s">
        <v>15</v>
      </c>
      <c r="D35" s="43" t="s">
        <v>89</v>
      </c>
      <c r="E35" s="44" t="s">
        <v>90</v>
      </c>
      <c r="F35" s="44" t="s">
        <v>18</v>
      </c>
      <c r="G35" s="40" t="s">
        <v>19</v>
      </c>
      <c r="H35" s="54" t="s">
        <v>20</v>
      </c>
      <c r="I35" s="40" t="s">
        <v>21</v>
      </c>
      <c r="J35" s="36" t="s">
        <v>22</v>
      </c>
      <c r="K35" s="37">
        <v>2192.4899999999998</v>
      </c>
      <c r="L35" s="37">
        <v>888</v>
      </c>
      <c r="M35" s="60">
        <f t="shared" si="1"/>
        <v>0.59498104894435089</v>
      </c>
    </row>
    <row r="36" spans="2:13" x14ac:dyDescent="0.25">
      <c r="B36" s="39" t="s">
        <v>14</v>
      </c>
      <c r="C36" s="40" t="s">
        <v>15</v>
      </c>
      <c r="D36" s="43" t="s">
        <v>91</v>
      </c>
      <c r="E36" s="44" t="s">
        <v>92</v>
      </c>
      <c r="F36" s="44" t="s">
        <v>27</v>
      </c>
      <c r="G36" s="40" t="s">
        <v>19</v>
      </c>
      <c r="H36" s="54" t="s">
        <v>20</v>
      </c>
      <c r="I36" s="40" t="s">
        <v>28</v>
      </c>
      <c r="J36" s="36" t="s">
        <v>22</v>
      </c>
      <c r="K36" s="37">
        <v>2068.56</v>
      </c>
      <c r="L36" s="37">
        <v>838</v>
      </c>
      <c r="M36" s="60">
        <f t="shared" ref="M36:M37" si="3">(K36-L36)/K36*100%</f>
        <v>0.59488726457052243</v>
      </c>
    </row>
    <row r="37" spans="2:13" x14ac:dyDescent="0.25">
      <c r="B37" s="39" t="s">
        <v>14</v>
      </c>
      <c r="C37" s="40" t="s">
        <v>15</v>
      </c>
      <c r="D37" s="43" t="s">
        <v>93</v>
      </c>
      <c r="E37" s="44" t="s">
        <v>94</v>
      </c>
      <c r="F37" s="44" t="s">
        <v>27</v>
      </c>
      <c r="G37" s="40" t="s">
        <v>19</v>
      </c>
      <c r="H37" s="54" t="s">
        <v>20</v>
      </c>
      <c r="I37" s="40" t="s">
        <v>28</v>
      </c>
      <c r="J37" s="36" t="s">
        <v>22</v>
      </c>
      <c r="K37" s="37">
        <v>2192.4899999999998</v>
      </c>
      <c r="L37" s="37">
        <v>888</v>
      </c>
      <c r="M37" s="60">
        <f t="shared" si="3"/>
        <v>0.59498104894435089</v>
      </c>
    </row>
    <row r="38" spans="2:13" x14ac:dyDescent="0.25">
      <c r="B38" s="39" t="s">
        <v>14</v>
      </c>
      <c r="C38" s="40" t="s">
        <v>15</v>
      </c>
      <c r="D38" s="43" t="s">
        <v>95</v>
      </c>
      <c r="E38" s="44" t="s">
        <v>96</v>
      </c>
      <c r="F38" s="44" t="s">
        <v>33</v>
      </c>
      <c r="G38" s="40" t="s">
        <v>19</v>
      </c>
      <c r="H38" s="54" t="s">
        <v>20</v>
      </c>
      <c r="I38" s="40" t="s">
        <v>21</v>
      </c>
      <c r="J38" s="36" t="s">
        <v>22</v>
      </c>
      <c r="K38" s="37">
        <v>2378.37</v>
      </c>
      <c r="L38" s="37">
        <v>963</v>
      </c>
      <c r="M38" s="60">
        <f t="shared" si="1"/>
        <v>0.59510084637798155</v>
      </c>
    </row>
    <row r="39" spans="2:13" x14ac:dyDescent="0.25">
      <c r="B39" s="39" t="s">
        <v>14</v>
      </c>
      <c r="C39" s="40" t="s">
        <v>15</v>
      </c>
      <c r="D39" s="43" t="s">
        <v>97</v>
      </c>
      <c r="E39" s="44" t="s">
        <v>98</v>
      </c>
      <c r="F39" s="44" t="s">
        <v>33</v>
      </c>
      <c r="G39" s="40" t="s">
        <v>19</v>
      </c>
      <c r="H39" s="54" t="s">
        <v>20</v>
      </c>
      <c r="I39" s="40" t="s">
        <v>21</v>
      </c>
      <c r="J39" s="36" t="s">
        <v>22</v>
      </c>
      <c r="K39" s="37">
        <v>2502.3000000000002</v>
      </c>
      <c r="L39" s="37">
        <v>1013</v>
      </c>
      <c r="M39" s="60">
        <f t="shared" si="1"/>
        <v>0.59517244135395442</v>
      </c>
    </row>
    <row r="40" spans="2:13" x14ac:dyDescent="0.25">
      <c r="B40" s="39" t="s">
        <v>14</v>
      </c>
      <c r="C40" s="40" t="s">
        <v>15</v>
      </c>
      <c r="D40" s="43" t="s">
        <v>99</v>
      </c>
      <c r="E40" s="44" t="s">
        <v>100</v>
      </c>
      <c r="F40" s="44" t="s">
        <v>38</v>
      </c>
      <c r="G40" s="40" t="s">
        <v>39</v>
      </c>
      <c r="H40" s="54" t="s">
        <v>20</v>
      </c>
      <c r="I40" s="40" t="s">
        <v>21</v>
      </c>
      <c r="J40" s="36" t="s">
        <v>22</v>
      </c>
      <c r="K40" s="37">
        <v>2675.79</v>
      </c>
      <c r="L40" s="37">
        <v>1083</v>
      </c>
      <c r="M40" s="60">
        <f t="shared" si="1"/>
        <v>0.59525971769085018</v>
      </c>
    </row>
    <row r="41" spans="2:13" x14ac:dyDescent="0.25">
      <c r="B41" s="39" t="s">
        <v>14</v>
      </c>
      <c r="C41" s="40" t="s">
        <v>15</v>
      </c>
      <c r="D41" s="43" t="s">
        <v>101</v>
      </c>
      <c r="E41" s="44" t="s">
        <v>102</v>
      </c>
      <c r="F41" s="44" t="s">
        <v>38</v>
      </c>
      <c r="G41" s="40" t="s">
        <v>39</v>
      </c>
      <c r="H41" s="54" t="s">
        <v>20</v>
      </c>
      <c r="I41" s="40" t="s">
        <v>21</v>
      </c>
      <c r="J41" s="36" t="s">
        <v>22</v>
      </c>
      <c r="K41" s="37">
        <v>2799.72</v>
      </c>
      <c r="L41" s="37">
        <v>1133</v>
      </c>
      <c r="M41" s="60">
        <f t="shared" si="1"/>
        <v>0.59531667452459525</v>
      </c>
    </row>
    <row r="42" spans="2:13" x14ac:dyDescent="0.25">
      <c r="B42" s="39" t="s">
        <v>14</v>
      </c>
      <c r="C42" s="40" t="s">
        <v>15</v>
      </c>
      <c r="D42" s="43" t="s">
        <v>103</v>
      </c>
      <c r="E42" s="44" t="s">
        <v>104</v>
      </c>
      <c r="F42" s="44" t="s">
        <v>44</v>
      </c>
      <c r="G42" s="40" t="s">
        <v>19</v>
      </c>
      <c r="H42" s="54" t="s">
        <v>20</v>
      </c>
      <c r="I42" s="40" t="s">
        <v>21</v>
      </c>
      <c r="J42" s="36" t="s">
        <v>22</v>
      </c>
      <c r="K42" s="37">
        <v>2861.68</v>
      </c>
      <c r="L42" s="37">
        <v>1169.55</v>
      </c>
      <c r="M42" s="60">
        <f t="shared" si="1"/>
        <v>0.5913065052696318</v>
      </c>
    </row>
    <row r="43" spans="2:13" x14ac:dyDescent="0.25">
      <c r="B43" s="39" t="s">
        <v>14</v>
      </c>
      <c r="C43" s="40" t="s">
        <v>15</v>
      </c>
      <c r="D43" s="43" t="s">
        <v>105</v>
      </c>
      <c r="E43" s="44" t="s">
        <v>106</v>
      </c>
      <c r="F43" s="44" t="s">
        <v>44</v>
      </c>
      <c r="G43" s="40" t="s">
        <v>19</v>
      </c>
      <c r="H43" s="54" t="s">
        <v>20</v>
      </c>
      <c r="I43" s="40" t="s">
        <v>21</v>
      </c>
      <c r="J43" s="36" t="s">
        <v>22</v>
      </c>
      <c r="K43" s="37">
        <v>2985.6</v>
      </c>
      <c r="L43" s="37">
        <v>1220.3</v>
      </c>
      <c r="M43" s="60">
        <f t="shared" si="1"/>
        <v>0.591271436227224</v>
      </c>
    </row>
    <row r="44" spans="2:13" x14ac:dyDescent="0.25">
      <c r="B44" s="39" t="s">
        <v>14</v>
      </c>
      <c r="C44" s="40" t="s">
        <v>15</v>
      </c>
      <c r="D44" s="43" t="s">
        <v>107</v>
      </c>
      <c r="E44" s="44" t="s">
        <v>108</v>
      </c>
      <c r="F44" s="44" t="s">
        <v>18</v>
      </c>
      <c r="G44" s="40" t="s">
        <v>19</v>
      </c>
      <c r="H44" s="54" t="s">
        <v>20</v>
      </c>
      <c r="I44" s="40" t="s">
        <v>21</v>
      </c>
      <c r="J44" s="36" t="s">
        <v>22</v>
      </c>
      <c r="K44" s="37">
        <v>2390.77</v>
      </c>
      <c r="L44" s="37">
        <v>968</v>
      </c>
      <c r="M44" s="60">
        <f t="shared" si="1"/>
        <v>0.59510952538303563</v>
      </c>
    </row>
    <row r="45" spans="2:13" ht="30" x14ac:dyDescent="0.25">
      <c r="B45" s="39" t="s">
        <v>14</v>
      </c>
      <c r="C45" s="40" t="s">
        <v>15</v>
      </c>
      <c r="D45" s="43" t="s">
        <v>109</v>
      </c>
      <c r="E45" s="44" t="s">
        <v>110</v>
      </c>
      <c r="F45" s="44" t="s">
        <v>18</v>
      </c>
      <c r="G45" s="40" t="s">
        <v>19</v>
      </c>
      <c r="H45" s="54" t="s">
        <v>20</v>
      </c>
      <c r="I45" s="40" t="s">
        <v>21</v>
      </c>
      <c r="J45" s="36" t="s">
        <v>22</v>
      </c>
      <c r="K45" s="37">
        <v>2514.69</v>
      </c>
      <c r="L45" s="37">
        <v>1018</v>
      </c>
      <c r="M45" s="60">
        <f t="shared" si="1"/>
        <v>0.59517872978379049</v>
      </c>
    </row>
    <row r="46" spans="2:13" x14ac:dyDescent="0.25">
      <c r="B46" s="39" t="s">
        <v>14</v>
      </c>
      <c r="C46" s="40" t="s">
        <v>15</v>
      </c>
      <c r="D46" s="43" t="s">
        <v>111</v>
      </c>
      <c r="E46" s="44" t="s">
        <v>112</v>
      </c>
      <c r="F46" s="44" t="s">
        <v>27</v>
      </c>
      <c r="G46" s="40" t="s">
        <v>19</v>
      </c>
      <c r="H46" s="54" t="s">
        <v>20</v>
      </c>
      <c r="I46" s="40" t="s">
        <v>28</v>
      </c>
      <c r="J46" s="36" t="s">
        <v>22</v>
      </c>
      <c r="K46" s="37">
        <v>2390.77</v>
      </c>
      <c r="L46" s="37">
        <v>968</v>
      </c>
      <c r="M46" s="60">
        <f t="shared" ref="M46:M47" si="4">(K46-L46)/K46*100%</f>
        <v>0.59510952538303563</v>
      </c>
    </row>
    <row r="47" spans="2:13" ht="30" x14ac:dyDescent="0.25">
      <c r="B47" s="39" t="s">
        <v>14</v>
      </c>
      <c r="C47" s="40" t="s">
        <v>15</v>
      </c>
      <c r="D47" s="43" t="s">
        <v>113</v>
      </c>
      <c r="E47" s="44" t="s">
        <v>114</v>
      </c>
      <c r="F47" s="44" t="s">
        <v>27</v>
      </c>
      <c r="G47" s="40" t="s">
        <v>19</v>
      </c>
      <c r="H47" s="54" t="s">
        <v>20</v>
      </c>
      <c r="I47" s="40" t="s">
        <v>28</v>
      </c>
      <c r="J47" s="36" t="s">
        <v>22</v>
      </c>
      <c r="K47" s="37">
        <v>2514.69</v>
      </c>
      <c r="L47" s="37">
        <v>1018</v>
      </c>
      <c r="M47" s="60">
        <f t="shared" si="4"/>
        <v>0.59517872978379049</v>
      </c>
    </row>
    <row r="48" spans="2:13" x14ac:dyDescent="0.25">
      <c r="B48" s="39" t="s">
        <v>14</v>
      </c>
      <c r="C48" s="40" t="s">
        <v>15</v>
      </c>
      <c r="D48" s="43" t="s">
        <v>115</v>
      </c>
      <c r="E48" s="44" t="s">
        <v>116</v>
      </c>
      <c r="F48" s="44" t="s">
        <v>33</v>
      </c>
      <c r="G48" s="40" t="s">
        <v>19</v>
      </c>
      <c r="H48" s="54" t="s">
        <v>20</v>
      </c>
      <c r="I48" s="40" t="s">
        <v>21</v>
      </c>
      <c r="J48" s="36" t="s">
        <v>22</v>
      </c>
      <c r="K48" s="37">
        <v>2700.58</v>
      </c>
      <c r="L48" s="37">
        <v>1093</v>
      </c>
      <c r="M48" s="60">
        <f t="shared" si="1"/>
        <v>0.59527212672833241</v>
      </c>
    </row>
    <row r="49" spans="2:13" ht="30" x14ac:dyDescent="0.25">
      <c r="B49" s="39" t="s">
        <v>14</v>
      </c>
      <c r="C49" s="40" t="s">
        <v>15</v>
      </c>
      <c r="D49" s="43" t="s">
        <v>117</v>
      </c>
      <c r="E49" s="44" t="s">
        <v>118</v>
      </c>
      <c r="F49" s="44" t="s">
        <v>33</v>
      </c>
      <c r="G49" s="40" t="s">
        <v>19</v>
      </c>
      <c r="H49" s="54" t="s">
        <v>20</v>
      </c>
      <c r="I49" s="40" t="s">
        <v>21</v>
      </c>
      <c r="J49" s="36" t="s">
        <v>22</v>
      </c>
      <c r="K49" s="37">
        <v>2824.5</v>
      </c>
      <c r="L49" s="37">
        <v>1143</v>
      </c>
      <c r="M49" s="60">
        <f t="shared" si="1"/>
        <v>0.5953266064790228</v>
      </c>
    </row>
    <row r="50" spans="2:13" x14ac:dyDescent="0.25">
      <c r="B50" s="39" t="s">
        <v>14</v>
      </c>
      <c r="C50" s="40" t="s">
        <v>15</v>
      </c>
      <c r="D50" s="43" t="s">
        <v>119</v>
      </c>
      <c r="E50" s="44" t="s">
        <v>120</v>
      </c>
      <c r="F50" s="44" t="s">
        <v>38</v>
      </c>
      <c r="G50" s="40" t="s">
        <v>39</v>
      </c>
      <c r="H50" s="54" t="s">
        <v>20</v>
      </c>
      <c r="I50" s="40" t="s">
        <v>21</v>
      </c>
      <c r="J50" s="36" t="s">
        <v>22</v>
      </c>
      <c r="K50" s="37">
        <v>2998</v>
      </c>
      <c r="L50" s="37">
        <v>1213</v>
      </c>
      <c r="M50" s="60">
        <f>(K50-L50)/K50</f>
        <v>0.59539693128752502</v>
      </c>
    </row>
    <row r="51" spans="2:13" ht="30" x14ac:dyDescent="0.25">
      <c r="B51" s="39" t="s">
        <v>14</v>
      </c>
      <c r="C51" s="40" t="s">
        <v>15</v>
      </c>
      <c r="D51" s="43" t="s">
        <v>121</v>
      </c>
      <c r="E51" s="44" t="s">
        <v>122</v>
      </c>
      <c r="F51" s="44" t="s">
        <v>38</v>
      </c>
      <c r="G51" s="40" t="s">
        <v>39</v>
      </c>
      <c r="H51" s="54" t="s">
        <v>20</v>
      </c>
      <c r="I51" s="40" t="s">
        <v>21</v>
      </c>
      <c r="J51" s="36" t="s">
        <v>22</v>
      </c>
      <c r="K51" s="37">
        <v>3121.92</v>
      </c>
      <c r="L51" s="37">
        <v>1263</v>
      </c>
      <c r="M51" s="60">
        <f t="shared" si="1"/>
        <v>0.59544126691266919</v>
      </c>
    </row>
    <row r="52" spans="2:13" x14ac:dyDescent="0.25">
      <c r="B52" s="39" t="s">
        <v>14</v>
      </c>
      <c r="C52" s="40" t="s">
        <v>15</v>
      </c>
      <c r="D52" s="43" t="s">
        <v>123</v>
      </c>
      <c r="E52" s="44" t="s">
        <v>124</v>
      </c>
      <c r="F52" s="44" t="s">
        <v>44</v>
      </c>
      <c r="G52" s="40" t="s">
        <v>19</v>
      </c>
      <c r="H52" s="54" t="s">
        <v>20</v>
      </c>
      <c r="I52" s="40" t="s">
        <v>21</v>
      </c>
      <c r="J52" s="36" t="s">
        <v>22</v>
      </c>
      <c r="K52" s="37">
        <v>3183.88</v>
      </c>
      <c r="L52" s="37">
        <v>1301.5</v>
      </c>
      <c r="M52" s="60">
        <f t="shared" si="1"/>
        <v>0.59122203098106718</v>
      </c>
    </row>
    <row r="53" spans="2:13" ht="30" x14ac:dyDescent="0.25">
      <c r="B53" s="39" t="s">
        <v>14</v>
      </c>
      <c r="C53" s="40" t="s">
        <v>15</v>
      </c>
      <c r="D53" s="43" t="s">
        <v>125</v>
      </c>
      <c r="E53" s="44" t="s">
        <v>126</v>
      </c>
      <c r="F53" s="44" t="s">
        <v>44</v>
      </c>
      <c r="G53" s="40" t="s">
        <v>19</v>
      </c>
      <c r="H53" s="54" t="s">
        <v>20</v>
      </c>
      <c r="I53" s="40" t="s">
        <v>21</v>
      </c>
      <c r="J53" s="36" t="s">
        <v>22</v>
      </c>
      <c r="K53" s="37">
        <v>3307.81</v>
      </c>
      <c r="L53" s="37">
        <v>1352.25</v>
      </c>
      <c r="M53" s="60">
        <f t="shared" si="1"/>
        <v>0.59119477841834933</v>
      </c>
    </row>
    <row r="54" spans="2:13" x14ac:dyDescent="0.25">
      <c r="B54" s="39" t="s">
        <v>14</v>
      </c>
      <c r="C54" s="40" t="s">
        <v>15</v>
      </c>
      <c r="D54" s="43" t="s">
        <v>127</v>
      </c>
      <c r="E54" s="44" t="s">
        <v>128</v>
      </c>
      <c r="F54" s="44" t="s">
        <v>18</v>
      </c>
      <c r="G54" s="40" t="s">
        <v>19</v>
      </c>
      <c r="H54" s="54" t="s">
        <v>20</v>
      </c>
      <c r="I54" s="40" t="s">
        <v>21</v>
      </c>
      <c r="J54" s="36" t="s">
        <v>22</v>
      </c>
      <c r="K54" s="37">
        <v>2589.0500000000002</v>
      </c>
      <c r="L54" s="37">
        <v>1048</v>
      </c>
      <c r="M54" s="60">
        <f t="shared" si="1"/>
        <v>0.59521832332322666</v>
      </c>
    </row>
    <row r="55" spans="2:13" ht="30" x14ac:dyDescent="0.25">
      <c r="B55" s="39" t="s">
        <v>14</v>
      </c>
      <c r="C55" s="40" t="s">
        <v>15</v>
      </c>
      <c r="D55" s="43" t="s">
        <v>129</v>
      </c>
      <c r="E55" s="44" t="s">
        <v>130</v>
      </c>
      <c r="F55" s="44" t="s">
        <v>18</v>
      </c>
      <c r="G55" s="40" t="s">
        <v>19</v>
      </c>
      <c r="H55" s="54" t="s">
        <v>20</v>
      </c>
      <c r="I55" s="40" t="s">
        <v>21</v>
      </c>
      <c r="J55" s="36" t="s">
        <v>22</v>
      </c>
      <c r="K55" s="37">
        <v>2712.97</v>
      </c>
      <c r="L55" s="37">
        <v>1098</v>
      </c>
      <c r="M55" s="60">
        <f t="shared" si="1"/>
        <v>0.59527750030409476</v>
      </c>
    </row>
    <row r="56" spans="2:13" x14ac:dyDescent="0.25">
      <c r="B56" s="39" t="s">
        <v>14</v>
      </c>
      <c r="C56" s="40" t="s">
        <v>15</v>
      </c>
      <c r="D56" s="43" t="s">
        <v>131</v>
      </c>
      <c r="E56" s="44" t="s">
        <v>132</v>
      </c>
      <c r="F56" s="44" t="s">
        <v>27</v>
      </c>
      <c r="G56" s="40" t="s">
        <v>19</v>
      </c>
      <c r="H56" s="54" t="s">
        <v>20</v>
      </c>
      <c r="I56" s="40" t="s">
        <v>28</v>
      </c>
      <c r="J56" s="36" t="s">
        <v>22</v>
      </c>
      <c r="K56" s="37">
        <v>2589.0500000000002</v>
      </c>
      <c r="L56" s="37">
        <v>1048</v>
      </c>
      <c r="M56" s="60">
        <f t="shared" ref="M56:M57" si="5">(K56-L56)/K56*100%</f>
        <v>0.59521832332322666</v>
      </c>
    </row>
    <row r="57" spans="2:13" ht="30" x14ac:dyDescent="0.25">
      <c r="B57" s="39" t="s">
        <v>14</v>
      </c>
      <c r="C57" s="40" t="s">
        <v>15</v>
      </c>
      <c r="D57" s="43" t="s">
        <v>133</v>
      </c>
      <c r="E57" s="44" t="s">
        <v>134</v>
      </c>
      <c r="F57" s="44" t="s">
        <v>27</v>
      </c>
      <c r="G57" s="40" t="s">
        <v>19</v>
      </c>
      <c r="H57" s="54" t="s">
        <v>20</v>
      </c>
      <c r="I57" s="40" t="s">
        <v>28</v>
      </c>
      <c r="J57" s="36" t="s">
        <v>22</v>
      </c>
      <c r="K57" s="37">
        <v>2712.97</v>
      </c>
      <c r="L57" s="37">
        <v>1098</v>
      </c>
      <c r="M57" s="60">
        <f t="shared" si="5"/>
        <v>0.59527750030409476</v>
      </c>
    </row>
    <row r="58" spans="2:13" x14ac:dyDescent="0.25">
      <c r="B58" s="39" t="s">
        <v>14</v>
      </c>
      <c r="C58" s="40" t="s">
        <v>15</v>
      </c>
      <c r="D58" s="43" t="s">
        <v>135</v>
      </c>
      <c r="E58" s="44" t="s">
        <v>136</v>
      </c>
      <c r="F58" s="44" t="s">
        <v>33</v>
      </c>
      <c r="G58" s="40" t="s">
        <v>19</v>
      </c>
      <c r="H58" s="54" t="s">
        <v>20</v>
      </c>
      <c r="I58" s="40" t="s">
        <v>21</v>
      </c>
      <c r="J58" s="36" t="s">
        <v>22</v>
      </c>
      <c r="K58" s="37">
        <v>2898.86</v>
      </c>
      <c r="L58" s="37">
        <v>1172</v>
      </c>
      <c r="M58" s="60">
        <f t="shared" si="1"/>
        <v>0.59570313847512468</v>
      </c>
    </row>
    <row r="59" spans="2:13" ht="30" x14ac:dyDescent="0.25">
      <c r="B59" s="39" t="s">
        <v>14</v>
      </c>
      <c r="C59" s="40" t="s">
        <v>15</v>
      </c>
      <c r="D59" s="43" t="s">
        <v>137</v>
      </c>
      <c r="E59" s="44" t="s">
        <v>138</v>
      </c>
      <c r="F59" s="44" t="s">
        <v>33</v>
      </c>
      <c r="G59" s="40" t="s">
        <v>19</v>
      </c>
      <c r="H59" s="54" t="s">
        <v>20</v>
      </c>
      <c r="I59" s="40" t="s">
        <v>21</v>
      </c>
      <c r="J59" s="36" t="s">
        <v>22</v>
      </c>
      <c r="K59" s="37">
        <v>3022.78</v>
      </c>
      <c r="L59" s="37">
        <v>1222</v>
      </c>
      <c r="M59" s="60">
        <f t="shared" si="1"/>
        <v>0.59573637512488509</v>
      </c>
    </row>
    <row r="60" spans="2:13" x14ac:dyDescent="0.25">
      <c r="B60" s="39" t="s">
        <v>14</v>
      </c>
      <c r="C60" s="40" t="s">
        <v>15</v>
      </c>
      <c r="D60" s="43" t="s">
        <v>139</v>
      </c>
      <c r="E60" s="44" t="s">
        <v>140</v>
      </c>
      <c r="F60" s="44" t="s">
        <v>38</v>
      </c>
      <c r="G60" s="40" t="s">
        <v>39</v>
      </c>
      <c r="H60" s="54" t="s">
        <v>20</v>
      </c>
      <c r="I60" s="40" t="s">
        <v>21</v>
      </c>
      <c r="J60" s="36" t="s">
        <v>22</v>
      </c>
      <c r="K60" s="37">
        <v>3196.28</v>
      </c>
      <c r="L60" s="37">
        <v>1292</v>
      </c>
      <c r="M60" s="60">
        <f t="shared" si="1"/>
        <v>0.59578009435969315</v>
      </c>
    </row>
    <row r="61" spans="2:13" ht="30" x14ac:dyDescent="0.25">
      <c r="B61" s="39" t="s">
        <v>14</v>
      </c>
      <c r="C61" s="40" t="s">
        <v>15</v>
      </c>
      <c r="D61" s="43" t="s">
        <v>141</v>
      </c>
      <c r="E61" s="44" t="s">
        <v>142</v>
      </c>
      <c r="F61" s="44" t="s">
        <v>38</v>
      </c>
      <c r="G61" s="40" t="s">
        <v>39</v>
      </c>
      <c r="H61" s="54" t="s">
        <v>20</v>
      </c>
      <c r="I61" s="40" t="s">
        <v>21</v>
      </c>
      <c r="J61" s="36" t="s">
        <v>22</v>
      </c>
      <c r="K61" s="37">
        <v>3320.2</v>
      </c>
      <c r="L61" s="37">
        <v>1342</v>
      </c>
      <c r="M61" s="60">
        <f t="shared" si="1"/>
        <v>0.59580748147701945</v>
      </c>
    </row>
    <row r="62" spans="2:13" x14ac:dyDescent="0.25">
      <c r="B62" s="39" t="s">
        <v>14</v>
      </c>
      <c r="C62" s="40" t="s">
        <v>15</v>
      </c>
      <c r="D62" s="43" t="s">
        <v>143</v>
      </c>
      <c r="E62" s="44" t="s">
        <v>144</v>
      </c>
      <c r="F62" s="44" t="s">
        <v>44</v>
      </c>
      <c r="G62" s="40" t="s">
        <v>19</v>
      </c>
      <c r="H62" s="54" t="s">
        <v>20</v>
      </c>
      <c r="I62" s="40" t="s">
        <v>21</v>
      </c>
      <c r="J62" s="36" t="s">
        <v>22</v>
      </c>
      <c r="K62" s="37">
        <v>3382.16</v>
      </c>
      <c r="L62" s="37">
        <v>1382.7</v>
      </c>
      <c r="M62" s="60">
        <f t="shared" si="1"/>
        <v>0.59117841852543929</v>
      </c>
    </row>
    <row r="63" spans="2:13" x14ac:dyDescent="0.25">
      <c r="B63" s="39" t="s">
        <v>14</v>
      </c>
      <c r="C63" s="40" t="s">
        <v>15</v>
      </c>
      <c r="D63" s="43" t="s">
        <v>145</v>
      </c>
      <c r="E63" s="44" t="s">
        <v>146</v>
      </c>
      <c r="F63" s="44" t="s">
        <v>44</v>
      </c>
      <c r="G63" s="40" t="s">
        <v>19</v>
      </c>
      <c r="H63" s="54" t="s">
        <v>20</v>
      </c>
      <c r="I63" s="40" t="s">
        <v>21</v>
      </c>
      <c r="J63" s="36" t="s">
        <v>22</v>
      </c>
      <c r="K63" s="37">
        <v>3506.09</v>
      </c>
      <c r="L63" s="37">
        <v>1433.45</v>
      </c>
      <c r="M63" s="60">
        <f t="shared" si="1"/>
        <v>0.5911542487500322</v>
      </c>
    </row>
    <row r="64" spans="2:13" ht="30" x14ac:dyDescent="0.25">
      <c r="B64" s="39" t="s">
        <v>14</v>
      </c>
      <c r="C64" s="40" t="s">
        <v>15</v>
      </c>
      <c r="D64" s="43" t="s">
        <v>147</v>
      </c>
      <c r="E64" s="44" t="s">
        <v>148</v>
      </c>
      <c r="F64" s="44" t="s">
        <v>18</v>
      </c>
      <c r="G64" s="40" t="s">
        <v>19</v>
      </c>
      <c r="H64" s="54" t="s">
        <v>20</v>
      </c>
      <c r="I64" s="40" t="s">
        <v>21</v>
      </c>
      <c r="J64" s="36" t="s">
        <v>22</v>
      </c>
      <c r="K64" s="37">
        <v>3097.14</v>
      </c>
      <c r="L64" s="37">
        <v>1253</v>
      </c>
      <c r="M64" s="60">
        <f t="shared" ref="M64:M118" si="6">(K64-L64)/K64*100%</f>
        <v>0.59543320611919381</v>
      </c>
    </row>
    <row r="65" spans="2:13" ht="30" x14ac:dyDescent="0.25">
      <c r="B65" s="39" t="s">
        <v>14</v>
      </c>
      <c r="C65" s="40" t="s">
        <v>15</v>
      </c>
      <c r="D65" s="43" t="s">
        <v>149</v>
      </c>
      <c r="E65" s="44" t="s">
        <v>150</v>
      </c>
      <c r="F65" s="44" t="s">
        <v>18</v>
      </c>
      <c r="G65" s="40" t="s">
        <v>19</v>
      </c>
      <c r="H65" s="54" t="s">
        <v>20</v>
      </c>
      <c r="I65" s="40" t="s">
        <v>21</v>
      </c>
      <c r="J65" s="36" t="s">
        <v>22</v>
      </c>
      <c r="K65" s="37">
        <v>3221.06</v>
      </c>
      <c r="L65" s="37">
        <v>1303</v>
      </c>
      <c r="M65" s="60">
        <f t="shared" si="6"/>
        <v>0.59547478159363687</v>
      </c>
    </row>
    <row r="66" spans="2:13" ht="30" x14ac:dyDescent="0.25">
      <c r="B66" s="39" t="s">
        <v>14</v>
      </c>
      <c r="C66" s="40" t="s">
        <v>15</v>
      </c>
      <c r="D66" s="43" t="s">
        <v>151</v>
      </c>
      <c r="E66" s="44" t="s">
        <v>152</v>
      </c>
      <c r="F66" s="44" t="s">
        <v>27</v>
      </c>
      <c r="G66" s="40" t="s">
        <v>19</v>
      </c>
      <c r="H66" s="54" t="s">
        <v>20</v>
      </c>
      <c r="I66" s="40" t="s">
        <v>28</v>
      </c>
      <c r="J66" s="36" t="s">
        <v>22</v>
      </c>
      <c r="K66" s="37">
        <v>3097.14</v>
      </c>
      <c r="L66" s="37">
        <v>1253</v>
      </c>
      <c r="M66" s="60">
        <f t="shared" si="6"/>
        <v>0.59543320611919381</v>
      </c>
    </row>
    <row r="67" spans="2:13" ht="30" x14ac:dyDescent="0.25">
      <c r="B67" s="39" t="s">
        <v>14</v>
      </c>
      <c r="C67" s="40" t="s">
        <v>15</v>
      </c>
      <c r="D67" s="43" t="s">
        <v>153</v>
      </c>
      <c r="E67" s="44" t="s">
        <v>154</v>
      </c>
      <c r="F67" s="44" t="s">
        <v>27</v>
      </c>
      <c r="G67" s="40" t="s">
        <v>19</v>
      </c>
      <c r="H67" s="54" t="s">
        <v>20</v>
      </c>
      <c r="I67" s="40" t="s">
        <v>28</v>
      </c>
      <c r="J67" s="36" t="s">
        <v>22</v>
      </c>
      <c r="K67" s="37">
        <v>3221.06</v>
      </c>
      <c r="L67" s="37">
        <v>1303</v>
      </c>
      <c r="M67" s="60">
        <f t="shared" si="6"/>
        <v>0.59547478159363687</v>
      </c>
    </row>
    <row r="68" spans="2:13" ht="30" x14ac:dyDescent="0.25">
      <c r="B68" s="39" t="s">
        <v>14</v>
      </c>
      <c r="C68" s="40" t="s">
        <v>15</v>
      </c>
      <c r="D68" s="43" t="s">
        <v>155</v>
      </c>
      <c r="E68" s="44" t="s">
        <v>156</v>
      </c>
      <c r="F68" s="44" t="s">
        <v>33</v>
      </c>
      <c r="G68" s="40" t="s">
        <v>19</v>
      </c>
      <c r="H68" s="54" t="s">
        <v>20</v>
      </c>
      <c r="I68" s="40" t="s">
        <v>21</v>
      </c>
      <c r="J68" s="36" t="s">
        <v>22</v>
      </c>
      <c r="K68" s="37">
        <v>3406.95</v>
      </c>
      <c r="L68" s="37">
        <v>1378</v>
      </c>
      <c r="M68" s="60">
        <f t="shared" si="6"/>
        <v>0.59553266117788639</v>
      </c>
    </row>
    <row r="69" spans="2:13" ht="30" x14ac:dyDescent="0.25">
      <c r="B69" s="39" t="s">
        <v>14</v>
      </c>
      <c r="C69" s="40" t="s">
        <v>15</v>
      </c>
      <c r="D69" s="43" t="s">
        <v>157</v>
      </c>
      <c r="E69" s="44" t="s">
        <v>158</v>
      </c>
      <c r="F69" s="44" t="s">
        <v>33</v>
      </c>
      <c r="G69" s="40" t="s">
        <v>19</v>
      </c>
      <c r="H69" s="54" t="s">
        <v>20</v>
      </c>
      <c r="I69" s="40" t="s">
        <v>21</v>
      </c>
      <c r="J69" s="36" t="s">
        <v>22</v>
      </c>
      <c r="K69" s="37">
        <v>3530.87</v>
      </c>
      <c r="L69" s="37">
        <v>1428</v>
      </c>
      <c r="M69" s="60">
        <f t="shared" si="6"/>
        <v>0.5955670981939295</v>
      </c>
    </row>
    <row r="70" spans="2:13" ht="30" x14ac:dyDescent="0.25">
      <c r="B70" s="39" t="s">
        <v>14</v>
      </c>
      <c r="C70" s="40" t="s">
        <v>15</v>
      </c>
      <c r="D70" s="43" t="s">
        <v>159</v>
      </c>
      <c r="E70" s="44" t="s">
        <v>160</v>
      </c>
      <c r="F70" s="44" t="s">
        <v>38</v>
      </c>
      <c r="G70" s="40" t="s">
        <v>39</v>
      </c>
      <c r="H70" s="54" t="s">
        <v>20</v>
      </c>
      <c r="I70" s="40" t="s">
        <v>21</v>
      </c>
      <c r="J70" s="36" t="s">
        <v>22</v>
      </c>
      <c r="K70" s="37">
        <v>3704.37</v>
      </c>
      <c r="L70" s="37">
        <v>1498</v>
      </c>
      <c r="M70" s="60">
        <f t="shared" si="6"/>
        <v>0.59561274926640695</v>
      </c>
    </row>
    <row r="71" spans="2:13" ht="30" x14ac:dyDescent="0.25">
      <c r="B71" s="39" t="s">
        <v>14</v>
      </c>
      <c r="C71" s="40" t="s">
        <v>15</v>
      </c>
      <c r="D71" s="43" t="s">
        <v>161</v>
      </c>
      <c r="E71" s="44" t="s">
        <v>162</v>
      </c>
      <c r="F71" s="44" t="s">
        <v>38</v>
      </c>
      <c r="G71" s="40" t="s">
        <v>39</v>
      </c>
      <c r="H71" s="54" t="s">
        <v>20</v>
      </c>
      <c r="I71" s="40" t="s">
        <v>21</v>
      </c>
      <c r="J71" s="36" t="s">
        <v>22</v>
      </c>
      <c r="K71" s="37">
        <v>3828.29</v>
      </c>
      <c r="L71" s="37">
        <v>1548</v>
      </c>
      <c r="M71" s="60">
        <f t="shared" si="6"/>
        <v>0.59564191845445358</v>
      </c>
    </row>
    <row r="72" spans="2:13" x14ac:dyDescent="0.25">
      <c r="B72" s="39" t="s">
        <v>14</v>
      </c>
      <c r="C72" s="40" t="s">
        <v>15</v>
      </c>
      <c r="D72" s="43" t="s">
        <v>163</v>
      </c>
      <c r="E72" s="44" t="s">
        <v>164</v>
      </c>
      <c r="F72" s="44" t="s">
        <v>44</v>
      </c>
      <c r="G72" s="40" t="s">
        <v>19</v>
      </c>
      <c r="H72" s="54" t="s">
        <v>20</v>
      </c>
      <c r="I72" s="40" t="s">
        <v>21</v>
      </c>
      <c r="J72" s="36" t="s">
        <v>22</v>
      </c>
      <c r="K72" s="37">
        <v>3890.25</v>
      </c>
      <c r="L72" s="37">
        <v>1590.77</v>
      </c>
      <c r="M72" s="60">
        <f t="shared" si="6"/>
        <v>0.5910879763511343</v>
      </c>
    </row>
    <row r="73" spans="2:13" ht="30" x14ac:dyDescent="0.25">
      <c r="B73" s="39" t="s">
        <v>14</v>
      </c>
      <c r="C73" s="40" t="s">
        <v>15</v>
      </c>
      <c r="D73" s="43" t="s">
        <v>165</v>
      </c>
      <c r="E73" s="44" t="s">
        <v>166</v>
      </c>
      <c r="F73" s="44" t="s">
        <v>44</v>
      </c>
      <c r="G73" s="40" t="s">
        <v>19</v>
      </c>
      <c r="H73" s="54" t="s">
        <v>20</v>
      </c>
      <c r="I73" s="40" t="s">
        <v>21</v>
      </c>
      <c r="J73" s="36" t="s">
        <v>22</v>
      </c>
      <c r="K73" s="37">
        <v>4014.18</v>
      </c>
      <c r="L73" s="37">
        <v>1641.52</v>
      </c>
      <c r="M73" s="60">
        <f t="shared" si="6"/>
        <v>0.5910696580621696</v>
      </c>
    </row>
    <row r="74" spans="2:13" x14ac:dyDescent="0.25">
      <c r="B74" s="39" t="s">
        <v>14</v>
      </c>
      <c r="C74" s="40" t="s">
        <v>15</v>
      </c>
      <c r="D74" s="43" t="s">
        <v>167</v>
      </c>
      <c r="E74" s="44" t="s">
        <v>168</v>
      </c>
      <c r="F74" s="44" t="s">
        <v>18</v>
      </c>
      <c r="G74" s="40" t="s">
        <v>19</v>
      </c>
      <c r="H74" s="54" t="s">
        <v>20</v>
      </c>
      <c r="I74" s="40" t="s">
        <v>21</v>
      </c>
      <c r="J74" s="36" t="s">
        <v>22</v>
      </c>
      <c r="K74" s="37">
        <v>2973.21</v>
      </c>
      <c r="L74" s="37">
        <v>1203</v>
      </c>
      <c r="M74" s="60">
        <f t="shared" si="6"/>
        <v>0.59538680416115919</v>
      </c>
    </row>
    <row r="75" spans="2:13" ht="30" x14ac:dyDescent="0.25">
      <c r="B75" s="39" t="s">
        <v>14</v>
      </c>
      <c r="C75" s="40" t="s">
        <v>15</v>
      </c>
      <c r="D75" s="43" t="s">
        <v>169</v>
      </c>
      <c r="E75" s="44" t="s">
        <v>170</v>
      </c>
      <c r="F75" s="44" t="s">
        <v>18</v>
      </c>
      <c r="G75" s="40" t="s">
        <v>19</v>
      </c>
      <c r="H75" s="54" t="s">
        <v>20</v>
      </c>
      <c r="I75" s="40" t="s">
        <v>21</v>
      </c>
      <c r="J75" s="36" t="s">
        <v>22</v>
      </c>
      <c r="K75" s="37">
        <v>3097.14</v>
      </c>
      <c r="L75" s="37">
        <v>1253</v>
      </c>
      <c r="M75" s="60">
        <f t="shared" si="6"/>
        <v>0.59543320611919381</v>
      </c>
    </row>
    <row r="76" spans="2:13" x14ac:dyDescent="0.25">
      <c r="B76" s="39" t="s">
        <v>14</v>
      </c>
      <c r="C76" s="40" t="s">
        <v>15</v>
      </c>
      <c r="D76" s="43" t="s">
        <v>171</v>
      </c>
      <c r="E76" s="44" t="s">
        <v>172</v>
      </c>
      <c r="F76" s="44" t="s">
        <v>27</v>
      </c>
      <c r="G76" s="40" t="s">
        <v>19</v>
      </c>
      <c r="H76" s="54" t="s">
        <v>20</v>
      </c>
      <c r="I76" s="40" t="s">
        <v>28</v>
      </c>
      <c r="J76" s="36" t="s">
        <v>22</v>
      </c>
      <c r="K76" s="37">
        <v>2973.21</v>
      </c>
      <c r="L76" s="37">
        <v>1203</v>
      </c>
      <c r="M76" s="60">
        <f t="shared" si="6"/>
        <v>0.59538680416115919</v>
      </c>
    </row>
    <row r="77" spans="2:13" ht="30" x14ac:dyDescent="0.25">
      <c r="B77" s="39" t="s">
        <v>14</v>
      </c>
      <c r="C77" s="40" t="s">
        <v>15</v>
      </c>
      <c r="D77" s="43" t="s">
        <v>173</v>
      </c>
      <c r="E77" s="44" t="s">
        <v>174</v>
      </c>
      <c r="F77" s="44" t="s">
        <v>27</v>
      </c>
      <c r="G77" s="40" t="s">
        <v>19</v>
      </c>
      <c r="H77" s="54" t="s">
        <v>20</v>
      </c>
      <c r="I77" s="40" t="s">
        <v>28</v>
      </c>
      <c r="J77" s="36" t="s">
        <v>22</v>
      </c>
      <c r="K77" s="37">
        <v>3097.14</v>
      </c>
      <c r="L77" s="37">
        <v>1253</v>
      </c>
      <c r="M77" s="60">
        <f t="shared" ref="M77" si="7">(K77-L77)/K77*100%</f>
        <v>0.59543320611919381</v>
      </c>
    </row>
    <row r="78" spans="2:13" x14ac:dyDescent="0.25">
      <c r="B78" s="39" t="s">
        <v>14</v>
      </c>
      <c r="C78" s="40" t="s">
        <v>15</v>
      </c>
      <c r="D78" s="43" t="s">
        <v>175</v>
      </c>
      <c r="E78" s="44" t="s">
        <v>176</v>
      </c>
      <c r="F78" s="44" t="s">
        <v>33</v>
      </c>
      <c r="G78" s="40" t="s">
        <v>19</v>
      </c>
      <c r="H78" s="54" t="s">
        <v>20</v>
      </c>
      <c r="I78" s="40" t="s">
        <v>21</v>
      </c>
      <c r="J78" s="36" t="s">
        <v>22</v>
      </c>
      <c r="K78" s="37">
        <v>3283.02</v>
      </c>
      <c r="L78" s="37">
        <v>1328</v>
      </c>
      <c r="M78" s="60">
        <f t="shared" si="6"/>
        <v>0.59549439235825552</v>
      </c>
    </row>
    <row r="79" spans="2:13" ht="30" x14ac:dyDescent="0.25">
      <c r="B79" s="39" t="s">
        <v>14</v>
      </c>
      <c r="C79" s="40" t="s">
        <v>15</v>
      </c>
      <c r="D79" s="43" t="s">
        <v>177</v>
      </c>
      <c r="E79" s="44" t="s">
        <v>178</v>
      </c>
      <c r="F79" s="44" t="s">
        <v>33</v>
      </c>
      <c r="G79" s="40" t="s">
        <v>19</v>
      </c>
      <c r="H79" s="54" t="s">
        <v>20</v>
      </c>
      <c r="I79" s="40" t="s">
        <v>21</v>
      </c>
      <c r="J79" s="36" t="s">
        <v>22</v>
      </c>
      <c r="K79" s="37">
        <v>3406.95</v>
      </c>
      <c r="L79" s="37">
        <v>1378</v>
      </c>
      <c r="M79" s="60">
        <f t="shared" si="6"/>
        <v>0.59553266117788639</v>
      </c>
    </row>
    <row r="80" spans="2:13" x14ac:dyDescent="0.25">
      <c r="B80" s="39" t="s">
        <v>14</v>
      </c>
      <c r="C80" s="40" t="s">
        <v>15</v>
      </c>
      <c r="D80" s="43" t="s">
        <v>179</v>
      </c>
      <c r="E80" s="44" t="s">
        <v>180</v>
      </c>
      <c r="F80" s="44" t="s">
        <v>38</v>
      </c>
      <c r="G80" s="40" t="s">
        <v>39</v>
      </c>
      <c r="H80" s="54" t="s">
        <v>20</v>
      </c>
      <c r="I80" s="40" t="s">
        <v>21</v>
      </c>
      <c r="J80" s="36" t="s">
        <v>22</v>
      </c>
      <c r="K80" s="37">
        <v>3580.44</v>
      </c>
      <c r="L80" s="37">
        <v>1448</v>
      </c>
      <c r="M80" s="60">
        <f t="shared" si="6"/>
        <v>0.59558043145535189</v>
      </c>
    </row>
    <row r="81" spans="2:14" ht="30" x14ac:dyDescent="0.25">
      <c r="B81" s="39" t="s">
        <v>14</v>
      </c>
      <c r="C81" s="40" t="s">
        <v>15</v>
      </c>
      <c r="D81" s="43" t="s">
        <v>181</v>
      </c>
      <c r="E81" s="44" t="s">
        <v>182</v>
      </c>
      <c r="F81" s="44" t="s">
        <v>38</v>
      </c>
      <c r="G81" s="40" t="s">
        <v>39</v>
      </c>
      <c r="H81" s="54" t="s">
        <v>20</v>
      </c>
      <c r="I81" s="40" t="s">
        <v>21</v>
      </c>
      <c r="J81" s="36" t="s">
        <v>22</v>
      </c>
      <c r="K81" s="37">
        <v>3704.37</v>
      </c>
      <c r="L81" s="37">
        <v>1498</v>
      </c>
      <c r="M81" s="60">
        <f t="shared" si="6"/>
        <v>0.59561274926640695</v>
      </c>
    </row>
    <row r="82" spans="2:14" x14ac:dyDescent="0.25">
      <c r="B82" s="39" t="s">
        <v>14</v>
      </c>
      <c r="C82" s="40" t="s">
        <v>15</v>
      </c>
      <c r="D82" s="43" t="s">
        <v>183</v>
      </c>
      <c r="E82" s="44" t="s">
        <v>184</v>
      </c>
      <c r="F82" s="44" t="s">
        <v>44</v>
      </c>
      <c r="G82" s="40" t="s">
        <v>19</v>
      </c>
      <c r="H82" s="54" t="s">
        <v>20</v>
      </c>
      <c r="I82" s="40" t="s">
        <v>21</v>
      </c>
      <c r="J82" s="36" t="s">
        <v>22</v>
      </c>
      <c r="K82" s="37">
        <v>3766.33</v>
      </c>
      <c r="L82" s="37">
        <v>1540.02</v>
      </c>
      <c r="M82" s="60">
        <f t="shared" si="6"/>
        <v>0.59110858581165215</v>
      </c>
    </row>
    <row r="83" spans="2:14" x14ac:dyDescent="0.25">
      <c r="B83" s="39" t="s">
        <v>14</v>
      </c>
      <c r="C83" s="40" t="s">
        <v>15</v>
      </c>
      <c r="D83" s="43" t="s">
        <v>185</v>
      </c>
      <c r="E83" s="44" t="s">
        <v>186</v>
      </c>
      <c r="F83" s="44" t="s">
        <v>44</v>
      </c>
      <c r="G83" s="40" t="s">
        <v>19</v>
      </c>
      <c r="H83" s="54" t="s">
        <v>20</v>
      </c>
      <c r="I83" s="40" t="s">
        <v>21</v>
      </c>
      <c r="J83" s="36" t="s">
        <v>22</v>
      </c>
      <c r="K83" s="37">
        <v>3890.25</v>
      </c>
      <c r="L83" s="37">
        <v>1590.77</v>
      </c>
      <c r="M83" s="60">
        <f t="shared" si="6"/>
        <v>0.5910879763511343</v>
      </c>
    </row>
    <row r="84" spans="2:14" x14ac:dyDescent="0.25">
      <c r="B84" s="41" t="s">
        <v>187</v>
      </c>
      <c r="C84" s="42" t="s">
        <v>188</v>
      </c>
      <c r="D84" s="43" t="s">
        <v>189</v>
      </c>
      <c r="E84" s="44" t="s">
        <v>190</v>
      </c>
      <c r="F84" s="44" t="s">
        <v>191</v>
      </c>
      <c r="G84" s="40" t="s">
        <v>19</v>
      </c>
      <c r="H84" s="54" t="s">
        <v>20</v>
      </c>
      <c r="I84" s="42" t="s">
        <v>192</v>
      </c>
      <c r="J84" s="36" t="s">
        <v>22</v>
      </c>
      <c r="K84" s="37">
        <v>1049.53</v>
      </c>
      <c r="L84" s="37">
        <v>425</v>
      </c>
      <c r="M84" s="60">
        <f t="shared" si="6"/>
        <v>0.59505683496422201</v>
      </c>
    </row>
    <row r="85" spans="2:14" x14ac:dyDescent="0.25">
      <c r="B85" s="41" t="s">
        <v>187</v>
      </c>
      <c r="C85" s="42" t="s">
        <v>188</v>
      </c>
      <c r="D85" s="43" t="s">
        <v>193</v>
      </c>
      <c r="E85" s="44" t="s">
        <v>194</v>
      </c>
      <c r="F85" s="44" t="s">
        <v>191</v>
      </c>
      <c r="G85" s="40" t="s">
        <v>19</v>
      </c>
      <c r="H85" s="54" t="s">
        <v>20</v>
      </c>
      <c r="I85" s="42" t="s">
        <v>192</v>
      </c>
      <c r="J85" s="36" t="s">
        <v>22</v>
      </c>
      <c r="K85" s="37">
        <v>1049.53</v>
      </c>
      <c r="L85" s="37">
        <v>425</v>
      </c>
      <c r="M85" s="60">
        <f t="shared" si="6"/>
        <v>0.59505683496422201</v>
      </c>
    </row>
    <row r="86" spans="2:14" x14ac:dyDescent="0.25">
      <c r="B86" s="41" t="s">
        <v>187</v>
      </c>
      <c r="C86" s="42" t="s">
        <v>188</v>
      </c>
      <c r="D86" s="43" t="s">
        <v>195</v>
      </c>
      <c r="E86" s="44" t="s">
        <v>196</v>
      </c>
      <c r="F86" s="44" t="s">
        <v>191</v>
      </c>
      <c r="G86" s="40" t="s">
        <v>19</v>
      </c>
      <c r="H86" s="54" t="s">
        <v>20</v>
      </c>
      <c r="I86" s="42" t="s">
        <v>192</v>
      </c>
      <c r="J86" s="36" t="s">
        <v>22</v>
      </c>
      <c r="K86" s="37">
        <v>962.79</v>
      </c>
      <c r="L86" s="37">
        <v>390</v>
      </c>
      <c r="M86" s="60">
        <f>(K86-L86)/K86*100%</f>
        <v>0.59492724270090047</v>
      </c>
    </row>
    <row r="87" spans="2:14" x14ac:dyDescent="0.25">
      <c r="B87" s="41" t="s">
        <v>187</v>
      </c>
      <c r="C87" s="42" t="s">
        <v>188</v>
      </c>
      <c r="D87" s="43" t="s">
        <v>197</v>
      </c>
      <c r="E87" s="44" t="s">
        <v>198</v>
      </c>
      <c r="F87" s="44" t="s">
        <v>191</v>
      </c>
      <c r="G87" s="40" t="s">
        <v>19</v>
      </c>
      <c r="H87" s="54" t="s">
        <v>20</v>
      </c>
      <c r="I87" s="42" t="s">
        <v>192</v>
      </c>
      <c r="J87" s="36" t="s">
        <v>22</v>
      </c>
      <c r="K87" s="37">
        <v>962.79</v>
      </c>
      <c r="L87" s="37">
        <v>390</v>
      </c>
      <c r="M87" s="60">
        <f t="shared" si="6"/>
        <v>0.59492724270090047</v>
      </c>
    </row>
    <row r="88" spans="2:14" x14ac:dyDescent="0.25">
      <c r="B88" s="41" t="s">
        <v>187</v>
      </c>
      <c r="C88" s="42" t="s">
        <v>188</v>
      </c>
      <c r="D88" s="43" t="s">
        <v>199</v>
      </c>
      <c r="E88" s="44" t="s">
        <v>200</v>
      </c>
      <c r="F88" s="44" t="s">
        <v>191</v>
      </c>
      <c r="G88" s="40" t="s">
        <v>19</v>
      </c>
      <c r="H88" s="54" t="s">
        <v>20</v>
      </c>
      <c r="I88" s="42" t="s">
        <v>192</v>
      </c>
      <c r="J88" s="36" t="s">
        <v>22</v>
      </c>
      <c r="K88" s="37">
        <v>801.69</v>
      </c>
      <c r="L88" s="37">
        <v>325</v>
      </c>
      <c r="M88" s="60">
        <f>(K88-L88)/K88*100%</f>
        <v>0.59460639399269044</v>
      </c>
    </row>
    <row r="89" spans="2:14" x14ac:dyDescent="0.25">
      <c r="B89" s="41" t="s">
        <v>187</v>
      </c>
      <c r="C89" s="42" t="s">
        <v>188</v>
      </c>
      <c r="D89" s="43" t="s">
        <v>201</v>
      </c>
      <c r="E89" s="44" t="s">
        <v>202</v>
      </c>
      <c r="F89" s="44" t="s">
        <v>191</v>
      </c>
      <c r="G89" s="40" t="s">
        <v>19</v>
      </c>
      <c r="H89" s="54" t="s">
        <v>20</v>
      </c>
      <c r="I89" s="42" t="s">
        <v>192</v>
      </c>
      <c r="J89" s="36" t="s">
        <v>22</v>
      </c>
      <c r="K89" s="37">
        <v>801.69</v>
      </c>
      <c r="L89" s="37">
        <v>325</v>
      </c>
      <c r="M89" s="60">
        <f t="shared" si="6"/>
        <v>0.59460639399269044</v>
      </c>
    </row>
    <row r="90" spans="2:14" x14ac:dyDescent="0.25">
      <c r="B90" s="41" t="s">
        <v>187</v>
      </c>
      <c r="C90" s="42" t="s">
        <v>188</v>
      </c>
      <c r="D90" s="43" t="s">
        <v>203</v>
      </c>
      <c r="E90" s="44" t="s">
        <v>204</v>
      </c>
      <c r="F90" s="44" t="s">
        <v>191</v>
      </c>
      <c r="G90" s="40" t="s">
        <v>19</v>
      </c>
      <c r="H90" s="54" t="s">
        <v>20</v>
      </c>
      <c r="I90" s="42" t="s">
        <v>192</v>
      </c>
      <c r="J90" s="36" t="s">
        <v>22</v>
      </c>
      <c r="K90" s="37">
        <v>702.55</v>
      </c>
      <c r="L90" s="37">
        <v>285</v>
      </c>
      <c r="M90" s="60">
        <f t="shared" si="6"/>
        <v>0.59433492278129663</v>
      </c>
    </row>
    <row r="91" spans="2:14" x14ac:dyDescent="0.25">
      <c r="B91" s="71" t="s">
        <v>187</v>
      </c>
      <c r="C91" s="64" t="s">
        <v>188</v>
      </c>
      <c r="D91" s="43" t="s">
        <v>205</v>
      </c>
      <c r="E91" s="44" t="s">
        <v>206</v>
      </c>
      <c r="F91" s="44" t="s">
        <v>207</v>
      </c>
      <c r="G91" s="62" t="s">
        <v>19</v>
      </c>
      <c r="H91" s="63" t="s">
        <v>20</v>
      </c>
      <c r="I91" s="64" t="s">
        <v>192</v>
      </c>
      <c r="J91" s="36" t="s">
        <v>22</v>
      </c>
      <c r="K91" s="37">
        <v>1421.3</v>
      </c>
      <c r="L91" s="37">
        <v>583.25</v>
      </c>
      <c r="M91" s="60">
        <f>(K91-L91)/K91</f>
        <v>0.58963624850488983</v>
      </c>
    </row>
    <row r="92" spans="2:14" x14ac:dyDescent="0.25">
      <c r="B92" s="71" t="s">
        <v>187</v>
      </c>
      <c r="C92" s="64" t="s">
        <v>188</v>
      </c>
      <c r="D92" s="43" t="s">
        <v>208</v>
      </c>
      <c r="E92" s="44" t="s">
        <v>209</v>
      </c>
      <c r="F92" s="44" t="s">
        <v>207</v>
      </c>
      <c r="G92" s="62" t="s">
        <v>19</v>
      </c>
      <c r="H92" s="63" t="s">
        <v>20</v>
      </c>
      <c r="I92" s="64" t="s">
        <v>192</v>
      </c>
      <c r="J92" s="36" t="s">
        <v>22</v>
      </c>
      <c r="K92" s="37">
        <v>1421.3</v>
      </c>
      <c r="L92" s="37">
        <v>583.25</v>
      </c>
      <c r="M92" s="60">
        <f t="shared" ref="M92:M104" si="8">(K92-L92)/K92</f>
        <v>0.58963624850488983</v>
      </c>
    </row>
    <row r="93" spans="2:14" x14ac:dyDescent="0.25">
      <c r="B93" s="71" t="s">
        <v>187</v>
      </c>
      <c r="C93" s="64" t="s">
        <v>188</v>
      </c>
      <c r="D93" s="43" t="s">
        <v>210</v>
      </c>
      <c r="E93" s="44" t="s">
        <v>211</v>
      </c>
      <c r="F93" s="44" t="s">
        <v>207</v>
      </c>
      <c r="G93" s="62" t="s">
        <v>19</v>
      </c>
      <c r="H93" s="63" t="s">
        <v>20</v>
      </c>
      <c r="I93" s="64" t="s">
        <v>192</v>
      </c>
      <c r="J93" s="36" t="s">
        <v>22</v>
      </c>
      <c r="K93" s="37">
        <v>1285</v>
      </c>
      <c r="L93" s="37">
        <v>527.42999999999995</v>
      </c>
      <c r="M93" s="60">
        <f t="shared" si="8"/>
        <v>0.58954863813229574</v>
      </c>
    </row>
    <row r="94" spans="2:14" x14ac:dyDescent="0.25">
      <c r="B94" s="71" t="s">
        <v>187</v>
      </c>
      <c r="C94" s="64" t="s">
        <v>188</v>
      </c>
      <c r="D94" s="43" t="s">
        <v>212</v>
      </c>
      <c r="E94" s="44" t="s">
        <v>213</v>
      </c>
      <c r="F94" s="44" t="s">
        <v>207</v>
      </c>
      <c r="G94" s="62" t="s">
        <v>19</v>
      </c>
      <c r="H94" s="63" t="s">
        <v>20</v>
      </c>
      <c r="I94" s="64" t="s">
        <v>192</v>
      </c>
      <c r="J94" s="36" t="s">
        <v>22</v>
      </c>
      <c r="K94" s="37">
        <v>1285</v>
      </c>
      <c r="L94" s="37">
        <v>527.42999999999995</v>
      </c>
      <c r="M94" s="60">
        <f t="shared" si="8"/>
        <v>0.58954863813229574</v>
      </c>
    </row>
    <row r="95" spans="2:14" x14ac:dyDescent="0.25">
      <c r="B95" s="71" t="s">
        <v>187</v>
      </c>
      <c r="C95" s="64" t="s">
        <v>188</v>
      </c>
      <c r="D95" s="43" t="s">
        <v>214</v>
      </c>
      <c r="E95" s="44" t="s">
        <v>215</v>
      </c>
      <c r="F95" s="44" t="s">
        <v>207</v>
      </c>
      <c r="G95" s="62" t="s">
        <v>19</v>
      </c>
      <c r="H95" s="63" t="s">
        <v>20</v>
      </c>
      <c r="I95" s="64" t="s">
        <v>192</v>
      </c>
      <c r="J95" s="36" t="s">
        <v>22</v>
      </c>
      <c r="K95" s="37">
        <v>1111.49</v>
      </c>
      <c r="L95" s="37">
        <v>456.38</v>
      </c>
      <c r="M95" s="60">
        <f t="shared" si="8"/>
        <v>0.58939801527679059</v>
      </c>
      <c r="N95" s="7" t="s">
        <v>216</v>
      </c>
    </row>
    <row r="96" spans="2:14" x14ac:dyDescent="0.25">
      <c r="B96" s="71" t="s">
        <v>187</v>
      </c>
      <c r="C96" s="64" t="s">
        <v>188</v>
      </c>
      <c r="D96" s="43" t="s">
        <v>217</v>
      </c>
      <c r="E96" s="44" t="s">
        <v>218</v>
      </c>
      <c r="F96" s="44" t="s">
        <v>207</v>
      </c>
      <c r="G96" s="62" t="s">
        <v>19</v>
      </c>
      <c r="H96" s="63" t="s">
        <v>20</v>
      </c>
      <c r="I96" s="64" t="s">
        <v>192</v>
      </c>
      <c r="J96" s="36" t="s">
        <v>22</v>
      </c>
      <c r="K96" s="37">
        <v>1111.49</v>
      </c>
      <c r="L96" s="37">
        <v>456.38</v>
      </c>
      <c r="M96" s="60">
        <f t="shared" si="8"/>
        <v>0.58939801527679059</v>
      </c>
    </row>
    <row r="97" spans="2:13" x14ac:dyDescent="0.25">
      <c r="B97" s="71" t="s">
        <v>187</v>
      </c>
      <c r="C97" s="64" t="s">
        <v>188</v>
      </c>
      <c r="D97" s="43" t="s">
        <v>219</v>
      </c>
      <c r="E97" s="44" t="s">
        <v>220</v>
      </c>
      <c r="F97" s="44" t="s">
        <v>207</v>
      </c>
      <c r="G97" s="62" t="s">
        <v>19</v>
      </c>
      <c r="H97" s="63" t="s">
        <v>20</v>
      </c>
      <c r="I97" s="64" t="s">
        <v>192</v>
      </c>
      <c r="J97" s="36" t="s">
        <v>22</v>
      </c>
      <c r="K97" s="37">
        <v>975.19</v>
      </c>
      <c r="L97" s="37">
        <v>400.55</v>
      </c>
      <c r="M97" s="60">
        <f t="shared" si="8"/>
        <v>0.58925952891231459</v>
      </c>
    </row>
    <row r="98" spans="2:13" x14ac:dyDescent="0.25">
      <c r="B98" s="71" t="s">
        <v>187</v>
      </c>
      <c r="C98" s="64" t="s">
        <v>188</v>
      </c>
      <c r="D98" s="43" t="s">
        <v>205</v>
      </c>
      <c r="E98" s="44" t="s">
        <v>221</v>
      </c>
      <c r="F98" s="44" t="s">
        <v>222</v>
      </c>
      <c r="G98" s="62" t="s">
        <v>19</v>
      </c>
      <c r="H98" s="63" t="s">
        <v>20</v>
      </c>
      <c r="I98" s="64" t="s">
        <v>192</v>
      </c>
      <c r="J98" s="36" t="s">
        <v>22</v>
      </c>
      <c r="K98" s="37">
        <v>1421.3</v>
      </c>
      <c r="L98" s="37">
        <v>583.25</v>
      </c>
      <c r="M98" s="60">
        <f t="shared" si="8"/>
        <v>0.58963624850488983</v>
      </c>
    </row>
    <row r="99" spans="2:13" x14ac:dyDescent="0.25">
      <c r="B99" s="71" t="s">
        <v>187</v>
      </c>
      <c r="C99" s="64" t="s">
        <v>188</v>
      </c>
      <c r="D99" s="43" t="s">
        <v>208</v>
      </c>
      <c r="E99" s="44" t="s">
        <v>223</v>
      </c>
      <c r="F99" s="44" t="s">
        <v>222</v>
      </c>
      <c r="G99" s="62" t="s">
        <v>19</v>
      </c>
      <c r="H99" s="63" t="s">
        <v>20</v>
      </c>
      <c r="I99" s="64" t="s">
        <v>192</v>
      </c>
      <c r="J99" s="36" t="s">
        <v>22</v>
      </c>
      <c r="K99" s="37">
        <v>1421.3</v>
      </c>
      <c r="L99" s="37">
        <v>583.25</v>
      </c>
      <c r="M99" s="60">
        <f t="shared" si="8"/>
        <v>0.58963624850488983</v>
      </c>
    </row>
    <row r="100" spans="2:13" x14ac:dyDescent="0.25">
      <c r="B100" s="71" t="s">
        <v>187</v>
      </c>
      <c r="C100" s="64" t="s">
        <v>188</v>
      </c>
      <c r="D100" s="43" t="s">
        <v>210</v>
      </c>
      <c r="E100" s="44" t="s">
        <v>224</v>
      </c>
      <c r="F100" s="44" t="s">
        <v>222</v>
      </c>
      <c r="G100" s="62" t="s">
        <v>19</v>
      </c>
      <c r="H100" s="63" t="s">
        <v>20</v>
      </c>
      <c r="I100" s="64" t="s">
        <v>192</v>
      </c>
      <c r="J100" s="36" t="s">
        <v>22</v>
      </c>
      <c r="K100" s="37">
        <v>1285</v>
      </c>
      <c r="L100" s="37">
        <v>527.42999999999995</v>
      </c>
      <c r="M100" s="60">
        <f t="shared" si="8"/>
        <v>0.58954863813229574</v>
      </c>
    </row>
    <row r="101" spans="2:13" x14ac:dyDescent="0.25">
      <c r="B101" s="71" t="s">
        <v>187</v>
      </c>
      <c r="C101" s="64" t="s">
        <v>188</v>
      </c>
      <c r="D101" s="43" t="s">
        <v>212</v>
      </c>
      <c r="E101" s="44" t="s">
        <v>225</v>
      </c>
      <c r="F101" s="44" t="s">
        <v>222</v>
      </c>
      <c r="G101" s="62" t="s">
        <v>19</v>
      </c>
      <c r="H101" s="63" t="s">
        <v>20</v>
      </c>
      <c r="I101" s="64" t="s">
        <v>192</v>
      </c>
      <c r="J101" s="36" t="s">
        <v>22</v>
      </c>
      <c r="K101" s="37">
        <v>1285</v>
      </c>
      <c r="L101" s="37">
        <v>527.42999999999995</v>
      </c>
      <c r="M101" s="60">
        <f t="shared" si="8"/>
        <v>0.58954863813229574</v>
      </c>
    </row>
    <row r="102" spans="2:13" x14ac:dyDescent="0.25">
      <c r="B102" s="71" t="s">
        <v>187</v>
      </c>
      <c r="C102" s="64" t="s">
        <v>188</v>
      </c>
      <c r="D102" s="43" t="s">
        <v>214</v>
      </c>
      <c r="E102" s="44" t="s">
        <v>226</v>
      </c>
      <c r="F102" s="44" t="s">
        <v>222</v>
      </c>
      <c r="G102" s="62" t="s">
        <v>19</v>
      </c>
      <c r="H102" s="63" t="s">
        <v>20</v>
      </c>
      <c r="I102" s="64" t="s">
        <v>192</v>
      </c>
      <c r="J102" s="36" t="s">
        <v>22</v>
      </c>
      <c r="K102" s="37">
        <v>1111.49</v>
      </c>
      <c r="L102" s="37">
        <v>456.38</v>
      </c>
      <c r="M102" s="60">
        <f t="shared" si="8"/>
        <v>0.58939801527679059</v>
      </c>
    </row>
    <row r="103" spans="2:13" x14ac:dyDescent="0.25">
      <c r="B103" s="71" t="s">
        <v>187</v>
      </c>
      <c r="C103" s="64" t="s">
        <v>188</v>
      </c>
      <c r="D103" s="43" t="s">
        <v>217</v>
      </c>
      <c r="E103" s="44" t="s">
        <v>227</v>
      </c>
      <c r="F103" s="44" t="s">
        <v>222</v>
      </c>
      <c r="G103" s="62" t="s">
        <v>19</v>
      </c>
      <c r="H103" s="63" t="s">
        <v>20</v>
      </c>
      <c r="I103" s="64" t="s">
        <v>192</v>
      </c>
      <c r="J103" s="36" t="s">
        <v>22</v>
      </c>
      <c r="K103" s="37">
        <v>1111.49</v>
      </c>
      <c r="L103" s="37">
        <v>456.38</v>
      </c>
      <c r="M103" s="60">
        <f t="shared" si="8"/>
        <v>0.58939801527679059</v>
      </c>
    </row>
    <row r="104" spans="2:13" x14ac:dyDescent="0.25">
      <c r="B104" s="71" t="s">
        <v>187</v>
      </c>
      <c r="C104" s="64" t="s">
        <v>188</v>
      </c>
      <c r="D104" s="43" t="s">
        <v>219</v>
      </c>
      <c r="E104" s="44" t="s">
        <v>228</v>
      </c>
      <c r="F104" s="44" t="s">
        <v>222</v>
      </c>
      <c r="G104" s="62" t="s">
        <v>19</v>
      </c>
      <c r="H104" s="63" t="s">
        <v>20</v>
      </c>
      <c r="I104" s="64" t="s">
        <v>192</v>
      </c>
      <c r="J104" s="36" t="s">
        <v>22</v>
      </c>
      <c r="K104" s="37">
        <v>975.19</v>
      </c>
      <c r="L104" s="37">
        <v>400.55</v>
      </c>
      <c r="M104" s="60">
        <f t="shared" si="8"/>
        <v>0.58925952891231459</v>
      </c>
    </row>
    <row r="105" spans="2:13" x14ac:dyDescent="0.25">
      <c r="B105" s="41" t="s">
        <v>187</v>
      </c>
      <c r="C105" s="42" t="s">
        <v>188</v>
      </c>
      <c r="D105" s="43" t="s">
        <v>229</v>
      </c>
      <c r="E105" s="44" t="s">
        <v>230</v>
      </c>
      <c r="F105" s="44" t="s">
        <v>231</v>
      </c>
      <c r="G105" s="40" t="s">
        <v>19</v>
      </c>
      <c r="H105" s="54" t="s">
        <v>20</v>
      </c>
      <c r="I105" s="42" t="s">
        <v>192</v>
      </c>
      <c r="J105" s="36" t="s">
        <v>22</v>
      </c>
      <c r="K105" s="37">
        <v>1917.01</v>
      </c>
      <c r="L105" s="37">
        <v>775</v>
      </c>
      <c r="M105" s="60">
        <f t="shared" si="6"/>
        <v>0.5957245919426607</v>
      </c>
    </row>
    <row r="106" spans="2:13" x14ac:dyDescent="0.25">
      <c r="B106" s="41" t="s">
        <v>187</v>
      </c>
      <c r="C106" s="42" t="s">
        <v>188</v>
      </c>
      <c r="D106" s="43" t="s">
        <v>232</v>
      </c>
      <c r="E106" s="44" t="s">
        <v>233</v>
      </c>
      <c r="F106" s="44" t="s">
        <v>231</v>
      </c>
      <c r="G106" s="40" t="s">
        <v>19</v>
      </c>
      <c r="H106" s="54" t="s">
        <v>20</v>
      </c>
      <c r="I106" s="42" t="s">
        <v>192</v>
      </c>
      <c r="J106" s="36" t="s">
        <v>22</v>
      </c>
      <c r="K106" s="37">
        <v>1917.01</v>
      </c>
      <c r="L106" s="37">
        <v>775</v>
      </c>
      <c r="M106" s="60">
        <f t="shared" si="6"/>
        <v>0.5957245919426607</v>
      </c>
    </row>
    <row r="107" spans="2:13" x14ac:dyDescent="0.25">
      <c r="B107" s="41" t="s">
        <v>187</v>
      </c>
      <c r="C107" s="42" t="s">
        <v>188</v>
      </c>
      <c r="D107" s="43" t="s">
        <v>234</v>
      </c>
      <c r="E107" s="44" t="s">
        <v>235</v>
      </c>
      <c r="F107" s="44" t="s">
        <v>231</v>
      </c>
      <c r="G107" s="40" t="s">
        <v>19</v>
      </c>
      <c r="H107" s="54" t="s">
        <v>20</v>
      </c>
      <c r="I107" s="42" t="s">
        <v>192</v>
      </c>
      <c r="J107" s="36" t="s">
        <v>22</v>
      </c>
      <c r="K107" s="37">
        <v>1669.16</v>
      </c>
      <c r="L107" s="37">
        <v>675</v>
      </c>
      <c r="M107" s="60">
        <f t="shared" si="6"/>
        <v>0.59560497495746367</v>
      </c>
    </row>
    <row r="108" spans="2:13" x14ac:dyDescent="0.25">
      <c r="B108" s="41" t="s">
        <v>187</v>
      </c>
      <c r="C108" s="42" t="s">
        <v>188</v>
      </c>
      <c r="D108" s="43" t="s">
        <v>236</v>
      </c>
      <c r="E108" s="44" t="s">
        <v>237</v>
      </c>
      <c r="F108" s="44" t="s">
        <v>231</v>
      </c>
      <c r="G108" s="40" t="s">
        <v>19</v>
      </c>
      <c r="H108" s="54" t="s">
        <v>20</v>
      </c>
      <c r="I108" s="42" t="s">
        <v>192</v>
      </c>
      <c r="J108" s="36" t="s">
        <v>22</v>
      </c>
      <c r="K108" s="37">
        <v>1669.16</v>
      </c>
      <c r="L108" s="37">
        <v>675</v>
      </c>
      <c r="M108" s="60">
        <f t="shared" si="6"/>
        <v>0.59560497495746367</v>
      </c>
    </row>
    <row r="109" spans="2:13" x14ac:dyDescent="0.25">
      <c r="B109" s="41" t="s">
        <v>187</v>
      </c>
      <c r="C109" s="42" t="s">
        <v>188</v>
      </c>
      <c r="D109" s="43" t="s">
        <v>238</v>
      </c>
      <c r="E109" s="44" t="s">
        <v>239</v>
      </c>
      <c r="F109" s="44" t="s">
        <v>231</v>
      </c>
      <c r="G109" s="40" t="s">
        <v>19</v>
      </c>
      <c r="H109" s="54" t="s">
        <v>20</v>
      </c>
      <c r="I109" s="42" t="s">
        <v>192</v>
      </c>
      <c r="J109" s="36" t="s">
        <v>22</v>
      </c>
      <c r="K109" s="37">
        <v>1421.31</v>
      </c>
      <c r="L109" s="37">
        <v>575</v>
      </c>
      <c r="M109" s="60">
        <f t="shared" si="6"/>
        <v>0.59544364002223304</v>
      </c>
    </row>
    <row r="110" spans="2:13" ht="16.5" customHeight="1" x14ac:dyDescent="0.25">
      <c r="B110" s="41" t="s">
        <v>187</v>
      </c>
      <c r="C110" s="42" t="s">
        <v>188</v>
      </c>
      <c r="D110" s="43" t="s">
        <v>240</v>
      </c>
      <c r="E110" s="44" t="s">
        <v>241</v>
      </c>
      <c r="F110" s="44" t="s">
        <v>231</v>
      </c>
      <c r="G110" s="40" t="s">
        <v>19</v>
      </c>
      <c r="H110" s="54" t="s">
        <v>20</v>
      </c>
      <c r="I110" s="42" t="s">
        <v>192</v>
      </c>
      <c r="J110" s="36" t="s">
        <v>22</v>
      </c>
      <c r="K110" s="37">
        <v>1421.31</v>
      </c>
      <c r="L110" s="37">
        <v>575</v>
      </c>
      <c r="M110" s="60">
        <f t="shared" si="6"/>
        <v>0.59544364002223304</v>
      </c>
    </row>
    <row r="111" spans="2:13" x14ac:dyDescent="0.25">
      <c r="B111" s="55" t="s">
        <v>187</v>
      </c>
      <c r="C111" s="56" t="s">
        <v>188</v>
      </c>
      <c r="D111" s="57" t="s">
        <v>242</v>
      </c>
      <c r="E111" s="58" t="s">
        <v>243</v>
      </c>
      <c r="F111" s="58" t="s">
        <v>231</v>
      </c>
      <c r="G111" s="40" t="s">
        <v>19</v>
      </c>
      <c r="H111" s="54" t="s">
        <v>20</v>
      </c>
      <c r="I111" s="42" t="s">
        <v>192</v>
      </c>
      <c r="J111" s="36" t="s">
        <v>22</v>
      </c>
      <c r="K111" s="59">
        <v>1173.46</v>
      </c>
      <c r="L111" s="59">
        <v>475</v>
      </c>
      <c r="M111" s="60">
        <f>(K111-L111)/K111*100%</f>
        <v>0.59521415301757197</v>
      </c>
    </row>
    <row r="112" spans="2:13" x14ac:dyDescent="0.25">
      <c r="B112" s="65" t="s">
        <v>244</v>
      </c>
      <c r="C112" s="66" t="s">
        <v>188</v>
      </c>
      <c r="D112" s="31" t="s">
        <v>245</v>
      </c>
      <c r="E112" s="35" t="s">
        <v>246</v>
      </c>
      <c r="F112" s="35" t="s">
        <v>247</v>
      </c>
      <c r="G112" s="67" t="s">
        <v>19</v>
      </c>
      <c r="H112" s="63" t="s">
        <v>20</v>
      </c>
      <c r="I112" s="64" t="s">
        <v>192</v>
      </c>
      <c r="J112" s="68" t="s">
        <v>22</v>
      </c>
      <c r="K112" s="37">
        <v>2254.641975308642</v>
      </c>
      <c r="L112" s="37">
        <v>913.13</v>
      </c>
      <c r="M112" s="60">
        <f t="shared" ref="M112:M114" si="9">(K112-L112)/K112</f>
        <v>0.59499999999999997</v>
      </c>
    </row>
    <row r="113" spans="2:14" x14ac:dyDescent="0.25">
      <c r="B113" s="65" t="s">
        <v>244</v>
      </c>
      <c r="C113" s="66" t="s">
        <v>188</v>
      </c>
      <c r="D113" s="31" t="s">
        <v>248</v>
      </c>
      <c r="E113" s="35" t="s">
        <v>249</v>
      </c>
      <c r="F113" s="35" t="s">
        <v>247</v>
      </c>
      <c r="G113" s="67" t="s">
        <v>19</v>
      </c>
      <c r="H113" s="63" t="s">
        <v>20</v>
      </c>
      <c r="I113" s="64" t="s">
        <v>192</v>
      </c>
      <c r="J113" s="68" t="s">
        <v>22</v>
      </c>
      <c r="K113" s="37">
        <v>2254.641975308642</v>
      </c>
      <c r="L113" s="37">
        <v>913.13</v>
      </c>
      <c r="M113" s="60">
        <f t="shared" si="9"/>
        <v>0.59499999999999997</v>
      </c>
    </row>
    <row r="114" spans="2:14" x14ac:dyDescent="0.25">
      <c r="B114" s="65" t="s">
        <v>244</v>
      </c>
      <c r="C114" s="66" t="s">
        <v>188</v>
      </c>
      <c r="D114" s="31" t="s">
        <v>250</v>
      </c>
      <c r="E114" s="35" t="s">
        <v>251</v>
      </c>
      <c r="F114" s="35" t="s">
        <v>247</v>
      </c>
      <c r="G114" s="67" t="s">
        <v>19</v>
      </c>
      <c r="H114" s="63" t="s">
        <v>20</v>
      </c>
      <c r="I114" s="64" t="s">
        <v>192</v>
      </c>
      <c r="J114" s="68" t="s">
        <v>22</v>
      </c>
      <c r="K114" s="37">
        <v>2004.0246913580245</v>
      </c>
      <c r="L114" s="37">
        <v>811.63</v>
      </c>
      <c r="M114" s="60">
        <f t="shared" si="9"/>
        <v>0.59499999999999986</v>
      </c>
    </row>
    <row r="115" spans="2:14" x14ac:dyDescent="0.25">
      <c r="B115" s="65" t="s">
        <v>244</v>
      </c>
      <c r="C115" s="66" t="s">
        <v>188</v>
      </c>
      <c r="D115" s="31" t="s">
        <v>252</v>
      </c>
      <c r="E115" s="35" t="s">
        <v>253</v>
      </c>
      <c r="F115" s="35" t="s">
        <v>247</v>
      </c>
      <c r="G115" s="67" t="s">
        <v>19</v>
      </c>
      <c r="H115" s="63" t="s">
        <v>20</v>
      </c>
      <c r="I115" s="64" t="s">
        <v>192</v>
      </c>
      <c r="J115" s="68" t="s">
        <v>22</v>
      </c>
      <c r="K115" s="37">
        <v>2004.0246913580245</v>
      </c>
      <c r="L115" s="37">
        <v>811.63</v>
      </c>
      <c r="M115" s="69">
        <f t="shared" si="6"/>
        <v>0.59499999999999986</v>
      </c>
    </row>
    <row r="116" spans="2:14" x14ac:dyDescent="0.25">
      <c r="B116" s="65" t="s">
        <v>244</v>
      </c>
      <c r="C116" s="66" t="s">
        <v>188</v>
      </c>
      <c r="D116" s="31" t="s">
        <v>254</v>
      </c>
      <c r="E116" s="35" t="s">
        <v>255</v>
      </c>
      <c r="F116" s="35" t="s">
        <v>247</v>
      </c>
      <c r="G116" s="67" t="s">
        <v>19</v>
      </c>
      <c r="H116" s="63" t="s">
        <v>20</v>
      </c>
      <c r="I116" s="64" t="s">
        <v>192</v>
      </c>
      <c r="J116" s="68" t="s">
        <v>22</v>
      </c>
      <c r="K116" s="37">
        <v>1753.4074074074074</v>
      </c>
      <c r="L116" s="37">
        <v>710.13</v>
      </c>
      <c r="M116" s="69">
        <f t="shared" si="6"/>
        <v>0.59499999999999997</v>
      </c>
      <c r="N116" s="7" t="s">
        <v>216</v>
      </c>
    </row>
    <row r="117" spans="2:14" x14ac:dyDescent="0.25">
      <c r="B117" s="65" t="s">
        <v>244</v>
      </c>
      <c r="C117" s="66" t="s">
        <v>188</v>
      </c>
      <c r="D117" s="31" t="s">
        <v>256</v>
      </c>
      <c r="E117" s="35" t="s">
        <v>257</v>
      </c>
      <c r="F117" s="35" t="s">
        <v>247</v>
      </c>
      <c r="G117" s="67" t="s">
        <v>19</v>
      </c>
      <c r="H117" s="63" t="s">
        <v>20</v>
      </c>
      <c r="I117" s="64" t="s">
        <v>192</v>
      </c>
      <c r="J117" s="68" t="s">
        <v>22</v>
      </c>
      <c r="K117" s="37">
        <v>1753.4074074074074</v>
      </c>
      <c r="L117" s="37">
        <v>710.13</v>
      </c>
      <c r="M117" s="69">
        <f t="shared" si="6"/>
        <v>0.59499999999999997</v>
      </c>
      <c r="N117" s="7" t="s">
        <v>216</v>
      </c>
    </row>
    <row r="118" spans="2:14" x14ac:dyDescent="0.25">
      <c r="B118" s="65" t="s">
        <v>244</v>
      </c>
      <c r="C118" s="66" t="s">
        <v>188</v>
      </c>
      <c r="D118" s="31" t="s">
        <v>258</v>
      </c>
      <c r="E118" s="35" t="s">
        <v>259</v>
      </c>
      <c r="F118" s="35" t="s">
        <v>247</v>
      </c>
      <c r="G118" s="67" t="s">
        <v>19</v>
      </c>
      <c r="H118" s="63" t="s">
        <v>20</v>
      </c>
      <c r="I118" s="64" t="s">
        <v>192</v>
      </c>
      <c r="J118" s="68" t="s">
        <v>22</v>
      </c>
      <c r="K118" s="37">
        <v>1502.7901234567901</v>
      </c>
      <c r="L118" s="37">
        <v>608.63</v>
      </c>
      <c r="M118" s="69">
        <f t="shared" si="6"/>
        <v>0.59499999999999997</v>
      </c>
    </row>
    <row r="119" spans="2:14" x14ac:dyDescent="0.25">
      <c r="M119" s="7"/>
    </row>
    <row r="120" spans="2:14" x14ac:dyDescent="0.25">
      <c r="M120" s="7"/>
    </row>
    <row r="121" spans="2:14" x14ac:dyDescent="0.25">
      <c r="M121" s="7"/>
    </row>
    <row r="122" spans="2:14" x14ac:dyDescent="0.25">
      <c r="M122" s="7"/>
    </row>
    <row r="123" spans="2:14" x14ac:dyDescent="0.25">
      <c r="M123" s="7"/>
    </row>
    <row r="124" spans="2:14" x14ac:dyDescent="0.25">
      <c r="M124" s="7"/>
    </row>
    <row r="125" spans="2:14" x14ac:dyDescent="0.25">
      <c r="M125" s="7"/>
    </row>
    <row r="126" spans="2:14" x14ac:dyDescent="0.25">
      <c r="M126" s="7"/>
    </row>
    <row r="127" spans="2:14" x14ac:dyDescent="0.25">
      <c r="M127" s="7"/>
    </row>
    <row r="128" spans="2:14" x14ac:dyDescent="0.25">
      <c r="M128" s="7"/>
    </row>
    <row r="129" spans="13:13" x14ac:dyDescent="0.25">
      <c r="M129" s="7"/>
    </row>
  </sheetData>
  <autoFilter ref="B3:M118" xr:uid="{F8D820FD-4637-4608-91F4-13BF12870E25}"/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151"/>
  <sheetViews>
    <sheetView topLeftCell="A90" workbookViewId="0">
      <selection activeCell="K131" sqref="K131"/>
    </sheetView>
  </sheetViews>
  <sheetFormatPr defaultColWidth="8.7109375" defaultRowHeight="15" x14ac:dyDescent="0.25"/>
  <cols>
    <col min="1" max="1" width="1.5703125" style="7" customWidth="1"/>
    <col min="2" max="2" width="56.5703125" style="7" customWidth="1"/>
    <col min="3" max="3" width="27.5703125" style="7" customWidth="1"/>
    <col min="4" max="4" width="77.140625" style="7" bestFit="1" customWidth="1"/>
    <col min="5" max="5" width="18.5703125" style="7" customWidth="1"/>
    <col min="6" max="6" width="16.5703125" style="7" customWidth="1"/>
    <col min="7" max="8" width="15.5703125" style="7" customWidth="1"/>
    <col min="9" max="9" width="14.140625" style="18" customWidth="1"/>
    <col min="10" max="16384" width="8.7109375" style="7"/>
  </cols>
  <sheetData>
    <row r="1" spans="2:10" ht="21" x14ac:dyDescent="0.25">
      <c r="B1" s="8" t="s">
        <v>260</v>
      </c>
    </row>
    <row r="2" spans="2:10" ht="21.75" thickBot="1" x14ac:dyDescent="0.3">
      <c r="B2" s="8" t="s">
        <v>1</v>
      </c>
    </row>
    <row r="3" spans="2:10" ht="69.75" thickBot="1" x14ac:dyDescent="0.3">
      <c r="B3" s="3" t="s">
        <v>2</v>
      </c>
      <c r="C3" s="4" t="s">
        <v>3</v>
      </c>
      <c r="D3" s="4" t="s">
        <v>261</v>
      </c>
      <c r="E3" s="5" t="s">
        <v>262</v>
      </c>
      <c r="F3" s="2" t="s">
        <v>7</v>
      </c>
      <c r="G3" s="4" t="s">
        <v>11</v>
      </c>
      <c r="H3" s="4" t="s">
        <v>12</v>
      </c>
      <c r="I3" s="6" t="s">
        <v>13</v>
      </c>
      <c r="J3" s="61" t="s">
        <v>216</v>
      </c>
    </row>
    <row r="4" spans="2:10" ht="15.75" x14ac:dyDescent="0.25">
      <c r="B4" s="15" t="s">
        <v>263</v>
      </c>
      <c r="C4" s="15"/>
      <c r="D4" s="15"/>
      <c r="E4" s="16"/>
      <c r="F4" s="16"/>
      <c r="G4" s="15"/>
      <c r="H4" s="15"/>
      <c r="I4" s="21"/>
    </row>
    <row r="5" spans="2:10" x14ac:dyDescent="0.25">
      <c r="B5" s="45" t="s">
        <v>264</v>
      </c>
      <c r="C5" s="46" t="s">
        <v>265</v>
      </c>
      <c r="D5" s="46" t="s">
        <v>266</v>
      </c>
      <c r="E5" s="46" t="s">
        <v>267</v>
      </c>
      <c r="F5" s="46" t="s">
        <v>19</v>
      </c>
      <c r="G5" s="53">
        <v>1049.53</v>
      </c>
      <c r="H5" s="53">
        <v>425</v>
      </c>
      <c r="I5" s="38">
        <f t="shared" ref="I5:I11" si="0">(G5-H5)/G5*100%</f>
        <v>0.59505683496422201</v>
      </c>
    </row>
    <row r="6" spans="2:10" x14ac:dyDescent="0.25">
      <c r="B6" s="45" t="s">
        <v>264</v>
      </c>
      <c r="C6" s="46" t="s">
        <v>265</v>
      </c>
      <c r="D6" s="46" t="s">
        <v>268</v>
      </c>
      <c r="E6" s="46" t="s">
        <v>269</v>
      </c>
      <c r="F6" s="46" t="s">
        <v>19</v>
      </c>
      <c r="G6" s="53">
        <v>1049.53</v>
      </c>
      <c r="H6" s="53">
        <v>425</v>
      </c>
      <c r="I6" s="38">
        <f t="shared" si="0"/>
        <v>0.59505683496422201</v>
      </c>
    </row>
    <row r="7" spans="2:10" x14ac:dyDescent="0.25">
      <c r="B7" s="45" t="s">
        <v>264</v>
      </c>
      <c r="C7" s="46" t="s">
        <v>265</v>
      </c>
      <c r="D7" s="46" t="s">
        <v>270</v>
      </c>
      <c r="E7" s="46" t="s">
        <v>271</v>
      </c>
      <c r="F7" s="46" t="s">
        <v>19</v>
      </c>
      <c r="G7" s="53">
        <v>962.79</v>
      </c>
      <c r="H7" s="53">
        <v>390</v>
      </c>
      <c r="I7" s="38">
        <f>(G7-H7)/G7*100%</f>
        <v>0.59492724270090047</v>
      </c>
    </row>
    <row r="8" spans="2:10" x14ac:dyDescent="0.25">
      <c r="B8" s="45" t="s">
        <v>264</v>
      </c>
      <c r="C8" s="46" t="s">
        <v>265</v>
      </c>
      <c r="D8" s="46" t="s">
        <v>272</v>
      </c>
      <c r="E8" s="46" t="s">
        <v>273</v>
      </c>
      <c r="F8" s="46" t="s">
        <v>19</v>
      </c>
      <c r="G8" s="53">
        <v>962.79</v>
      </c>
      <c r="H8" s="53">
        <v>390</v>
      </c>
      <c r="I8" s="38">
        <f t="shared" si="0"/>
        <v>0.59492724270090047</v>
      </c>
    </row>
    <row r="9" spans="2:10" x14ac:dyDescent="0.25">
      <c r="B9" s="45" t="s">
        <v>264</v>
      </c>
      <c r="C9" s="46" t="s">
        <v>265</v>
      </c>
      <c r="D9" s="46" t="s">
        <v>274</v>
      </c>
      <c r="E9" s="46" t="s">
        <v>275</v>
      </c>
      <c r="F9" s="46" t="s">
        <v>19</v>
      </c>
      <c r="G9" s="53">
        <v>801.69</v>
      </c>
      <c r="H9" s="53">
        <v>325</v>
      </c>
      <c r="I9" s="38">
        <f>(G9-H9)/G9*100%</f>
        <v>0.59460639399269044</v>
      </c>
    </row>
    <row r="10" spans="2:10" x14ac:dyDescent="0.25">
      <c r="B10" s="45" t="s">
        <v>264</v>
      </c>
      <c r="C10" s="46" t="s">
        <v>265</v>
      </c>
      <c r="D10" s="46" t="s">
        <v>276</v>
      </c>
      <c r="E10" s="46" t="s">
        <v>277</v>
      </c>
      <c r="F10" s="46" t="s">
        <v>19</v>
      </c>
      <c r="G10" s="53">
        <v>801.69</v>
      </c>
      <c r="H10" s="53">
        <v>325</v>
      </c>
      <c r="I10" s="38">
        <f t="shared" si="0"/>
        <v>0.59460639399269044</v>
      </c>
    </row>
    <row r="11" spans="2:10" x14ac:dyDescent="0.25">
      <c r="B11" s="45" t="s">
        <v>264</v>
      </c>
      <c r="C11" s="46" t="s">
        <v>265</v>
      </c>
      <c r="D11" s="46" t="s">
        <v>278</v>
      </c>
      <c r="E11" s="46" t="s">
        <v>279</v>
      </c>
      <c r="F11" s="46" t="s">
        <v>19</v>
      </c>
      <c r="G11" s="53">
        <v>702.55</v>
      </c>
      <c r="H11" s="53">
        <v>285</v>
      </c>
      <c r="I11" s="38">
        <f t="shared" si="0"/>
        <v>0.59433492278129663</v>
      </c>
    </row>
    <row r="12" spans="2:10" x14ac:dyDescent="0.25">
      <c r="B12" s="70" t="s">
        <v>264</v>
      </c>
      <c r="C12" s="46" t="s">
        <v>265</v>
      </c>
      <c r="D12" s="46" t="s">
        <v>280</v>
      </c>
      <c r="E12" s="51" t="s">
        <v>281</v>
      </c>
      <c r="F12" s="46" t="s">
        <v>19</v>
      </c>
      <c r="G12" s="53">
        <v>628.19000000000005</v>
      </c>
      <c r="H12" s="53">
        <v>255</v>
      </c>
      <c r="I12" s="38">
        <f t="shared" ref="I12:I60" si="1">(G12-H12)/G12*100%</f>
        <v>0.59407185724064382</v>
      </c>
      <c r="J12" s="7" t="s">
        <v>216</v>
      </c>
    </row>
    <row r="13" spans="2:10" x14ac:dyDescent="0.25">
      <c r="B13" s="45" t="s">
        <v>264</v>
      </c>
      <c r="C13" s="46" t="s">
        <v>265</v>
      </c>
      <c r="D13" s="46" t="s">
        <v>282</v>
      </c>
      <c r="E13" s="46" t="s">
        <v>283</v>
      </c>
      <c r="F13" s="46" t="s">
        <v>19</v>
      </c>
      <c r="G13" s="53">
        <v>1421.3</v>
      </c>
      <c r="H13" s="53">
        <v>583.25</v>
      </c>
      <c r="I13" s="38">
        <f>(G13-H13)/G13</f>
        <v>0.58963624850488983</v>
      </c>
    </row>
    <row r="14" spans="2:10" x14ac:dyDescent="0.25">
      <c r="B14" s="45" t="s">
        <v>264</v>
      </c>
      <c r="C14" s="46" t="s">
        <v>265</v>
      </c>
      <c r="D14" s="46" t="s">
        <v>284</v>
      </c>
      <c r="E14" s="46" t="s">
        <v>285</v>
      </c>
      <c r="F14" s="46" t="s">
        <v>19</v>
      </c>
      <c r="G14" s="53">
        <v>1421.3</v>
      </c>
      <c r="H14" s="53">
        <v>583.25</v>
      </c>
      <c r="I14" s="38">
        <f t="shared" ref="I14:I19" si="2">(G14-H14)/G14</f>
        <v>0.58963624850488983</v>
      </c>
    </row>
    <row r="15" spans="2:10" x14ac:dyDescent="0.25">
      <c r="B15" s="45" t="s">
        <v>264</v>
      </c>
      <c r="C15" s="46" t="s">
        <v>265</v>
      </c>
      <c r="D15" s="46" t="s">
        <v>286</v>
      </c>
      <c r="E15" s="46" t="s">
        <v>287</v>
      </c>
      <c r="F15" s="46" t="s">
        <v>19</v>
      </c>
      <c r="G15" s="53">
        <v>1285</v>
      </c>
      <c r="H15" s="53">
        <v>527.42999999999995</v>
      </c>
      <c r="I15" s="38">
        <f t="shared" si="2"/>
        <v>0.58954863813229574</v>
      </c>
    </row>
    <row r="16" spans="2:10" x14ac:dyDescent="0.25">
      <c r="B16" s="45" t="s">
        <v>264</v>
      </c>
      <c r="C16" s="46" t="s">
        <v>265</v>
      </c>
      <c r="D16" s="46" t="s">
        <v>288</v>
      </c>
      <c r="E16" s="46" t="s">
        <v>289</v>
      </c>
      <c r="F16" s="46" t="s">
        <v>19</v>
      </c>
      <c r="G16" s="53">
        <v>1285</v>
      </c>
      <c r="H16" s="53">
        <v>527.42999999999995</v>
      </c>
      <c r="I16" s="38">
        <f t="shared" si="2"/>
        <v>0.58954863813229574</v>
      </c>
    </row>
    <row r="17" spans="2:9" x14ac:dyDescent="0.25">
      <c r="B17" s="45" t="s">
        <v>264</v>
      </c>
      <c r="C17" s="46" t="s">
        <v>265</v>
      </c>
      <c r="D17" s="46" t="s">
        <v>290</v>
      </c>
      <c r="E17" s="46" t="s">
        <v>291</v>
      </c>
      <c r="F17" s="46" t="s">
        <v>19</v>
      </c>
      <c r="G17" s="53">
        <v>1111.49</v>
      </c>
      <c r="H17" s="53">
        <v>456.38</v>
      </c>
      <c r="I17" s="38">
        <f t="shared" si="2"/>
        <v>0.58939801527679059</v>
      </c>
    </row>
    <row r="18" spans="2:9" x14ac:dyDescent="0.25">
      <c r="B18" s="45" t="s">
        <v>264</v>
      </c>
      <c r="C18" s="46" t="s">
        <v>265</v>
      </c>
      <c r="D18" s="46" t="s">
        <v>292</v>
      </c>
      <c r="E18" s="46" t="s">
        <v>293</v>
      </c>
      <c r="F18" s="46" t="s">
        <v>19</v>
      </c>
      <c r="G18" s="53">
        <v>1111.49</v>
      </c>
      <c r="H18" s="53">
        <v>456.38</v>
      </c>
      <c r="I18" s="38">
        <f t="shared" si="2"/>
        <v>0.58939801527679059</v>
      </c>
    </row>
    <row r="19" spans="2:9" x14ac:dyDescent="0.25">
      <c r="B19" s="45" t="s">
        <v>264</v>
      </c>
      <c r="C19" s="46" t="s">
        <v>265</v>
      </c>
      <c r="D19" s="46" t="s">
        <v>294</v>
      </c>
      <c r="E19" s="46" t="s">
        <v>295</v>
      </c>
      <c r="F19" s="46" t="s">
        <v>19</v>
      </c>
      <c r="G19" s="53">
        <v>975.19</v>
      </c>
      <c r="H19" s="53">
        <v>400.55</v>
      </c>
      <c r="I19" s="38">
        <f t="shared" si="2"/>
        <v>0.58925952891231459</v>
      </c>
    </row>
    <row r="20" spans="2:9" x14ac:dyDescent="0.25">
      <c r="B20" s="45" t="s">
        <v>264</v>
      </c>
      <c r="C20" s="46" t="s">
        <v>265</v>
      </c>
      <c r="D20" s="46" t="s">
        <v>296</v>
      </c>
      <c r="E20" s="46" t="s">
        <v>297</v>
      </c>
      <c r="F20" s="46" t="s">
        <v>19</v>
      </c>
      <c r="G20" s="53">
        <v>727.33</v>
      </c>
      <c r="H20" s="53">
        <v>299.05</v>
      </c>
      <c r="I20" s="38">
        <f t="shared" si="1"/>
        <v>0.58883862895796957</v>
      </c>
    </row>
    <row r="21" spans="2:9" x14ac:dyDescent="0.25">
      <c r="B21" s="45" t="s">
        <v>264</v>
      </c>
      <c r="C21" s="46" t="s">
        <v>265</v>
      </c>
      <c r="D21" s="46" t="s">
        <v>298</v>
      </c>
      <c r="E21" s="46" t="s">
        <v>299</v>
      </c>
      <c r="F21" s="46" t="s">
        <v>19</v>
      </c>
      <c r="G21" s="53">
        <v>776.91</v>
      </c>
      <c r="H21" s="53">
        <v>319.35000000000002</v>
      </c>
      <c r="I21" s="38">
        <f t="shared" si="1"/>
        <v>0.58894852685639254</v>
      </c>
    </row>
    <row r="22" spans="2:9" x14ac:dyDescent="0.25">
      <c r="B22" s="45" t="s">
        <v>264</v>
      </c>
      <c r="C22" s="46" t="s">
        <v>265</v>
      </c>
      <c r="D22" s="46" t="s">
        <v>300</v>
      </c>
      <c r="E22" s="46" t="s">
        <v>301</v>
      </c>
      <c r="F22" s="46" t="s">
        <v>19</v>
      </c>
      <c r="G22" s="53">
        <v>1917</v>
      </c>
      <c r="H22" s="53">
        <v>775</v>
      </c>
      <c r="I22" s="38">
        <f t="shared" si="1"/>
        <v>0.59572248304642672</v>
      </c>
    </row>
    <row r="23" spans="2:9" x14ac:dyDescent="0.25">
      <c r="B23" s="45" t="s">
        <v>264</v>
      </c>
      <c r="C23" s="46" t="s">
        <v>265</v>
      </c>
      <c r="D23" s="46" t="s">
        <v>302</v>
      </c>
      <c r="E23" s="46" t="s">
        <v>303</v>
      </c>
      <c r="F23" s="46" t="s">
        <v>19</v>
      </c>
      <c r="G23" s="53">
        <v>1917</v>
      </c>
      <c r="H23" s="53">
        <v>775</v>
      </c>
      <c r="I23" s="38">
        <f t="shared" si="1"/>
        <v>0.59572248304642672</v>
      </c>
    </row>
    <row r="24" spans="2:9" x14ac:dyDescent="0.25">
      <c r="B24" s="45" t="s">
        <v>264</v>
      </c>
      <c r="C24" s="46" t="s">
        <v>265</v>
      </c>
      <c r="D24" s="46" t="s">
        <v>304</v>
      </c>
      <c r="E24" s="46" t="s">
        <v>305</v>
      </c>
      <c r="F24" s="46" t="s">
        <v>19</v>
      </c>
      <c r="G24" s="53">
        <v>1669.16</v>
      </c>
      <c r="H24" s="53">
        <v>675</v>
      </c>
      <c r="I24" s="38">
        <f t="shared" si="1"/>
        <v>0.59560497495746367</v>
      </c>
    </row>
    <row r="25" spans="2:9" x14ac:dyDescent="0.25">
      <c r="B25" s="45" t="s">
        <v>264</v>
      </c>
      <c r="C25" s="46" t="s">
        <v>265</v>
      </c>
      <c r="D25" s="46" t="s">
        <v>306</v>
      </c>
      <c r="E25" s="46" t="s">
        <v>307</v>
      </c>
      <c r="F25" s="46" t="s">
        <v>19</v>
      </c>
      <c r="G25" s="53">
        <v>1669.16</v>
      </c>
      <c r="H25" s="53">
        <v>675</v>
      </c>
      <c r="I25" s="38">
        <f t="shared" si="1"/>
        <v>0.59560497495746367</v>
      </c>
    </row>
    <row r="26" spans="2:9" x14ac:dyDescent="0.25">
      <c r="B26" s="45" t="s">
        <v>264</v>
      </c>
      <c r="C26" s="46" t="s">
        <v>265</v>
      </c>
      <c r="D26" s="46" t="s">
        <v>308</v>
      </c>
      <c r="E26" s="46" t="s">
        <v>309</v>
      </c>
      <c r="F26" s="46" t="s">
        <v>19</v>
      </c>
      <c r="G26" s="53">
        <v>1421.3</v>
      </c>
      <c r="H26" s="53">
        <v>575</v>
      </c>
      <c r="I26" s="38">
        <f t="shared" si="1"/>
        <v>0.59544079363962565</v>
      </c>
    </row>
    <row r="27" spans="2:9" x14ac:dyDescent="0.25">
      <c r="B27" s="45" t="s">
        <v>264</v>
      </c>
      <c r="C27" s="46" t="s">
        <v>265</v>
      </c>
      <c r="D27" s="46" t="s">
        <v>308</v>
      </c>
      <c r="E27" s="46" t="s">
        <v>310</v>
      </c>
      <c r="F27" s="46" t="s">
        <v>19</v>
      </c>
      <c r="G27" s="53">
        <v>1421.3</v>
      </c>
      <c r="H27" s="53">
        <v>575</v>
      </c>
      <c r="I27" s="38">
        <f t="shared" si="1"/>
        <v>0.59544079363962565</v>
      </c>
    </row>
    <row r="28" spans="2:9" x14ac:dyDescent="0.25">
      <c r="B28" s="45" t="s">
        <v>264</v>
      </c>
      <c r="C28" s="46" t="s">
        <v>265</v>
      </c>
      <c r="D28" s="46" t="s">
        <v>311</v>
      </c>
      <c r="E28" s="46" t="s">
        <v>312</v>
      </c>
      <c r="F28" s="46" t="s">
        <v>19</v>
      </c>
      <c r="G28" s="53">
        <v>1173.47</v>
      </c>
      <c r="H28" s="53">
        <v>475</v>
      </c>
      <c r="I28" s="38">
        <f t="shared" si="1"/>
        <v>0.59521760249516398</v>
      </c>
    </row>
    <row r="29" spans="2:9" x14ac:dyDescent="0.25">
      <c r="B29" s="45" t="s">
        <v>264</v>
      </c>
      <c r="C29" s="46" t="s">
        <v>265</v>
      </c>
      <c r="D29" s="46" t="s">
        <v>313</v>
      </c>
      <c r="E29" s="46" t="s">
        <v>314</v>
      </c>
      <c r="F29" s="46" t="s">
        <v>19</v>
      </c>
      <c r="G29" s="53">
        <v>925.6</v>
      </c>
      <c r="H29" s="53">
        <v>375</v>
      </c>
      <c r="I29" s="38">
        <f t="shared" si="1"/>
        <v>0.59485738980121006</v>
      </c>
    </row>
    <row r="30" spans="2:9" x14ac:dyDescent="0.25">
      <c r="B30" s="45" t="s">
        <v>264</v>
      </c>
      <c r="C30" s="46" t="s">
        <v>265</v>
      </c>
      <c r="D30" s="46" t="s">
        <v>315</v>
      </c>
      <c r="E30" s="46" t="s">
        <v>316</v>
      </c>
      <c r="F30" s="46" t="s">
        <v>19</v>
      </c>
      <c r="G30" s="53">
        <v>975.19</v>
      </c>
      <c r="H30" s="53">
        <v>395</v>
      </c>
      <c r="I30" s="38">
        <f t="shared" si="1"/>
        <v>0.59495072755052869</v>
      </c>
    </row>
    <row r="31" spans="2:9" x14ac:dyDescent="0.25">
      <c r="B31" s="45" t="s">
        <v>264</v>
      </c>
      <c r="C31" s="46" t="s">
        <v>265</v>
      </c>
      <c r="D31" s="46" t="s">
        <v>317</v>
      </c>
      <c r="E31" s="46" t="s">
        <v>318</v>
      </c>
      <c r="F31" s="46" t="s">
        <v>19</v>
      </c>
      <c r="G31" s="53">
        <v>1545.23</v>
      </c>
      <c r="H31" s="53">
        <v>625</v>
      </c>
      <c r="I31" s="38">
        <f t="shared" si="1"/>
        <v>0.59552946810507179</v>
      </c>
    </row>
    <row r="32" spans="2:9" x14ac:dyDescent="0.25">
      <c r="B32" s="45" t="s">
        <v>264</v>
      </c>
      <c r="C32" s="46" t="s">
        <v>265</v>
      </c>
      <c r="D32" s="46" t="s">
        <v>319</v>
      </c>
      <c r="E32" s="46" t="s">
        <v>320</v>
      </c>
      <c r="F32" s="46" t="s">
        <v>19</v>
      </c>
      <c r="G32" s="53">
        <v>1545.23</v>
      </c>
      <c r="H32" s="53">
        <v>625</v>
      </c>
      <c r="I32" s="38">
        <f t="shared" si="1"/>
        <v>0.59552946810507179</v>
      </c>
    </row>
    <row r="33" spans="2:9" x14ac:dyDescent="0.25">
      <c r="B33" s="45" t="s">
        <v>264</v>
      </c>
      <c r="C33" s="46" t="s">
        <v>265</v>
      </c>
      <c r="D33" s="46" t="s">
        <v>321</v>
      </c>
      <c r="E33" s="46" t="s">
        <v>322</v>
      </c>
      <c r="F33" s="46" t="s">
        <v>19</v>
      </c>
      <c r="G33" s="53">
        <v>1396.53</v>
      </c>
      <c r="H33" s="53">
        <v>565</v>
      </c>
      <c r="I33" s="38">
        <f t="shared" si="1"/>
        <v>0.59542580538907153</v>
      </c>
    </row>
    <row r="34" spans="2:9" x14ac:dyDescent="0.25">
      <c r="B34" s="45" t="s">
        <v>264</v>
      </c>
      <c r="C34" s="46" t="s">
        <v>265</v>
      </c>
      <c r="D34" s="46" t="s">
        <v>323</v>
      </c>
      <c r="E34" s="46" t="s">
        <v>324</v>
      </c>
      <c r="F34" s="46" t="s">
        <v>19</v>
      </c>
      <c r="G34" s="53">
        <v>1396.53</v>
      </c>
      <c r="H34" s="53">
        <v>565</v>
      </c>
      <c r="I34" s="38">
        <f t="shared" si="1"/>
        <v>0.59542580538907153</v>
      </c>
    </row>
    <row r="35" spans="2:9" x14ac:dyDescent="0.25">
      <c r="B35" s="45" t="s">
        <v>264</v>
      </c>
      <c r="C35" s="46" t="s">
        <v>265</v>
      </c>
      <c r="D35" s="46" t="s">
        <v>325</v>
      </c>
      <c r="E35" s="46" t="s">
        <v>326</v>
      </c>
      <c r="F35" s="46" t="s">
        <v>19</v>
      </c>
      <c r="G35" s="53">
        <v>1173.47</v>
      </c>
      <c r="H35" s="53">
        <v>475</v>
      </c>
      <c r="I35" s="38">
        <f t="shared" si="1"/>
        <v>0.59521760249516398</v>
      </c>
    </row>
    <row r="36" spans="2:9" x14ac:dyDescent="0.25">
      <c r="B36" s="45" t="s">
        <v>264</v>
      </c>
      <c r="C36" s="46" t="s">
        <v>265</v>
      </c>
      <c r="D36" s="46" t="s">
        <v>327</v>
      </c>
      <c r="E36" s="46" t="s">
        <v>328</v>
      </c>
      <c r="F36" s="46" t="s">
        <v>19</v>
      </c>
      <c r="G36" s="53">
        <v>1173.47</v>
      </c>
      <c r="H36" s="53">
        <v>475</v>
      </c>
      <c r="I36" s="38">
        <f t="shared" si="1"/>
        <v>0.59521760249516398</v>
      </c>
    </row>
    <row r="37" spans="2:9" x14ac:dyDescent="0.25">
      <c r="B37" s="45" t="s">
        <v>264</v>
      </c>
      <c r="C37" s="46" t="s">
        <v>265</v>
      </c>
      <c r="D37" s="46" t="s">
        <v>329</v>
      </c>
      <c r="E37" s="46" t="s">
        <v>330</v>
      </c>
      <c r="F37" s="46" t="s">
        <v>19</v>
      </c>
      <c r="G37" s="53">
        <v>1049.53</v>
      </c>
      <c r="H37" s="53">
        <v>425</v>
      </c>
      <c r="I37" s="38">
        <f t="shared" si="1"/>
        <v>0.59505683496422201</v>
      </c>
    </row>
    <row r="38" spans="2:9" x14ac:dyDescent="0.25">
      <c r="B38" s="45" t="s">
        <v>264</v>
      </c>
      <c r="C38" s="46" t="s">
        <v>265</v>
      </c>
      <c r="D38" s="50" t="s">
        <v>331</v>
      </c>
      <c r="E38" s="50" t="s">
        <v>332</v>
      </c>
      <c r="F38" s="46" t="s">
        <v>19</v>
      </c>
      <c r="G38" s="53">
        <v>1917</v>
      </c>
      <c r="H38" s="53">
        <v>786.25</v>
      </c>
      <c r="I38" s="38">
        <f t="shared" si="1"/>
        <v>0.58985393844548772</v>
      </c>
    </row>
    <row r="39" spans="2:9" x14ac:dyDescent="0.25">
      <c r="B39" s="45" t="s">
        <v>264</v>
      </c>
      <c r="C39" s="46" t="s">
        <v>265</v>
      </c>
      <c r="D39" s="50" t="s">
        <v>333</v>
      </c>
      <c r="E39" s="50" t="s">
        <v>334</v>
      </c>
      <c r="F39" s="46" t="s">
        <v>19</v>
      </c>
      <c r="G39" s="53">
        <v>1917</v>
      </c>
      <c r="H39" s="53">
        <v>786.25</v>
      </c>
      <c r="I39" s="38">
        <f t="shared" si="1"/>
        <v>0.58985393844548772</v>
      </c>
    </row>
    <row r="40" spans="2:9" x14ac:dyDescent="0.25">
      <c r="B40" s="45" t="s">
        <v>264</v>
      </c>
      <c r="C40" s="46" t="s">
        <v>265</v>
      </c>
      <c r="D40" s="50" t="s">
        <v>335</v>
      </c>
      <c r="E40" s="50" t="s">
        <v>336</v>
      </c>
      <c r="F40" s="46" t="s">
        <v>19</v>
      </c>
      <c r="G40" s="53">
        <v>1718.72</v>
      </c>
      <c r="H40" s="53">
        <v>705.05</v>
      </c>
      <c r="I40" s="38">
        <f t="shared" si="1"/>
        <v>0.58978193073915475</v>
      </c>
    </row>
    <row r="41" spans="2:9" x14ac:dyDescent="0.25">
      <c r="B41" s="45" t="s">
        <v>264</v>
      </c>
      <c r="C41" s="46" t="s">
        <v>265</v>
      </c>
      <c r="D41" s="50" t="s">
        <v>337</v>
      </c>
      <c r="E41" s="50" t="s">
        <v>338</v>
      </c>
      <c r="F41" s="46" t="s">
        <v>19</v>
      </c>
      <c r="G41" s="53">
        <v>1718.72</v>
      </c>
      <c r="H41" s="53">
        <v>705.05</v>
      </c>
      <c r="I41" s="38">
        <f t="shared" si="1"/>
        <v>0.58978193073915475</v>
      </c>
    </row>
    <row r="42" spans="2:9" x14ac:dyDescent="0.25">
      <c r="B42" s="45" t="s">
        <v>264</v>
      </c>
      <c r="C42" s="46" t="s">
        <v>265</v>
      </c>
      <c r="D42" s="50" t="s">
        <v>339</v>
      </c>
      <c r="E42" s="50" t="s">
        <v>340</v>
      </c>
      <c r="F42" s="46" t="s">
        <v>19</v>
      </c>
      <c r="G42" s="53">
        <v>1483.28</v>
      </c>
      <c r="H42" s="53">
        <v>608.63</v>
      </c>
      <c r="I42" s="38">
        <f t="shared" si="1"/>
        <v>0.58967288711504229</v>
      </c>
    </row>
    <row r="43" spans="2:9" x14ac:dyDescent="0.25">
      <c r="B43" s="45" t="s">
        <v>264</v>
      </c>
      <c r="C43" s="46" t="s">
        <v>265</v>
      </c>
      <c r="D43" s="50" t="s">
        <v>341</v>
      </c>
      <c r="E43" s="50" t="s">
        <v>342</v>
      </c>
      <c r="F43" s="46" t="s">
        <v>19</v>
      </c>
      <c r="G43" s="53">
        <v>1483.28</v>
      </c>
      <c r="H43" s="53">
        <v>608.63</v>
      </c>
      <c r="I43" s="38">
        <f t="shared" si="1"/>
        <v>0.58967288711504229</v>
      </c>
    </row>
    <row r="44" spans="2:9" x14ac:dyDescent="0.25">
      <c r="B44" s="45" t="s">
        <v>264</v>
      </c>
      <c r="C44" s="46" t="s">
        <v>265</v>
      </c>
      <c r="D44" s="50" t="s">
        <v>343</v>
      </c>
      <c r="E44" s="50" t="s">
        <v>344</v>
      </c>
      <c r="F44" s="46" t="s">
        <v>19</v>
      </c>
      <c r="G44" s="53">
        <v>1322.16</v>
      </c>
      <c r="H44" s="53">
        <v>542.65</v>
      </c>
      <c r="I44" s="38">
        <f t="shared" si="1"/>
        <v>0.58957312276880258</v>
      </c>
    </row>
    <row r="45" spans="2:9" x14ac:dyDescent="0.25">
      <c r="B45" s="45" t="s">
        <v>264</v>
      </c>
      <c r="C45" s="46" t="s">
        <v>265</v>
      </c>
      <c r="D45" s="46" t="s">
        <v>345</v>
      </c>
      <c r="E45" s="46" t="s">
        <v>346</v>
      </c>
      <c r="F45" s="46" t="s">
        <v>19</v>
      </c>
      <c r="G45" s="53">
        <v>2412.6999999999998</v>
      </c>
      <c r="H45" s="53">
        <v>989.25</v>
      </c>
      <c r="I45" s="38">
        <f t="shared" si="1"/>
        <v>0.58998217764330418</v>
      </c>
    </row>
    <row r="46" spans="2:9" x14ac:dyDescent="0.25">
      <c r="B46" s="45" t="s">
        <v>264</v>
      </c>
      <c r="C46" s="46" t="s">
        <v>265</v>
      </c>
      <c r="D46" s="46" t="s">
        <v>347</v>
      </c>
      <c r="E46" s="46" t="s">
        <v>348</v>
      </c>
      <c r="F46" s="46" t="s">
        <v>19</v>
      </c>
      <c r="G46" s="53">
        <v>2412.6999999999998</v>
      </c>
      <c r="H46" s="53">
        <v>989.25</v>
      </c>
      <c r="I46" s="38">
        <f t="shared" si="1"/>
        <v>0.58998217764330418</v>
      </c>
    </row>
    <row r="47" spans="2:9" x14ac:dyDescent="0.25">
      <c r="B47" s="45" t="s">
        <v>264</v>
      </c>
      <c r="C47" s="46" t="s">
        <v>265</v>
      </c>
      <c r="D47" s="46" t="s">
        <v>349</v>
      </c>
      <c r="E47" s="46" t="s">
        <v>350</v>
      </c>
      <c r="F47" s="46" t="s">
        <v>19</v>
      </c>
      <c r="G47" s="53">
        <v>2102.88</v>
      </c>
      <c r="H47" s="53">
        <v>862.38</v>
      </c>
      <c r="I47" s="38">
        <f t="shared" si="1"/>
        <v>0.58990527276877425</v>
      </c>
    </row>
    <row r="48" spans="2:9" x14ac:dyDescent="0.25">
      <c r="B48" s="45" t="s">
        <v>264</v>
      </c>
      <c r="C48" s="46" t="s">
        <v>265</v>
      </c>
      <c r="D48" s="46" t="s">
        <v>351</v>
      </c>
      <c r="E48" s="46" t="s">
        <v>352</v>
      </c>
      <c r="F48" s="46" t="s">
        <v>19</v>
      </c>
      <c r="G48" s="53">
        <v>2102.88</v>
      </c>
      <c r="H48" s="53">
        <v>862.38</v>
      </c>
      <c r="I48" s="38">
        <f t="shared" si="1"/>
        <v>0.58990527276877425</v>
      </c>
    </row>
    <row r="49" spans="2:10" x14ac:dyDescent="0.25">
      <c r="B49" s="45" t="s">
        <v>264</v>
      </c>
      <c r="C49" s="46" t="s">
        <v>265</v>
      </c>
      <c r="D49" s="46" t="s">
        <v>353</v>
      </c>
      <c r="E49" s="46" t="s">
        <v>354</v>
      </c>
      <c r="F49" s="46" t="s">
        <v>19</v>
      </c>
      <c r="G49" s="53">
        <v>1793.09</v>
      </c>
      <c r="H49" s="53">
        <v>735.5</v>
      </c>
      <c r="I49" s="38">
        <f t="shared" si="1"/>
        <v>0.58981423129904242</v>
      </c>
    </row>
    <row r="50" spans="2:10" x14ac:dyDescent="0.25">
      <c r="B50" s="45" t="s">
        <v>264</v>
      </c>
      <c r="C50" s="46" t="s">
        <v>265</v>
      </c>
      <c r="D50" s="46" t="s">
        <v>355</v>
      </c>
      <c r="E50" s="46" t="s">
        <v>356</v>
      </c>
      <c r="F50" s="46" t="s">
        <v>19</v>
      </c>
      <c r="G50" s="53">
        <v>1793.09</v>
      </c>
      <c r="H50" s="53">
        <v>735.5</v>
      </c>
      <c r="I50" s="38">
        <f t="shared" si="1"/>
        <v>0.58981423129904242</v>
      </c>
    </row>
    <row r="51" spans="2:10" x14ac:dyDescent="0.25">
      <c r="B51" s="45" t="s">
        <v>264</v>
      </c>
      <c r="C51" s="46" t="s">
        <v>265</v>
      </c>
      <c r="D51" s="46" t="s">
        <v>357</v>
      </c>
      <c r="E51" s="46" t="s">
        <v>358</v>
      </c>
      <c r="F51" s="46" t="s">
        <v>19</v>
      </c>
      <c r="G51" s="53">
        <v>1520.44</v>
      </c>
      <c r="H51" s="53">
        <v>623.85</v>
      </c>
      <c r="I51" s="38">
        <f t="shared" si="1"/>
        <v>0.58969114203783113</v>
      </c>
    </row>
    <row r="52" spans="2:10" x14ac:dyDescent="0.25">
      <c r="B52" s="70" t="s">
        <v>264</v>
      </c>
      <c r="C52" s="46" t="s">
        <v>265</v>
      </c>
      <c r="D52" s="46" t="s">
        <v>359</v>
      </c>
      <c r="E52" s="46" t="s">
        <v>360</v>
      </c>
      <c r="F52" s="46" t="s">
        <v>19</v>
      </c>
      <c r="G52" s="37">
        <v>2755.8765432098767</v>
      </c>
      <c r="H52" s="53">
        <v>1116.1300000000001</v>
      </c>
      <c r="I52" s="60">
        <f>(G52-H52)/G52</f>
        <v>0.59499999999999997</v>
      </c>
    </row>
    <row r="53" spans="2:10" x14ac:dyDescent="0.25">
      <c r="B53" s="70" t="s">
        <v>264</v>
      </c>
      <c r="C53" s="46" t="s">
        <v>265</v>
      </c>
      <c r="D53" s="46" t="s">
        <v>361</v>
      </c>
      <c r="E53" s="46" t="s">
        <v>362</v>
      </c>
      <c r="F53" s="46" t="s">
        <v>19</v>
      </c>
      <c r="G53" s="37">
        <v>2755.8765432098767</v>
      </c>
      <c r="H53" s="53">
        <v>1116.1300000000001</v>
      </c>
      <c r="I53" s="60">
        <f t="shared" ref="I53:I58" si="3">(G53-H53)/G53</f>
        <v>0.59499999999999997</v>
      </c>
      <c r="J53" s="7" t="s">
        <v>216</v>
      </c>
    </row>
    <row r="54" spans="2:10" x14ac:dyDescent="0.25">
      <c r="B54" s="70" t="s">
        <v>264</v>
      </c>
      <c r="C54" s="46" t="s">
        <v>265</v>
      </c>
      <c r="D54" s="46" t="s">
        <v>363</v>
      </c>
      <c r="E54" s="46" t="s">
        <v>364</v>
      </c>
      <c r="F54" s="46" t="s">
        <v>19</v>
      </c>
      <c r="G54" s="37">
        <v>2442.5925925925926</v>
      </c>
      <c r="H54" s="53">
        <v>989.25</v>
      </c>
      <c r="I54" s="60">
        <f t="shared" si="3"/>
        <v>0.59499999999999997</v>
      </c>
    </row>
    <row r="55" spans="2:10" x14ac:dyDescent="0.25">
      <c r="B55" s="70" t="s">
        <v>264</v>
      </c>
      <c r="C55" s="46" t="s">
        <v>265</v>
      </c>
      <c r="D55" s="46" t="s">
        <v>365</v>
      </c>
      <c r="E55" s="46" t="s">
        <v>366</v>
      </c>
      <c r="F55" s="46" t="s">
        <v>19</v>
      </c>
      <c r="G55" s="37">
        <v>2442.5925925925926</v>
      </c>
      <c r="H55" s="53">
        <v>989.25</v>
      </c>
      <c r="I55" s="60">
        <f t="shared" si="3"/>
        <v>0.59499999999999997</v>
      </c>
    </row>
    <row r="56" spans="2:10" x14ac:dyDescent="0.25">
      <c r="B56" s="70" t="s">
        <v>264</v>
      </c>
      <c r="C56" s="46" t="s">
        <v>265</v>
      </c>
      <c r="D56" s="46" t="s">
        <v>367</v>
      </c>
      <c r="E56" s="46" t="s">
        <v>368</v>
      </c>
      <c r="F56" s="46" t="s">
        <v>19</v>
      </c>
      <c r="G56" s="37">
        <v>2129.3333333333298</v>
      </c>
      <c r="H56" s="53">
        <v>862.38</v>
      </c>
      <c r="I56" s="60">
        <f t="shared" si="3"/>
        <v>0.59499999999999931</v>
      </c>
    </row>
    <row r="57" spans="2:10" x14ac:dyDescent="0.25">
      <c r="B57" s="70" t="s">
        <v>264</v>
      </c>
      <c r="C57" s="46" t="s">
        <v>265</v>
      </c>
      <c r="D57" s="46" t="s">
        <v>369</v>
      </c>
      <c r="E57" s="46" t="s">
        <v>370</v>
      </c>
      <c r="F57" s="46" t="s">
        <v>19</v>
      </c>
      <c r="G57" s="37">
        <v>2129.3333333333298</v>
      </c>
      <c r="H57" s="53">
        <v>862.38</v>
      </c>
      <c r="I57" s="60">
        <f t="shared" si="3"/>
        <v>0.59499999999999931</v>
      </c>
    </row>
    <row r="58" spans="2:10" x14ac:dyDescent="0.25">
      <c r="B58" s="70" t="s">
        <v>264</v>
      </c>
      <c r="C58" s="46" t="s">
        <v>265</v>
      </c>
      <c r="D58" s="46" t="s">
        <v>371</v>
      </c>
      <c r="E58" s="46" t="s">
        <v>372</v>
      </c>
      <c r="F58" s="46" t="s">
        <v>19</v>
      </c>
      <c r="G58" s="37">
        <v>1853.6543209876543</v>
      </c>
      <c r="H58" s="53">
        <v>750.73</v>
      </c>
      <c r="I58" s="60">
        <f t="shared" si="3"/>
        <v>0.59499999999999997</v>
      </c>
    </row>
    <row r="59" spans="2:10" x14ac:dyDescent="0.25">
      <c r="B59" s="45" t="s">
        <v>264</v>
      </c>
      <c r="C59" s="46" t="s">
        <v>265</v>
      </c>
      <c r="D59" s="46" t="s">
        <v>373</v>
      </c>
      <c r="E59" s="46" t="s">
        <v>374</v>
      </c>
      <c r="F59" s="46" t="s">
        <v>19</v>
      </c>
      <c r="G59" s="53">
        <v>578.63</v>
      </c>
      <c r="H59" s="53">
        <v>235</v>
      </c>
      <c r="I59" s="38">
        <f t="shared" si="1"/>
        <v>0.59386827506351214</v>
      </c>
    </row>
    <row r="60" spans="2:10" x14ac:dyDescent="0.25">
      <c r="B60" s="45" t="s">
        <v>264</v>
      </c>
      <c r="C60" s="46" t="s">
        <v>265</v>
      </c>
      <c r="D60" s="46" t="s">
        <v>375</v>
      </c>
      <c r="E60" s="46" t="s">
        <v>376</v>
      </c>
      <c r="F60" s="46" t="s">
        <v>19</v>
      </c>
      <c r="G60" s="53">
        <v>578.63</v>
      </c>
      <c r="H60" s="53">
        <v>235</v>
      </c>
      <c r="I60" s="38">
        <f t="shared" si="1"/>
        <v>0.59386827506351214</v>
      </c>
    </row>
    <row r="61" spans="2:10" x14ac:dyDescent="0.25">
      <c r="B61" s="45" t="s">
        <v>264</v>
      </c>
      <c r="C61" s="46" t="s">
        <v>265</v>
      </c>
      <c r="D61" s="46" t="s">
        <v>377</v>
      </c>
      <c r="E61" s="46" t="s">
        <v>378</v>
      </c>
      <c r="F61" s="46" t="s">
        <v>19</v>
      </c>
      <c r="G61" s="53">
        <v>429.91</v>
      </c>
      <c r="H61" s="53">
        <v>175</v>
      </c>
      <c r="I61" s="38">
        <f t="shared" ref="I61:I123" si="4">(G61-H61)/G61*100%</f>
        <v>0.5929380568025866</v>
      </c>
    </row>
    <row r="62" spans="2:10" x14ac:dyDescent="0.25">
      <c r="B62" s="45" t="s">
        <v>264</v>
      </c>
      <c r="C62" s="46" t="s">
        <v>265</v>
      </c>
      <c r="D62" s="46" t="s">
        <v>379</v>
      </c>
      <c r="E62" s="46" t="s">
        <v>380</v>
      </c>
      <c r="F62" s="46" t="s">
        <v>19</v>
      </c>
      <c r="G62" s="53">
        <v>454.7</v>
      </c>
      <c r="H62" s="53">
        <v>185</v>
      </c>
      <c r="I62" s="38">
        <f t="shared" si="4"/>
        <v>0.5931383329667913</v>
      </c>
    </row>
    <row r="63" spans="2:10" x14ac:dyDescent="0.25">
      <c r="B63" s="45" t="s">
        <v>264</v>
      </c>
      <c r="C63" s="46" t="s">
        <v>265</v>
      </c>
      <c r="D63" s="46" t="s">
        <v>381</v>
      </c>
      <c r="E63" s="46" t="s">
        <v>382</v>
      </c>
      <c r="F63" s="46" t="s">
        <v>19</v>
      </c>
      <c r="G63" s="53">
        <v>454.7</v>
      </c>
      <c r="H63" s="53">
        <v>185</v>
      </c>
      <c r="I63" s="38">
        <f t="shared" si="4"/>
        <v>0.5931383329667913</v>
      </c>
    </row>
    <row r="64" spans="2:10" x14ac:dyDescent="0.25">
      <c r="B64" s="45" t="s">
        <v>264</v>
      </c>
      <c r="C64" s="46" t="s">
        <v>265</v>
      </c>
      <c r="D64" s="46" t="s">
        <v>383</v>
      </c>
      <c r="E64" s="46" t="s">
        <v>384</v>
      </c>
      <c r="F64" s="46" t="s">
        <v>19</v>
      </c>
      <c r="G64" s="53">
        <v>516.65</v>
      </c>
      <c r="H64" s="53">
        <v>210</v>
      </c>
      <c r="I64" s="38">
        <f t="shared" si="4"/>
        <v>0.59353527533146233</v>
      </c>
    </row>
    <row r="65" spans="2:9" x14ac:dyDescent="0.25">
      <c r="B65" s="45" t="s">
        <v>264</v>
      </c>
      <c r="C65" s="46" t="s">
        <v>265</v>
      </c>
      <c r="D65" s="46" t="s">
        <v>385</v>
      </c>
      <c r="E65" s="46" t="s">
        <v>386</v>
      </c>
      <c r="F65" s="46" t="s">
        <v>19</v>
      </c>
      <c r="G65" s="53">
        <v>516.65</v>
      </c>
      <c r="H65" s="53">
        <v>210</v>
      </c>
      <c r="I65" s="38">
        <f t="shared" si="4"/>
        <v>0.59353527533146233</v>
      </c>
    </row>
    <row r="66" spans="2:9" x14ac:dyDescent="0.25">
      <c r="B66" s="45" t="s">
        <v>264</v>
      </c>
      <c r="C66" s="46" t="s">
        <v>387</v>
      </c>
      <c r="D66" s="46" t="s">
        <v>388</v>
      </c>
      <c r="E66" s="46" t="s">
        <v>389</v>
      </c>
      <c r="F66" s="46" t="s">
        <v>19</v>
      </c>
      <c r="G66" s="53">
        <v>405.14</v>
      </c>
      <c r="H66" s="53">
        <v>167.1</v>
      </c>
      <c r="I66" s="38">
        <f t="shared" si="4"/>
        <v>0.58754998272202197</v>
      </c>
    </row>
    <row r="67" spans="2:9" x14ac:dyDescent="0.25">
      <c r="B67" s="45" t="s">
        <v>264</v>
      </c>
      <c r="C67" s="46" t="s">
        <v>387</v>
      </c>
      <c r="D67" s="46" t="s">
        <v>390</v>
      </c>
      <c r="E67" s="46" t="s">
        <v>391</v>
      </c>
      <c r="F67" s="46" t="s">
        <v>19</v>
      </c>
      <c r="G67" s="53">
        <v>405.14</v>
      </c>
      <c r="H67" s="53">
        <v>167.1</v>
      </c>
      <c r="I67" s="38">
        <f t="shared" si="4"/>
        <v>0.58754998272202197</v>
      </c>
    </row>
    <row r="68" spans="2:9" x14ac:dyDescent="0.25">
      <c r="B68" s="45" t="s">
        <v>264</v>
      </c>
      <c r="C68" s="46" t="s">
        <v>387</v>
      </c>
      <c r="D68" s="46" t="s">
        <v>392</v>
      </c>
      <c r="E68" s="46" t="s">
        <v>393</v>
      </c>
      <c r="F68" s="46" t="s">
        <v>19</v>
      </c>
      <c r="G68" s="53">
        <v>405.14</v>
      </c>
      <c r="H68" s="53">
        <v>167.1</v>
      </c>
      <c r="I68" s="38">
        <f t="shared" si="4"/>
        <v>0.58754998272202197</v>
      </c>
    </row>
    <row r="69" spans="2:9" x14ac:dyDescent="0.25">
      <c r="B69" s="45" t="s">
        <v>264</v>
      </c>
      <c r="C69" s="46" t="s">
        <v>387</v>
      </c>
      <c r="D69" s="46" t="s">
        <v>394</v>
      </c>
      <c r="E69" s="46" t="s">
        <v>395</v>
      </c>
      <c r="F69" s="46" t="s">
        <v>19</v>
      </c>
      <c r="G69" s="53">
        <v>405.14</v>
      </c>
      <c r="H69" s="53">
        <v>167.1</v>
      </c>
      <c r="I69" s="38">
        <f t="shared" si="4"/>
        <v>0.58754998272202197</v>
      </c>
    </row>
    <row r="70" spans="2:9" x14ac:dyDescent="0.25">
      <c r="B70" s="45" t="s">
        <v>264</v>
      </c>
      <c r="C70" s="46" t="s">
        <v>387</v>
      </c>
      <c r="D70" s="46" t="s">
        <v>396</v>
      </c>
      <c r="E70" s="46" t="s">
        <v>397</v>
      </c>
      <c r="F70" s="46" t="s">
        <v>19</v>
      </c>
      <c r="G70" s="53">
        <v>429.91</v>
      </c>
      <c r="H70" s="53">
        <v>177.25</v>
      </c>
      <c r="I70" s="38">
        <f t="shared" si="4"/>
        <v>0.58770440324719131</v>
      </c>
    </row>
    <row r="71" spans="2:9" x14ac:dyDescent="0.25">
      <c r="B71" s="45" t="s">
        <v>264</v>
      </c>
      <c r="C71" s="46" t="s">
        <v>387</v>
      </c>
      <c r="D71" s="46" t="s">
        <v>398</v>
      </c>
      <c r="E71" s="46" t="s">
        <v>399</v>
      </c>
      <c r="F71" s="46" t="s">
        <v>19</v>
      </c>
      <c r="G71" s="53">
        <v>429.91</v>
      </c>
      <c r="H71" s="53">
        <v>177.25</v>
      </c>
      <c r="I71" s="38">
        <f t="shared" si="4"/>
        <v>0.58770440324719131</v>
      </c>
    </row>
    <row r="72" spans="2:9" x14ac:dyDescent="0.25">
      <c r="B72" s="45" t="s">
        <v>264</v>
      </c>
      <c r="C72" s="46" t="s">
        <v>387</v>
      </c>
      <c r="D72" s="46" t="s">
        <v>400</v>
      </c>
      <c r="E72" s="46" t="s">
        <v>401</v>
      </c>
      <c r="F72" s="46" t="s">
        <v>19</v>
      </c>
      <c r="G72" s="53">
        <v>504.28</v>
      </c>
      <c r="H72" s="53">
        <v>207.7</v>
      </c>
      <c r="I72" s="38">
        <f t="shared" si="4"/>
        <v>0.58812564448322358</v>
      </c>
    </row>
    <row r="73" spans="2:9" x14ac:dyDescent="0.25">
      <c r="B73" s="45" t="s">
        <v>264</v>
      </c>
      <c r="C73" s="46" t="s">
        <v>387</v>
      </c>
      <c r="D73" s="46" t="s">
        <v>402</v>
      </c>
      <c r="E73" s="46" t="s">
        <v>403</v>
      </c>
      <c r="F73" s="46" t="s">
        <v>19</v>
      </c>
      <c r="G73" s="53">
        <v>504.28</v>
      </c>
      <c r="H73" s="53">
        <v>207.7</v>
      </c>
      <c r="I73" s="38">
        <f t="shared" si="4"/>
        <v>0.58812564448322358</v>
      </c>
    </row>
    <row r="74" spans="2:9" x14ac:dyDescent="0.25">
      <c r="B74" s="45" t="s">
        <v>264</v>
      </c>
      <c r="C74" s="46" t="s">
        <v>387</v>
      </c>
      <c r="D74" s="46" t="s">
        <v>404</v>
      </c>
      <c r="E74" s="46" t="s">
        <v>405</v>
      </c>
      <c r="F74" s="46" t="s">
        <v>19</v>
      </c>
      <c r="G74" s="53">
        <v>479.49</v>
      </c>
      <c r="H74" s="53">
        <v>197.55</v>
      </c>
      <c r="I74" s="38">
        <f t="shared" si="4"/>
        <v>0.58799974973409241</v>
      </c>
    </row>
    <row r="75" spans="2:9" x14ac:dyDescent="0.25">
      <c r="B75" s="45" t="s">
        <v>264</v>
      </c>
      <c r="C75" s="46" t="s">
        <v>387</v>
      </c>
      <c r="D75" s="46" t="s">
        <v>406</v>
      </c>
      <c r="E75" s="46" t="s">
        <v>407</v>
      </c>
      <c r="F75" s="46" t="s">
        <v>19</v>
      </c>
      <c r="G75" s="53">
        <v>479.49</v>
      </c>
      <c r="H75" s="53">
        <v>197.55</v>
      </c>
      <c r="I75" s="38">
        <f t="shared" si="4"/>
        <v>0.58799974973409241</v>
      </c>
    </row>
    <row r="76" spans="2:9" x14ac:dyDescent="0.25">
      <c r="B76" s="45" t="s">
        <v>264</v>
      </c>
      <c r="C76" s="46" t="s">
        <v>387</v>
      </c>
      <c r="D76" s="46" t="s">
        <v>408</v>
      </c>
      <c r="E76" s="46" t="s">
        <v>409</v>
      </c>
      <c r="F76" s="46" t="s">
        <v>19</v>
      </c>
      <c r="G76" s="53">
        <v>306</v>
      </c>
      <c r="H76" s="53">
        <v>126.5</v>
      </c>
      <c r="I76" s="38">
        <f t="shared" si="4"/>
        <v>0.58660130718954251</v>
      </c>
    </row>
    <row r="77" spans="2:9" x14ac:dyDescent="0.25">
      <c r="B77" s="45" t="s">
        <v>264</v>
      </c>
      <c r="C77" s="46" t="s">
        <v>387</v>
      </c>
      <c r="D77" s="46" t="s">
        <v>410</v>
      </c>
      <c r="E77" s="46" t="s">
        <v>411</v>
      </c>
      <c r="F77" s="46" t="s">
        <v>19</v>
      </c>
      <c r="G77" s="53">
        <v>306</v>
      </c>
      <c r="H77" s="53">
        <v>126.5</v>
      </c>
      <c r="I77" s="38">
        <f t="shared" si="4"/>
        <v>0.58660130718954251</v>
      </c>
    </row>
    <row r="78" spans="2:9" x14ac:dyDescent="0.25">
      <c r="B78" s="45" t="s">
        <v>264</v>
      </c>
      <c r="C78" s="46" t="s">
        <v>387</v>
      </c>
      <c r="D78" s="46" t="s">
        <v>412</v>
      </c>
      <c r="E78" s="46" t="s">
        <v>413</v>
      </c>
      <c r="F78" s="46" t="s">
        <v>19</v>
      </c>
      <c r="G78" s="53">
        <v>306</v>
      </c>
      <c r="H78" s="53">
        <v>126.5</v>
      </c>
      <c r="I78" s="38">
        <f t="shared" si="4"/>
        <v>0.58660130718954251</v>
      </c>
    </row>
    <row r="79" spans="2:9" x14ac:dyDescent="0.25">
      <c r="B79" s="45" t="s">
        <v>264</v>
      </c>
      <c r="C79" s="46" t="s">
        <v>387</v>
      </c>
      <c r="D79" s="46" t="s">
        <v>414</v>
      </c>
      <c r="E79" s="46" t="s">
        <v>415</v>
      </c>
      <c r="F79" s="46" t="s">
        <v>19</v>
      </c>
      <c r="G79" s="53">
        <v>306</v>
      </c>
      <c r="H79" s="53">
        <v>126.5</v>
      </c>
      <c r="I79" s="38">
        <f t="shared" si="4"/>
        <v>0.58660130718954251</v>
      </c>
    </row>
    <row r="80" spans="2:9" x14ac:dyDescent="0.25">
      <c r="B80" s="45" t="s">
        <v>264</v>
      </c>
      <c r="C80" s="46" t="s">
        <v>387</v>
      </c>
      <c r="D80" s="46" t="s">
        <v>416</v>
      </c>
      <c r="E80" s="46" t="s">
        <v>417</v>
      </c>
      <c r="F80" s="46" t="s">
        <v>19</v>
      </c>
      <c r="G80" s="53">
        <v>341.4</v>
      </c>
      <c r="H80" s="53">
        <v>146.80000000000001</v>
      </c>
      <c r="I80" s="38">
        <f t="shared" si="4"/>
        <v>0.57000585823081418</v>
      </c>
    </row>
    <row r="81" spans="2:10" x14ac:dyDescent="0.25">
      <c r="B81" s="45" t="s">
        <v>264</v>
      </c>
      <c r="C81" s="46" t="s">
        <v>387</v>
      </c>
      <c r="D81" s="46" t="s">
        <v>418</v>
      </c>
      <c r="E81" s="46" t="s">
        <v>419</v>
      </c>
      <c r="F81" s="46" t="s">
        <v>19</v>
      </c>
      <c r="G81" s="53">
        <v>341.4</v>
      </c>
      <c r="H81" s="53">
        <v>146.80000000000001</v>
      </c>
      <c r="I81" s="38">
        <f t="shared" si="4"/>
        <v>0.57000585823081418</v>
      </c>
    </row>
    <row r="82" spans="2:10" x14ac:dyDescent="0.25">
      <c r="B82" s="45" t="s">
        <v>264</v>
      </c>
      <c r="C82" s="46" t="s">
        <v>387</v>
      </c>
      <c r="D82" s="46" t="s">
        <v>420</v>
      </c>
      <c r="E82" s="46" t="s">
        <v>421</v>
      </c>
      <c r="F82" s="46" t="s">
        <v>19</v>
      </c>
      <c r="G82" s="53">
        <v>405.14</v>
      </c>
      <c r="H82" s="53">
        <v>167.1</v>
      </c>
      <c r="I82" s="38">
        <f t="shared" si="4"/>
        <v>0.58754998272202197</v>
      </c>
    </row>
    <row r="83" spans="2:10" x14ac:dyDescent="0.25">
      <c r="B83" s="70" t="s">
        <v>264</v>
      </c>
      <c r="C83" s="46" t="s">
        <v>387</v>
      </c>
      <c r="D83" s="46" t="s">
        <v>422</v>
      </c>
      <c r="E83" s="46" t="s">
        <v>423</v>
      </c>
      <c r="F83" s="46" t="s">
        <v>19</v>
      </c>
      <c r="G83" s="53">
        <v>405.14</v>
      </c>
      <c r="H83" s="53">
        <v>167.1</v>
      </c>
      <c r="I83" s="38">
        <f t="shared" si="4"/>
        <v>0.58754998272202197</v>
      </c>
      <c r="J83" s="7" t="s">
        <v>216</v>
      </c>
    </row>
    <row r="84" spans="2:10" x14ac:dyDescent="0.25">
      <c r="B84" s="45" t="s">
        <v>264</v>
      </c>
      <c r="C84" s="46" t="s">
        <v>387</v>
      </c>
      <c r="D84" s="46" t="s">
        <v>424</v>
      </c>
      <c r="E84" s="46" t="s">
        <v>425</v>
      </c>
      <c r="F84" s="46" t="s">
        <v>19</v>
      </c>
      <c r="G84" s="53">
        <v>380.35</v>
      </c>
      <c r="H84" s="53">
        <v>156.94999999999999</v>
      </c>
      <c r="I84" s="38">
        <f t="shared" si="4"/>
        <v>0.58735375312212446</v>
      </c>
    </row>
    <row r="85" spans="2:10" x14ac:dyDescent="0.25">
      <c r="B85" s="45" t="s">
        <v>264</v>
      </c>
      <c r="C85" s="46" t="s">
        <v>387</v>
      </c>
      <c r="D85" s="46" t="s">
        <v>426</v>
      </c>
      <c r="E85" s="46" t="s">
        <v>427</v>
      </c>
      <c r="F85" s="46" t="s">
        <v>19</v>
      </c>
      <c r="G85" s="53">
        <v>380.35</v>
      </c>
      <c r="H85" s="53">
        <v>156.94999999999999</v>
      </c>
      <c r="I85" s="38">
        <f t="shared" si="4"/>
        <v>0.58735375312212446</v>
      </c>
    </row>
    <row r="86" spans="2:10" x14ac:dyDescent="0.25">
      <c r="B86" s="45" t="s">
        <v>428</v>
      </c>
      <c r="C86" s="46" t="s">
        <v>387</v>
      </c>
      <c r="D86" s="46" t="s">
        <v>429</v>
      </c>
      <c r="E86" s="46" t="s">
        <v>430</v>
      </c>
      <c r="F86" s="46" t="s">
        <v>19</v>
      </c>
      <c r="G86" s="53">
        <v>719.91</v>
      </c>
      <c r="H86" s="53">
        <v>292</v>
      </c>
      <c r="I86" s="38">
        <f t="shared" si="4"/>
        <v>0.59439374366240227</v>
      </c>
    </row>
    <row r="87" spans="2:10" x14ac:dyDescent="0.25">
      <c r="B87" s="45" t="s">
        <v>428</v>
      </c>
      <c r="C87" s="46" t="s">
        <v>387</v>
      </c>
      <c r="D87" s="46" t="s">
        <v>431</v>
      </c>
      <c r="E87" s="46" t="s">
        <v>432</v>
      </c>
      <c r="F87" s="46" t="s">
        <v>19</v>
      </c>
      <c r="G87" s="53">
        <v>719.91</v>
      </c>
      <c r="H87" s="53">
        <v>292</v>
      </c>
      <c r="I87" s="38">
        <f t="shared" si="4"/>
        <v>0.59439374366240227</v>
      </c>
    </row>
    <row r="88" spans="2:10" x14ac:dyDescent="0.25">
      <c r="B88" s="45" t="s">
        <v>428</v>
      </c>
      <c r="C88" s="46" t="s">
        <v>387</v>
      </c>
      <c r="D88" s="46" t="s">
        <v>433</v>
      </c>
      <c r="E88" s="46" t="s">
        <v>434</v>
      </c>
      <c r="F88" s="46" t="s">
        <v>39</v>
      </c>
      <c r="G88" s="53">
        <v>874.79</v>
      </c>
      <c r="H88" s="53">
        <v>355</v>
      </c>
      <c r="I88" s="38">
        <f t="shared" si="4"/>
        <v>0.59418831948239004</v>
      </c>
    </row>
    <row r="89" spans="2:10" x14ac:dyDescent="0.25">
      <c r="B89" s="45" t="s">
        <v>428</v>
      </c>
      <c r="C89" s="46" t="s">
        <v>387</v>
      </c>
      <c r="D89" s="46" t="s">
        <v>435</v>
      </c>
      <c r="E89" s="46" t="s">
        <v>436</v>
      </c>
      <c r="F89" s="46" t="s">
        <v>39</v>
      </c>
      <c r="G89" s="53">
        <v>1023.51</v>
      </c>
      <c r="H89" s="53">
        <v>415</v>
      </c>
      <c r="I89" s="38">
        <f t="shared" si="4"/>
        <v>0.5945325399849537</v>
      </c>
    </row>
    <row r="90" spans="2:10" x14ac:dyDescent="0.25">
      <c r="B90" s="45" t="s">
        <v>428</v>
      </c>
      <c r="C90" s="46" t="s">
        <v>387</v>
      </c>
      <c r="D90" s="46" t="s">
        <v>437</v>
      </c>
      <c r="E90" s="46" t="s">
        <v>438</v>
      </c>
      <c r="F90" s="46" t="s">
        <v>19</v>
      </c>
      <c r="G90" s="53">
        <v>1116.47</v>
      </c>
      <c r="H90" s="53">
        <v>452</v>
      </c>
      <c r="I90" s="38">
        <f t="shared" si="4"/>
        <v>0.59515257911094788</v>
      </c>
    </row>
    <row r="91" spans="2:10" x14ac:dyDescent="0.25">
      <c r="B91" s="45" t="s">
        <v>428</v>
      </c>
      <c r="C91" s="46" t="s">
        <v>387</v>
      </c>
      <c r="D91" s="46" t="s">
        <v>439</v>
      </c>
      <c r="E91" s="46" t="s">
        <v>440</v>
      </c>
      <c r="F91" s="46" t="s">
        <v>19</v>
      </c>
      <c r="G91" s="53">
        <v>719.91</v>
      </c>
      <c r="H91" s="53">
        <v>292</v>
      </c>
      <c r="I91" s="38">
        <f t="shared" si="4"/>
        <v>0.59439374366240227</v>
      </c>
    </row>
    <row r="92" spans="2:10" x14ac:dyDescent="0.25">
      <c r="B92" s="45" t="s">
        <v>428</v>
      </c>
      <c r="C92" s="46" t="s">
        <v>387</v>
      </c>
      <c r="D92" s="46" t="s">
        <v>441</v>
      </c>
      <c r="E92" s="46" t="s">
        <v>442</v>
      </c>
      <c r="F92" s="46" t="s">
        <v>19</v>
      </c>
      <c r="G92" s="53">
        <v>719.91</v>
      </c>
      <c r="H92" s="53">
        <v>292</v>
      </c>
      <c r="I92" s="38">
        <f t="shared" si="4"/>
        <v>0.59439374366240227</v>
      </c>
    </row>
    <row r="93" spans="2:10" x14ac:dyDescent="0.25">
      <c r="B93" s="45" t="s">
        <v>428</v>
      </c>
      <c r="C93" s="46" t="s">
        <v>387</v>
      </c>
      <c r="D93" s="46" t="s">
        <v>443</v>
      </c>
      <c r="E93" s="46" t="s">
        <v>444</v>
      </c>
      <c r="F93" s="46" t="s">
        <v>19</v>
      </c>
      <c r="G93" s="53">
        <v>874.79</v>
      </c>
      <c r="H93" s="53">
        <v>355</v>
      </c>
      <c r="I93" s="38">
        <f t="shared" si="4"/>
        <v>0.59418831948239004</v>
      </c>
    </row>
    <row r="94" spans="2:10" x14ac:dyDescent="0.25">
      <c r="B94" s="45" t="s">
        <v>428</v>
      </c>
      <c r="C94" s="46" t="s">
        <v>387</v>
      </c>
      <c r="D94" s="46" t="s">
        <v>445</v>
      </c>
      <c r="E94" s="46" t="s">
        <v>446</v>
      </c>
      <c r="F94" s="46" t="s">
        <v>39</v>
      </c>
      <c r="G94" s="53">
        <v>1023.51</v>
      </c>
      <c r="H94" s="53">
        <v>415</v>
      </c>
      <c r="I94" s="38">
        <f t="shared" si="4"/>
        <v>0.5945325399849537</v>
      </c>
    </row>
    <row r="95" spans="2:10" x14ac:dyDescent="0.25">
      <c r="B95" s="45" t="s">
        <v>428</v>
      </c>
      <c r="C95" s="46" t="s">
        <v>387</v>
      </c>
      <c r="D95" s="46" t="s">
        <v>447</v>
      </c>
      <c r="E95" s="46" t="s">
        <v>448</v>
      </c>
      <c r="F95" s="46" t="s">
        <v>19</v>
      </c>
      <c r="G95" s="53">
        <v>1116.47</v>
      </c>
      <c r="H95" s="53">
        <v>452</v>
      </c>
      <c r="I95" s="38">
        <f t="shared" si="4"/>
        <v>0.59515257911094788</v>
      </c>
    </row>
    <row r="96" spans="2:10" x14ac:dyDescent="0.25">
      <c r="B96" s="45" t="s">
        <v>449</v>
      </c>
      <c r="C96" s="46" t="s">
        <v>387</v>
      </c>
      <c r="D96" s="46" t="s">
        <v>450</v>
      </c>
      <c r="E96" s="46" t="s">
        <v>451</v>
      </c>
      <c r="F96" s="46" t="s">
        <v>19</v>
      </c>
      <c r="G96" s="53">
        <v>7245.77</v>
      </c>
      <c r="H96" s="53">
        <v>3115.68</v>
      </c>
      <c r="I96" s="38">
        <f t="shared" si="4"/>
        <v>0.5700001518127128</v>
      </c>
    </row>
    <row r="97" spans="2:9" x14ac:dyDescent="0.25">
      <c r="B97" s="45" t="s">
        <v>452</v>
      </c>
      <c r="C97" s="47" t="s">
        <v>453</v>
      </c>
      <c r="D97" s="51" t="s">
        <v>454</v>
      </c>
      <c r="E97" s="46" t="s">
        <v>455</v>
      </c>
      <c r="F97" s="46" t="s">
        <v>19</v>
      </c>
      <c r="G97" s="53">
        <v>600.92999999999995</v>
      </c>
      <c r="H97" s="53">
        <v>244</v>
      </c>
      <c r="I97" s="38">
        <f t="shared" si="4"/>
        <v>0.59396269116203215</v>
      </c>
    </row>
    <row r="98" spans="2:9" x14ac:dyDescent="0.25">
      <c r="B98" s="45" t="s">
        <v>452</v>
      </c>
      <c r="C98" s="47" t="s">
        <v>453</v>
      </c>
      <c r="D98" s="46" t="s">
        <v>456</v>
      </c>
      <c r="E98" s="46" t="s">
        <v>457</v>
      </c>
      <c r="F98" s="46" t="s">
        <v>19</v>
      </c>
      <c r="G98" s="53">
        <v>675.28</v>
      </c>
      <c r="H98" s="53">
        <v>274</v>
      </c>
      <c r="I98" s="38">
        <f t="shared" si="4"/>
        <v>0.59424238834261345</v>
      </c>
    </row>
    <row r="99" spans="2:9" ht="30" x14ac:dyDescent="0.25">
      <c r="B99" s="45" t="s">
        <v>452</v>
      </c>
      <c r="C99" s="47" t="s">
        <v>458</v>
      </c>
      <c r="D99" s="50" t="s">
        <v>459</v>
      </c>
      <c r="E99" s="46" t="s">
        <v>460</v>
      </c>
      <c r="F99" s="46" t="s">
        <v>19</v>
      </c>
      <c r="G99" s="53">
        <v>1195.77</v>
      </c>
      <c r="H99" s="53">
        <v>484</v>
      </c>
      <c r="I99" s="38">
        <f t="shared" si="4"/>
        <v>0.59523988726929089</v>
      </c>
    </row>
    <row r="100" spans="2:9" ht="30" x14ac:dyDescent="0.25">
      <c r="B100" s="45" t="s">
        <v>452</v>
      </c>
      <c r="C100" s="47" t="s">
        <v>458</v>
      </c>
      <c r="D100" s="50" t="s">
        <v>461</v>
      </c>
      <c r="E100" s="46" t="s">
        <v>462</v>
      </c>
      <c r="F100" s="46" t="s">
        <v>19</v>
      </c>
      <c r="G100" s="53">
        <v>1195.77</v>
      </c>
      <c r="H100" s="53">
        <v>484</v>
      </c>
      <c r="I100" s="38">
        <f t="shared" si="4"/>
        <v>0.59523988726929089</v>
      </c>
    </row>
    <row r="101" spans="2:9" ht="30" x14ac:dyDescent="0.25">
      <c r="B101" s="45" t="s">
        <v>452</v>
      </c>
      <c r="C101" s="47" t="s">
        <v>458</v>
      </c>
      <c r="D101" s="52" t="s">
        <v>463</v>
      </c>
      <c r="E101" s="46" t="s">
        <v>464</v>
      </c>
      <c r="F101" s="46" t="s">
        <v>19</v>
      </c>
      <c r="G101" s="53">
        <v>997.49</v>
      </c>
      <c r="H101" s="53">
        <v>404</v>
      </c>
      <c r="I101" s="38">
        <f t="shared" si="4"/>
        <v>0.59498340835497099</v>
      </c>
    </row>
    <row r="102" spans="2:9" ht="30" x14ac:dyDescent="0.25">
      <c r="B102" s="45" t="s">
        <v>452</v>
      </c>
      <c r="C102" s="47" t="s">
        <v>458</v>
      </c>
      <c r="D102" s="50" t="s">
        <v>465</v>
      </c>
      <c r="E102" s="46" t="s">
        <v>466</v>
      </c>
      <c r="F102" s="46" t="s">
        <v>19</v>
      </c>
      <c r="G102" s="53">
        <v>1195.77</v>
      </c>
      <c r="H102" s="53">
        <v>484</v>
      </c>
      <c r="I102" s="38">
        <f t="shared" si="4"/>
        <v>0.59523988726929089</v>
      </c>
    </row>
    <row r="103" spans="2:9" x14ac:dyDescent="0.25">
      <c r="B103" s="45" t="s">
        <v>452</v>
      </c>
      <c r="C103" s="48" t="s">
        <v>467</v>
      </c>
      <c r="D103" s="52" t="s">
        <v>468</v>
      </c>
      <c r="E103" s="46" t="s">
        <v>469</v>
      </c>
      <c r="F103" s="46" t="s">
        <v>470</v>
      </c>
      <c r="G103" s="53">
        <v>1579.93</v>
      </c>
      <c r="H103" s="53">
        <v>639</v>
      </c>
      <c r="I103" s="38">
        <f t="shared" si="4"/>
        <v>0.59555170165766835</v>
      </c>
    </row>
    <row r="104" spans="2:9" x14ac:dyDescent="0.25">
      <c r="B104" s="45" t="s">
        <v>452</v>
      </c>
      <c r="C104" s="48" t="s">
        <v>467</v>
      </c>
      <c r="D104" s="50" t="s">
        <v>471</v>
      </c>
      <c r="E104" s="46" t="s">
        <v>472</v>
      </c>
      <c r="F104" s="46" t="s">
        <v>470</v>
      </c>
      <c r="G104" s="53">
        <v>1703.86</v>
      </c>
      <c r="H104" s="53">
        <v>689</v>
      </c>
      <c r="I104" s="38">
        <f t="shared" si="4"/>
        <v>0.59562405361942883</v>
      </c>
    </row>
    <row r="105" spans="2:9" x14ac:dyDescent="0.25">
      <c r="B105" s="45" t="s">
        <v>473</v>
      </c>
      <c r="C105" s="49"/>
      <c r="D105" s="50" t="s">
        <v>474</v>
      </c>
      <c r="E105" s="46" t="s">
        <v>475</v>
      </c>
      <c r="F105" s="46" t="s">
        <v>476</v>
      </c>
      <c r="G105" s="53">
        <v>90.93</v>
      </c>
      <c r="H105" s="53">
        <v>37</v>
      </c>
      <c r="I105" s="38">
        <f t="shared" si="4"/>
        <v>0.59309358847465088</v>
      </c>
    </row>
    <row r="106" spans="2:9" x14ac:dyDescent="0.25">
      <c r="B106" s="45" t="s">
        <v>473</v>
      </c>
      <c r="C106" s="49"/>
      <c r="D106" s="50" t="s">
        <v>477</v>
      </c>
      <c r="E106" s="46" t="s">
        <v>478</v>
      </c>
      <c r="F106" s="46" t="s">
        <v>476</v>
      </c>
      <c r="G106" s="53">
        <v>120.67</v>
      </c>
      <c r="H106" s="53">
        <v>49</v>
      </c>
      <c r="I106" s="38">
        <f t="shared" si="4"/>
        <v>0.59393386923013181</v>
      </c>
    </row>
    <row r="107" spans="2:9" x14ac:dyDescent="0.25">
      <c r="B107" s="45" t="s">
        <v>473</v>
      </c>
      <c r="C107" s="49"/>
      <c r="D107" s="46" t="s">
        <v>479</v>
      </c>
      <c r="E107" s="46" t="s">
        <v>480</v>
      </c>
      <c r="F107" s="46" t="s">
        <v>476</v>
      </c>
      <c r="G107" s="53">
        <v>95.91</v>
      </c>
      <c r="H107" s="53">
        <v>39</v>
      </c>
      <c r="I107" s="38">
        <f t="shared" si="4"/>
        <v>0.5933687832342821</v>
      </c>
    </row>
    <row r="108" spans="2:9" x14ac:dyDescent="0.25">
      <c r="B108" s="45" t="s">
        <v>473</v>
      </c>
      <c r="C108" s="49"/>
      <c r="D108" s="46" t="s">
        <v>481</v>
      </c>
      <c r="E108" s="46" t="s">
        <v>482</v>
      </c>
      <c r="F108" s="46" t="s">
        <v>476</v>
      </c>
      <c r="G108" s="53">
        <v>95.91</v>
      </c>
      <c r="H108" s="53">
        <v>39</v>
      </c>
      <c r="I108" s="38">
        <f t="shared" si="4"/>
        <v>0.5933687832342821</v>
      </c>
    </row>
    <row r="109" spans="2:9" x14ac:dyDescent="0.25">
      <c r="B109" s="45" t="s">
        <v>473</v>
      </c>
      <c r="C109" s="49"/>
      <c r="D109" s="46" t="s">
        <v>483</v>
      </c>
      <c r="E109" s="46" t="s">
        <v>484</v>
      </c>
      <c r="F109" s="46" t="s">
        <v>476</v>
      </c>
      <c r="G109" s="53">
        <v>90.93</v>
      </c>
      <c r="H109" s="53">
        <v>37</v>
      </c>
      <c r="I109" s="38">
        <f t="shared" si="4"/>
        <v>0.59309358847465088</v>
      </c>
    </row>
    <row r="110" spans="2:9" x14ac:dyDescent="0.25">
      <c r="B110" s="45" t="s">
        <v>473</v>
      </c>
      <c r="C110" s="49"/>
      <c r="D110" s="46" t="s">
        <v>485</v>
      </c>
      <c r="E110" s="46" t="s">
        <v>486</v>
      </c>
      <c r="F110" s="46" t="s">
        <v>476</v>
      </c>
      <c r="G110" s="53">
        <v>90.93</v>
      </c>
      <c r="H110" s="53">
        <v>37</v>
      </c>
      <c r="I110" s="38">
        <f t="shared" si="4"/>
        <v>0.59309358847465088</v>
      </c>
    </row>
    <row r="111" spans="2:9" x14ac:dyDescent="0.25">
      <c r="B111" s="45" t="s">
        <v>473</v>
      </c>
      <c r="C111" s="49"/>
      <c r="D111" s="46" t="s">
        <v>487</v>
      </c>
      <c r="E111" s="46" t="s">
        <v>488</v>
      </c>
      <c r="F111" s="46" t="s">
        <v>476</v>
      </c>
      <c r="G111" s="53">
        <v>90.93</v>
      </c>
      <c r="H111" s="53">
        <v>37</v>
      </c>
      <c r="I111" s="38">
        <f t="shared" si="4"/>
        <v>0.59309358847465088</v>
      </c>
    </row>
    <row r="112" spans="2:9" x14ac:dyDescent="0.25">
      <c r="B112" s="45" t="s">
        <v>473</v>
      </c>
      <c r="C112" s="49"/>
      <c r="D112" s="46" t="s">
        <v>489</v>
      </c>
      <c r="E112" s="46" t="s">
        <v>490</v>
      </c>
      <c r="F112" s="46" t="s">
        <v>476</v>
      </c>
      <c r="G112" s="53">
        <v>90.93</v>
      </c>
      <c r="H112" s="53">
        <v>37</v>
      </c>
      <c r="I112" s="38">
        <f t="shared" si="4"/>
        <v>0.59309358847465088</v>
      </c>
    </row>
    <row r="113" spans="2:10" x14ac:dyDescent="0.25">
      <c r="B113" s="45" t="s">
        <v>473</v>
      </c>
      <c r="C113" s="49"/>
      <c r="D113" s="46" t="s">
        <v>491</v>
      </c>
      <c r="E113" s="46" t="s">
        <v>492</v>
      </c>
      <c r="F113" s="46" t="s">
        <v>476</v>
      </c>
      <c r="G113" s="53">
        <v>90.93</v>
      </c>
      <c r="H113" s="53">
        <v>37</v>
      </c>
      <c r="I113" s="38">
        <f t="shared" si="4"/>
        <v>0.59309358847465088</v>
      </c>
    </row>
    <row r="114" spans="2:10" x14ac:dyDescent="0.25">
      <c r="B114" s="70" t="s">
        <v>473</v>
      </c>
      <c r="C114" s="49"/>
      <c r="D114" s="46" t="s">
        <v>493</v>
      </c>
      <c r="E114" s="46" t="s">
        <v>494</v>
      </c>
      <c r="F114" s="46" t="s">
        <v>476</v>
      </c>
      <c r="G114" s="37">
        <v>127.7037037037037</v>
      </c>
      <c r="H114" s="53">
        <v>51.72</v>
      </c>
      <c r="I114" s="60">
        <f>(G114-H114)/G114</f>
        <v>0.59499999999999997</v>
      </c>
      <c r="J114" s="7" t="s">
        <v>216</v>
      </c>
    </row>
    <row r="115" spans="2:10" x14ac:dyDescent="0.25">
      <c r="B115" s="45" t="s">
        <v>473</v>
      </c>
      <c r="C115" s="49"/>
      <c r="D115" s="46" t="s">
        <v>495</v>
      </c>
      <c r="E115" s="46" t="s">
        <v>496</v>
      </c>
      <c r="F115" s="46" t="s">
        <v>476</v>
      </c>
      <c r="G115" s="53">
        <v>110.77</v>
      </c>
      <c r="H115" s="53">
        <v>45</v>
      </c>
      <c r="I115" s="38">
        <f t="shared" si="4"/>
        <v>0.59375282116096417</v>
      </c>
    </row>
    <row r="116" spans="2:10" x14ac:dyDescent="0.25">
      <c r="B116" s="70" t="s">
        <v>473</v>
      </c>
      <c r="C116" s="49"/>
      <c r="D116" s="46" t="s">
        <v>497</v>
      </c>
      <c r="E116" s="46" t="s">
        <v>498</v>
      </c>
      <c r="F116" s="46" t="s">
        <v>476</v>
      </c>
      <c r="G116" s="37">
        <v>102.64197530864197</v>
      </c>
      <c r="H116" s="53">
        <v>39.53</v>
      </c>
      <c r="I116" s="60">
        <f t="shared" ref="I116:I119" si="5">(G116-H116)/G116</f>
        <v>0.61487490979071446</v>
      </c>
      <c r="J116" s="7" t="s">
        <v>216</v>
      </c>
    </row>
    <row r="117" spans="2:10" x14ac:dyDescent="0.25">
      <c r="B117" s="70" t="s">
        <v>473</v>
      </c>
      <c r="C117" s="49"/>
      <c r="D117" s="46" t="s">
        <v>499</v>
      </c>
      <c r="E117" s="46" t="s">
        <v>500</v>
      </c>
      <c r="F117" s="46" t="s">
        <v>476</v>
      </c>
      <c r="G117" s="37">
        <v>115.18518518518518</v>
      </c>
      <c r="H117" s="53">
        <v>50.69</v>
      </c>
      <c r="I117" s="60">
        <f t="shared" si="5"/>
        <v>0.55992604501607712</v>
      </c>
      <c r="J117" s="7" t="s">
        <v>216</v>
      </c>
    </row>
    <row r="118" spans="2:10" x14ac:dyDescent="0.25">
      <c r="B118" s="70" t="s">
        <v>473</v>
      </c>
      <c r="C118" s="49"/>
      <c r="D118" s="46" t="s">
        <v>501</v>
      </c>
      <c r="E118" s="46" t="s">
        <v>502</v>
      </c>
      <c r="F118" s="46" t="s">
        <v>476</v>
      </c>
      <c r="G118" s="37">
        <v>117.679012345679</v>
      </c>
      <c r="H118" s="53">
        <v>43.59</v>
      </c>
      <c r="I118" s="60">
        <f t="shared" si="5"/>
        <v>0.62958560637851435</v>
      </c>
      <c r="J118" s="7" t="s">
        <v>216</v>
      </c>
    </row>
    <row r="119" spans="2:10" x14ac:dyDescent="0.25">
      <c r="B119" s="70" t="s">
        <v>473</v>
      </c>
      <c r="C119" s="49"/>
      <c r="D119" s="46" t="s">
        <v>503</v>
      </c>
      <c r="E119" s="46" t="s">
        <v>504</v>
      </c>
      <c r="F119" s="46" t="s">
        <v>476</v>
      </c>
      <c r="G119" s="37">
        <v>137.72839506172838</v>
      </c>
      <c r="H119" s="53">
        <v>59.83</v>
      </c>
      <c r="I119" s="60">
        <f t="shared" si="5"/>
        <v>0.56559429903191105</v>
      </c>
      <c r="J119" s="7" t="s">
        <v>216</v>
      </c>
    </row>
    <row r="120" spans="2:10" x14ac:dyDescent="0.25">
      <c r="B120" s="70" t="s">
        <v>505</v>
      </c>
      <c r="C120" s="49"/>
      <c r="D120" s="46" t="s">
        <v>506</v>
      </c>
      <c r="E120" s="46" t="s">
        <v>507</v>
      </c>
      <c r="F120" s="46" t="s">
        <v>476</v>
      </c>
      <c r="G120" s="53">
        <v>45.42</v>
      </c>
      <c r="H120" s="53">
        <v>18.600000000000001</v>
      </c>
      <c r="I120" s="38">
        <f t="shared" si="4"/>
        <v>0.5904887714663144</v>
      </c>
      <c r="J120" s="7" t="s">
        <v>216</v>
      </c>
    </row>
    <row r="121" spans="2:10" x14ac:dyDescent="0.25">
      <c r="B121" s="70" t="s">
        <v>505</v>
      </c>
      <c r="C121" s="49"/>
      <c r="D121" s="46" t="s">
        <v>508</v>
      </c>
      <c r="E121" s="46" t="s">
        <v>509</v>
      </c>
      <c r="F121" s="46" t="s">
        <v>476</v>
      </c>
      <c r="G121" s="53">
        <v>45.42</v>
      </c>
      <c r="H121" s="53">
        <v>18.600000000000001</v>
      </c>
      <c r="I121" s="38">
        <f t="shared" si="4"/>
        <v>0.5904887714663144</v>
      </c>
      <c r="J121" s="7" t="s">
        <v>216</v>
      </c>
    </row>
    <row r="122" spans="2:10" x14ac:dyDescent="0.25">
      <c r="B122" s="70" t="s">
        <v>505</v>
      </c>
      <c r="C122" s="49"/>
      <c r="D122" s="46" t="s">
        <v>510</v>
      </c>
      <c r="E122" s="46" t="s">
        <v>511</v>
      </c>
      <c r="F122" s="46" t="s">
        <v>476</v>
      </c>
      <c r="G122" s="53">
        <v>45.42</v>
      </c>
      <c r="H122" s="53">
        <v>18.600000000000001</v>
      </c>
      <c r="I122" s="38">
        <f t="shared" si="4"/>
        <v>0.5904887714663144</v>
      </c>
      <c r="J122" s="7" t="s">
        <v>216</v>
      </c>
    </row>
    <row r="123" spans="2:10" x14ac:dyDescent="0.25">
      <c r="B123" s="70" t="s">
        <v>505</v>
      </c>
      <c r="C123" s="49"/>
      <c r="D123" s="46" t="s">
        <v>512</v>
      </c>
      <c r="E123" s="46" t="s">
        <v>513</v>
      </c>
      <c r="F123" s="46" t="s">
        <v>476</v>
      </c>
      <c r="G123" s="53">
        <v>99.77</v>
      </c>
      <c r="H123" s="53">
        <v>40.86</v>
      </c>
      <c r="I123" s="38">
        <f t="shared" si="4"/>
        <v>0.5904580535231031</v>
      </c>
      <c r="J123" s="7" t="s">
        <v>216</v>
      </c>
    </row>
    <row r="124" spans="2:10" x14ac:dyDescent="0.25">
      <c r="B124" s="70" t="s">
        <v>505</v>
      </c>
      <c r="C124" s="49"/>
      <c r="D124" s="46" t="s">
        <v>514</v>
      </c>
      <c r="E124" s="46" t="s">
        <v>515</v>
      </c>
      <c r="F124" s="46" t="s">
        <v>476</v>
      </c>
      <c r="G124" s="53">
        <v>99.77</v>
      </c>
      <c r="H124" s="53">
        <v>40.86</v>
      </c>
      <c r="I124" s="38">
        <f t="shared" ref="I124:I142" si="6">(G124-H124)/G124*100%</f>
        <v>0.5904580535231031</v>
      </c>
      <c r="J124" s="7" t="s">
        <v>216</v>
      </c>
    </row>
    <row r="125" spans="2:10" x14ac:dyDescent="0.25">
      <c r="B125" s="46" t="s">
        <v>516</v>
      </c>
      <c r="C125" s="46"/>
      <c r="D125" s="50" t="s">
        <v>517</v>
      </c>
      <c r="E125" s="46" t="s">
        <v>518</v>
      </c>
      <c r="F125" s="46" t="s">
        <v>476</v>
      </c>
      <c r="G125" s="53">
        <v>110.77</v>
      </c>
      <c r="H125" s="53">
        <v>45</v>
      </c>
      <c r="I125" s="38">
        <f t="shared" si="6"/>
        <v>0.59375282116096417</v>
      </c>
    </row>
    <row r="126" spans="2:10" x14ac:dyDescent="0.25">
      <c r="B126" s="46" t="s">
        <v>516</v>
      </c>
      <c r="C126" s="46"/>
      <c r="D126" s="50" t="s">
        <v>519</v>
      </c>
      <c r="E126" s="46" t="s">
        <v>520</v>
      </c>
      <c r="F126" s="46" t="s">
        <v>476</v>
      </c>
      <c r="G126" s="53">
        <v>123.16</v>
      </c>
      <c r="H126" s="53">
        <v>50</v>
      </c>
      <c r="I126" s="38">
        <f t="shared" si="6"/>
        <v>0.59402403377720037</v>
      </c>
    </row>
    <row r="127" spans="2:10" x14ac:dyDescent="0.25">
      <c r="B127" s="46" t="s">
        <v>516</v>
      </c>
      <c r="C127" s="46"/>
      <c r="D127" s="50" t="s">
        <v>521</v>
      </c>
      <c r="E127" s="46" t="s">
        <v>522</v>
      </c>
      <c r="F127" s="46" t="s">
        <v>476</v>
      </c>
      <c r="G127" s="53">
        <v>61.21</v>
      </c>
      <c r="H127" s="53">
        <v>21.5</v>
      </c>
      <c r="I127" s="38">
        <f t="shared" si="6"/>
        <v>0.64875020421499752</v>
      </c>
    </row>
    <row r="128" spans="2:10" x14ac:dyDescent="0.25">
      <c r="B128" s="46" t="s">
        <v>516</v>
      </c>
      <c r="C128" s="46"/>
      <c r="D128" s="52" t="s">
        <v>523</v>
      </c>
      <c r="E128" s="46" t="s">
        <v>524</v>
      </c>
      <c r="F128" s="46" t="s">
        <v>476</v>
      </c>
      <c r="G128" s="53">
        <v>48.81</v>
      </c>
      <c r="H128" s="53">
        <v>20</v>
      </c>
      <c r="I128" s="38">
        <f t="shared" si="6"/>
        <v>0.59024790002048766</v>
      </c>
    </row>
    <row r="129" spans="2:10" x14ac:dyDescent="0.25">
      <c r="B129" s="46" t="s">
        <v>516</v>
      </c>
      <c r="C129" s="46"/>
      <c r="D129" s="50" t="s">
        <v>525</v>
      </c>
      <c r="E129" s="46" t="s">
        <v>526</v>
      </c>
      <c r="F129" s="46" t="s">
        <v>476</v>
      </c>
      <c r="G129" s="53">
        <v>90.93</v>
      </c>
      <c r="H129" s="53">
        <v>45</v>
      </c>
      <c r="I129" s="38">
        <f t="shared" si="6"/>
        <v>0.50511382382052128</v>
      </c>
    </row>
    <row r="130" spans="2:10" x14ac:dyDescent="0.25">
      <c r="B130" s="46" t="s">
        <v>516</v>
      </c>
      <c r="C130" s="46"/>
      <c r="D130" s="50" t="s">
        <v>527</v>
      </c>
      <c r="E130" s="46" t="s">
        <v>528</v>
      </c>
      <c r="F130" s="46" t="s">
        <v>476</v>
      </c>
      <c r="G130" s="37">
        <v>120.19753086419752</v>
      </c>
      <c r="H130" s="53">
        <v>48.68</v>
      </c>
      <c r="I130" s="60">
        <f>(G130-H130)/G130</f>
        <v>0.59499999999999986</v>
      </c>
      <c r="J130" s="7" t="s">
        <v>216</v>
      </c>
    </row>
    <row r="131" spans="2:10" x14ac:dyDescent="0.25">
      <c r="B131" s="46" t="s">
        <v>516</v>
      </c>
      <c r="C131" s="46"/>
      <c r="D131" s="50" t="s">
        <v>529</v>
      </c>
      <c r="E131" s="46" t="s">
        <v>530</v>
      </c>
      <c r="F131" s="46" t="s">
        <v>476</v>
      </c>
      <c r="G131" s="53">
        <v>28.98</v>
      </c>
      <c r="H131" s="53">
        <v>12</v>
      </c>
      <c r="I131" s="38">
        <f t="shared" si="6"/>
        <v>0.58592132505175987</v>
      </c>
    </row>
    <row r="132" spans="2:10" x14ac:dyDescent="0.25">
      <c r="B132" s="46" t="s">
        <v>516</v>
      </c>
      <c r="C132" s="46"/>
      <c r="D132" s="50" t="s">
        <v>531</v>
      </c>
      <c r="E132" s="46" t="s">
        <v>532</v>
      </c>
      <c r="F132" s="46" t="s">
        <v>476</v>
      </c>
      <c r="G132" s="53">
        <v>85.98</v>
      </c>
      <c r="H132" s="53">
        <v>35</v>
      </c>
      <c r="I132" s="38">
        <f t="shared" si="6"/>
        <v>0.59292858804373116</v>
      </c>
    </row>
    <row r="133" spans="2:10" x14ac:dyDescent="0.25">
      <c r="B133" s="46" t="s">
        <v>516</v>
      </c>
      <c r="C133" s="46"/>
      <c r="D133" s="50" t="s">
        <v>533</v>
      </c>
      <c r="E133" s="46" t="s">
        <v>534</v>
      </c>
      <c r="F133" s="46" t="s">
        <v>476</v>
      </c>
      <c r="G133" s="53">
        <v>73.58</v>
      </c>
      <c r="H133" s="53">
        <v>27</v>
      </c>
      <c r="I133" s="38">
        <f t="shared" si="6"/>
        <v>0.63305245990758352</v>
      </c>
    </row>
    <row r="134" spans="2:10" x14ac:dyDescent="0.25">
      <c r="B134" s="46" t="s">
        <v>516</v>
      </c>
      <c r="C134" s="46"/>
      <c r="D134" s="50" t="s">
        <v>535</v>
      </c>
      <c r="E134" s="46" t="s">
        <v>536</v>
      </c>
      <c r="F134" s="46" t="s">
        <v>476</v>
      </c>
      <c r="G134" s="53">
        <v>197.51</v>
      </c>
      <c r="H134" s="53">
        <v>80</v>
      </c>
      <c r="I134" s="38">
        <f t="shared" si="6"/>
        <v>0.5949572173560832</v>
      </c>
    </row>
    <row r="135" spans="2:10" x14ac:dyDescent="0.25">
      <c r="B135" s="46" t="s">
        <v>516</v>
      </c>
      <c r="C135" s="46"/>
      <c r="D135" s="50" t="s">
        <v>537</v>
      </c>
      <c r="E135" s="46" t="s">
        <v>538</v>
      </c>
      <c r="F135" s="46" t="s">
        <v>476</v>
      </c>
      <c r="G135" s="53">
        <v>160.35</v>
      </c>
      <c r="H135" s="53">
        <v>65</v>
      </c>
      <c r="I135" s="38">
        <f t="shared" si="6"/>
        <v>0.59463673214842527</v>
      </c>
    </row>
    <row r="136" spans="2:10" x14ac:dyDescent="0.25">
      <c r="B136" s="46" t="s">
        <v>516</v>
      </c>
      <c r="C136" s="46"/>
      <c r="D136" s="46" t="s">
        <v>539</v>
      </c>
      <c r="E136" s="46" t="s">
        <v>540</v>
      </c>
      <c r="F136" s="46" t="s">
        <v>476</v>
      </c>
      <c r="G136" s="53">
        <v>209.91</v>
      </c>
      <c r="H136" s="53">
        <v>85</v>
      </c>
      <c r="I136" s="38">
        <f t="shared" si="6"/>
        <v>0.59506455147444137</v>
      </c>
    </row>
    <row r="137" spans="2:10" x14ac:dyDescent="0.25">
      <c r="B137" s="46" t="s">
        <v>516</v>
      </c>
      <c r="C137" s="46"/>
      <c r="D137" s="46" t="s">
        <v>541</v>
      </c>
      <c r="E137" s="46" t="s">
        <v>542</v>
      </c>
      <c r="F137" s="46" t="s">
        <v>476</v>
      </c>
      <c r="G137" s="53">
        <v>135.56</v>
      </c>
      <c r="H137" s="53">
        <v>55</v>
      </c>
      <c r="I137" s="38">
        <f t="shared" si="6"/>
        <v>0.5942755975213927</v>
      </c>
    </row>
    <row r="138" spans="2:10" x14ac:dyDescent="0.25">
      <c r="B138" s="46" t="s">
        <v>516</v>
      </c>
      <c r="C138" s="46"/>
      <c r="D138" s="50" t="s">
        <v>543</v>
      </c>
      <c r="E138" s="46" t="s">
        <v>544</v>
      </c>
      <c r="F138" s="46" t="s">
        <v>476</v>
      </c>
      <c r="G138" s="53">
        <v>135.56</v>
      </c>
      <c r="H138" s="53">
        <v>55</v>
      </c>
      <c r="I138" s="38">
        <f t="shared" si="6"/>
        <v>0.5942755975213927</v>
      </c>
    </row>
    <row r="139" spans="2:10" x14ac:dyDescent="0.25">
      <c r="B139" s="46" t="s">
        <v>516</v>
      </c>
      <c r="C139" s="46"/>
      <c r="D139" s="46" t="s">
        <v>545</v>
      </c>
      <c r="E139" s="46" t="s">
        <v>546</v>
      </c>
      <c r="F139" s="46" t="s">
        <v>476</v>
      </c>
      <c r="G139" s="53">
        <v>264.44</v>
      </c>
      <c r="H139" s="53">
        <v>107</v>
      </c>
      <c r="I139" s="38">
        <f t="shared" si="6"/>
        <v>0.59537135077900472</v>
      </c>
    </row>
    <row r="140" spans="2:10" x14ac:dyDescent="0.25">
      <c r="B140" s="46" t="s">
        <v>516</v>
      </c>
      <c r="C140" s="46"/>
      <c r="D140" s="46" t="s">
        <v>547</v>
      </c>
      <c r="E140" s="46" t="s">
        <v>548</v>
      </c>
      <c r="F140" s="46" t="s">
        <v>476</v>
      </c>
      <c r="G140" s="37">
        <v>111.1111111111111</v>
      </c>
      <c r="H140" s="53">
        <v>45</v>
      </c>
      <c r="I140" s="60">
        <f>(G140-H140)/G140</f>
        <v>0.59499999999999997</v>
      </c>
      <c r="J140" s="7" t="s">
        <v>216</v>
      </c>
    </row>
    <row r="141" spans="2:10" x14ac:dyDescent="0.25">
      <c r="B141" s="46" t="s">
        <v>516</v>
      </c>
      <c r="C141" s="46"/>
      <c r="D141" s="50" t="s">
        <v>549</v>
      </c>
      <c r="E141" s="46" t="s">
        <v>550</v>
      </c>
      <c r="F141" s="46" t="s">
        <v>476</v>
      </c>
      <c r="G141" s="53">
        <v>61.21</v>
      </c>
      <c r="H141" s="53">
        <v>25</v>
      </c>
      <c r="I141" s="38">
        <f t="shared" si="6"/>
        <v>0.59157000490115996</v>
      </c>
    </row>
    <row r="142" spans="2:10" x14ac:dyDescent="0.25">
      <c r="B142" s="46" t="s">
        <v>516</v>
      </c>
      <c r="C142" s="46"/>
      <c r="D142" s="46" t="s">
        <v>551</v>
      </c>
      <c r="E142" s="46" t="s">
        <v>552</v>
      </c>
      <c r="F142" s="46" t="s">
        <v>476</v>
      </c>
      <c r="G142" s="53">
        <v>85.98</v>
      </c>
      <c r="H142" s="53">
        <v>35</v>
      </c>
      <c r="I142" s="38">
        <f t="shared" si="6"/>
        <v>0.59292858804373116</v>
      </c>
    </row>
    <row r="143" spans="2:10" x14ac:dyDescent="0.25">
      <c r="B143" s="48" t="s">
        <v>428</v>
      </c>
      <c r="C143" s="46" t="s">
        <v>265</v>
      </c>
      <c r="D143" s="46" t="s">
        <v>553</v>
      </c>
      <c r="E143" s="46" t="s">
        <v>554</v>
      </c>
      <c r="F143" s="46" t="s">
        <v>19</v>
      </c>
      <c r="G143" s="37">
        <v>595.06172839506166</v>
      </c>
      <c r="H143" s="53">
        <v>241</v>
      </c>
      <c r="I143" s="60">
        <f t="shared" ref="I143:I146" si="7">(G143-H143)/G143</f>
        <v>0.59499999999999997</v>
      </c>
      <c r="J143" s="7" t="s">
        <v>216</v>
      </c>
    </row>
    <row r="144" spans="2:10" x14ac:dyDescent="0.25">
      <c r="B144" s="48" t="s">
        <v>428</v>
      </c>
      <c r="C144" s="46" t="s">
        <v>265</v>
      </c>
      <c r="D144" s="46" t="s">
        <v>555</v>
      </c>
      <c r="E144" s="46" t="s">
        <v>556</v>
      </c>
      <c r="F144" s="46" t="s">
        <v>19</v>
      </c>
      <c r="G144" s="37">
        <v>543.20987654320982</v>
      </c>
      <c r="H144" s="53">
        <v>220</v>
      </c>
      <c r="I144" s="60">
        <f t="shared" si="7"/>
        <v>0.59499999999999997</v>
      </c>
    </row>
    <row r="145" spans="2:9" x14ac:dyDescent="0.25">
      <c r="B145" s="48" t="s">
        <v>428</v>
      </c>
      <c r="C145" s="46" t="s">
        <v>265</v>
      </c>
      <c r="D145" s="46" t="s">
        <v>557</v>
      </c>
      <c r="E145" s="46" t="s">
        <v>558</v>
      </c>
      <c r="F145" s="46" t="s">
        <v>19</v>
      </c>
      <c r="G145" s="37">
        <v>488.88888888888886</v>
      </c>
      <c r="H145" s="53">
        <v>198</v>
      </c>
      <c r="I145" s="60">
        <f t="shared" si="7"/>
        <v>0.59499999999999997</v>
      </c>
    </row>
    <row r="146" spans="2:9" x14ac:dyDescent="0.25">
      <c r="B146" s="48" t="s">
        <v>428</v>
      </c>
      <c r="C146" s="46" t="s">
        <v>265</v>
      </c>
      <c r="D146" s="46" t="s">
        <v>559</v>
      </c>
      <c r="E146" s="46" t="s">
        <v>560</v>
      </c>
      <c r="F146" s="46" t="s">
        <v>19</v>
      </c>
      <c r="G146" s="37">
        <v>461.72839506172835</v>
      </c>
      <c r="H146" s="53">
        <v>187</v>
      </c>
      <c r="I146" s="60">
        <f t="shared" si="7"/>
        <v>0.59499999999999997</v>
      </c>
    </row>
    <row r="151" spans="2:9" x14ac:dyDescent="0.25">
      <c r="D151" s="7" t="s">
        <v>216</v>
      </c>
    </row>
  </sheetData>
  <autoFilter ref="B4:I4" xr:uid="{9E4FF13B-C315-4645-861B-4DAB283F642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7"/>
  <sheetViews>
    <sheetView topLeftCell="B1" zoomScale="90" zoomScaleNormal="90" workbookViewId="0">
      <pane ySplit="3" topLeftCell="A4" activePane="bottomLeft" state="frozen"/>
      <selection pane="bottomLeft" activeCell="B3" sqref="B3"/>
    </sheetView>
  </sheetViews>
  <sheetFormatPr defaultColWidth="8.7109375" defaultRowHeight="15" x14ac:dyDescent="0.25"/>
  <cols>
    <col min="1" max="1" width="1.5703125" style="7" customWidth="1"/>
    <col min="2" max="2" width="56.5703125" style="7" customWidth="1"/>
    <col min="3" max="3" width="27.5703125" style="7" customWidth="1"/>
    <col min="4" max="4" width="39.42578125" style="7" customWidth="1"/>
    <col min="5" max="5" width="18.5703125" style="7" customWidth="1"/>
    <col min="6" max="6" width="24.85546875" style="7" customWidth="1"/>
    <col min="7" max="7" width="16.5703125" style="7" customWidth="1"/>
    <col min="8" max="8" width="25.42578125" style="7" customWidth="1"/>
    <col min="9" max="9" width="28.7109375" style="7" customWidth="1"/>
    <col min="10" max="10" width="26.140625" style="7" customWidth="1"/>
    <col min="11" max="12" width="15.5703125" style="18" customWidth="1"/>
    <col min="13" max="13" width="14.140625" style="18" customWidth="1"/>
    <col min="14" max="16384" width="8.7109375" style="7"/>
  </cols>
  <sheetData>
    <row r="1" spans="2:13" ht="20.100000000000001" customHeight="1" x14ac:dyDescent="0.25">
      <c r="B1" s="8"/>
      <c r="C1" s="14" t="s">
        <v>561</v>
      </c>
      <c r="D1" s="9"/>
      <c r="E1" s="9"/>
      <c r="F1" s="9"/>
      <c r="G1" s="9"/>
      <c r="H1" s="9"/>
      <c r="I1" s="9"/>
      <c r="J1" s="9"/>
      <c r="K1" s="17"/>
      <c r="L1" s="17"/>
      <c r="M1" s="17"/>
    </row>
    <row r="2" spans="2:13" ht="20.100000000000001" customHeight="1" thickBot="1" x14ac:dyDescent="0.3">
      <c r="B2" s="8" t="s">
        <v>1</v>
      </c>
      <c r="C2" s="14"/>
      <c r="D2" s="9"/>
      <c r="E2" s="9"/>
      <c r="F2" s="9"/>
      <c r="G2" s="9"/>
      <c r="H2" s="9"/>
      <c r="I2" s="9"/>
      <c r="J2" s="9"/>
      <c r="K2" s="17"/>
      <c r="L2" s="17"/>
      <c r="M2" s="17"/>
    </row>
    <row r="3" spans="2:13" ht="75" customHeight="1" thickBot="1" x14ac:dyDescent="0.3">
      <c r="B3" s="1" t="s">
        <v>2</v>
      </c>
      <c r="C3" s="1" t="s">
        <v>3</v>
      </c>
      <c r="D3" s="1" t="s">
        <v>4</v>
      </c>
      <c r="E3" s="2" t="s">
        <v>5</v>
      </c>
      <c r="F3" s="2" t="s">
        <v>562</v>
      </c>
      <c r="G3" s="2" t="s">
        <v>7</v>
      </c>
      <c r="H3" s="2" t="s">
        <v>8</v>
      </c>
      <c r="I3" s="2" t="s">
        <v>9</v>
      </c>
      <c r="J3" s="29" t="s">
        <v>10</v>
      </c>
      <c r="K3" s="2" t="s">
        <v>11</v>
      </c>
      <c r="L3" s="2" t="s">
        <v>12</v>
      </c>
      <c r="M3" s="2" t="s">
        <v>13</v>
      </c>
    </row>
    <row r="4" spans="2:13" ht="15.75" thickBot="1" x14ac:dyDescent="0.3">
      <c r="B4" s="10" t="s">
        <v>14</v>
      </c>
      <c r="C4" s="11" t="s">
        <v>15</v>
      </c>
      <c r="D4" s="30"/>
      <c r="E4" s="30"/>
      <c r="F4" s="30"/>
      <c r="G4" s="11" t="s">
        <v>563</v>
      </c>
      <c r="H4" s="25" t="s">
        <v>564</v>
      </c>
      <c r="I4" s="11" t="s">
        <v>565</v>
      </c>
      <c r="J4" s="34"/>
      <c r="K4" s="32">
        <v>0</v>
      </c>
      <c r="L4" s="32">
        <v>0</v>
      </c>
      <c r="M4" s="23" t="e">
        <f>(K4-L4)/K4*100%</f>
        <v>#DIV/0!</v>
      </c>
    </row>
    <row r="5" spans="2:13" ht="15.75" thickBot="1" x14ac:dyDescent="0.3">
      <c r="B5" s="12" t="s">
        <v>566</v>
      </c>
      <c r="C5" s="13" t="s">
        <v>15</v>
      </c>
      <c r="D5" s="31"/>
      <c r="E5" s="31"/>
      <c r="F5" s="31"/>
      <c r="G5" s="13" t="s">
        <v>563</v>
      </c>
      <c r="H5" s="25" t="s">
        <v>564</v>
      </c>
      <c r="I5" s="13" t="s">
        <v>565</v>
      </c>
      <c r="J5" s="35"/>
      <c r="K5" s="33">
        <v>0</v>
      </c>
      <c r="L5" s="33">
        <v>0</v>
      </c>
      <c r="M5" s="23" t="e">
        <f t="shared" ref="M5:M68" si="0">(K5-L5)/K5*100%</f>
        <v>#DIV/0!</v>
      </c>
    </row>
    <row r="6" spans="2:13" ht="15.75" thickBot="1" x14ac:dyDescent="0.3">
      <c r="B6" s="12" t="s">
        <v>14</v>
      </c>
      <c r="C6" s="13" t="s">
        <v>15</v>
      </c>
      <c r="D6" s="31"/>
      <c r="E6" s="31"/>
      <c r="F6" s="31"/>
      <c r="G6" s="13" t="s">
        <v>563</v>
      </c>
      <c r="H6" s="25" t="s">
        <v>564</v>
      </c>
      <c r="I6" s="13" t="s">
        <v>567</v>
      </c>
      <c r="J6" s="35"/>
      <c r="K6" s="33">
        <v>0</v>
      </c>
      <c r="L6" s="33">
        <v>0</v>
      </c>
      <c r="M6" s="23" t="e">
        <f t="shared" si="0"/>
        <v>#DIV/0!</v>
      </c>
    </row>
    <row r="7" spans="2:13" ht="15.75" thickBot="1" x14ac:dyDescent="0.3">
      <c r="B7" s="12" t="s">
        <v>566</v>
      </c>
      <c r="C7" s="13" t="s">
        <v>15</v>
      </c>
      <c r="D7" s="31"/>
      <c r="E7" s="31"/>
      <c r="F7" s="31"/>
      <c r="G7" s="13" t="s">
        <v>563</v>
      </c>
      <c r="H7" s="25" t="s">
        <v>564</v>
      </c>
      <c r="I7" s="13" t="s">
        <v>567</v>
      </c>
      <c r="J7" s="35"/>
      <c r="K7" s="33">
        <v>0</v>
      </c>
      <c r="L7" s="33">
        <v>0</v>
      </c>
      <c r="M7" s="23" t="e">
        <f t="shared" si="0"/>
        <v>#DIV/0!</v>
      </c>
    </row>
    <row r="8" spans="2:13" ht="15.75" thickBot="1" x14ac:dyDescent="0.3">
      <c r="B8" s="12" t="s">
        <v>14</v>
      </c>
      <c r="C8" s="13" t="s">
        <v>15</v>
      </c>
      <c r="D8" s="31"/>
      <c r="E8" s="31"/>
      <c r="F8" s="31"/>
      <c r="G8" s="13" t="s">
        <v>568</v>
      </c>
      <c r="H8" s="25" t="s">
        <v>564</v>
      </c>
      <c r="I8" s="13" t="s">
        <v>565</v>
      </c>
      <c r="J8" s="35"/>
      <c r="K8" s="33">
        <v>0</v>
      </c>
      <c r="L8" s="33">
        <v>0</v>
      </c>
      <c r="M8" s="23" t="e">
        <f t="shared" si="0"/>
        <v>#DIV/0!</v>
      </c>
    </row>
    <row r="9" spans="2:13" ht="15.75" thickBot="1" x14ac:dyDescent="0.3">
      <c r="B9" s="12" t="s">
        <v>566</v>
      </c>
      <c r="C9" s="13" t="s">
        <v>15</v>
      </c>
      <c r="D9" s="31"/>
      <c r="E9" s="31"/>
      <c r="F9" s="31"/>
      <c r="G9" s="13" t="s">
        <v>568</v>
      </c>
      <c r="H9" s="25" t="s">
        <v>564</v>
      </c>
      <c r="I9" s="13" t="s">
        <v>565</v>
      </c>
      <c r="J9" s="35"/>
      <c r="K9" s="33">
        <v>0</v>
      </c>
      <c r="L9" s="33">
        <v>0</v>
      </c>
      <c r="M9" s="23" t="e">
        <f t="shared" si="0"/>
        <v>#DIV/0!</v>
      </c>
    </row>
    <row r="10" spans="2:13" ht="15.75" thickBot="1" x14ac:dyDescent="0.3">
      <c r="B10" s="12" t="s">
        <v>14</v>
      </c>
      <c r="C10" s="13" t="s">
        <v>15</v>
      </c>
      <c r="D10" s="31"/>
      <c r="E10" s="31"/>
      <c r="F10" s="31"/>
      <c r="G10" s="13" t="s">
        <v>568</v>
      </c>
      <c r="H10" s="25" t="s">
        <v>564</v>
      </c>
      <c r="I10" s="13" t="s">
        <v>567</v>
      </c>
      <c r="J10" s="35"/>
      <c r="K10" s="33">
        <v>0</v>
      </c>
      <c r="L10" s="33">
        <v>0</v>
      </c>
      <c r="M10" s="23" t="e">
        <f t="shared" si="0"/>
        <v>#DIV/0!</v>
      </c>
    </row>
    <row r="11" spans="2:13" ht="15.75" thickBot="1" x14ac:dyDescent="0.3">
      <c r="B11" s="12" t="s">
        <v>566</v>
      </c>
      <c r="C11" s="13" t="s">
        <v>15</v>
      </c>
      <c r="D11" s="31"/>
      <c r="E11" s="31"/>
      <c r="F11" s="31"/>
      <c r="G11" s="13" t="s">
        <v>568</v>
      </c>
      <c r="H11" s="25" t="s">
        <v>564</v>
      </c>
      <c r="I11" s="13" t="s">
        <v>567</v>
      </c>
      <c r="J11" s="35"/>
      <c r="K11" s="33">
        <v>0</v>
      </c>
      <c r="L11" s="33">
        <v>0</v>
      </c>
      <c r="M11" s="23" t="e">
        <f t="shared" si="0"/>
        <v>#DIV/0!</v>
      </c>
    </row>
    <row r="12" spans="2:13" ht="15.75" thickBot="1" x14ac:dyDescent="0.3">
      <c r="B12" s="12" t="s">
        <v>569</v>
      </c>
      <c r="C12" s="13" t="s">
        <v>188</v>
      </c>
      <c r="D12" s="31"/>
      <c r="E12" s="31"/>
      <c r="F12" s="31"/>
      <c r="G12" s="13" t="s">
        <v>563</v>
      </c>
      <c r="H12" s="25" t="s">
        <v>564</v>
      </c>
      <c r="I12" s="13" t="s">
        <v>570</v>
      </c>
      <c r="J12" s="35"/>
      <c r="K12" s="33">
        <v>0</v>
      </c>
      <c r="L12" s="33">
        <v>0</v>
      </c>
      <c r="M12" s="23" t="e">
        <f t="shared" si="0"/>
        <v>#DIV/0!</v>
      </c>
    </row>
    <row r="13" spans="2:13" ht="15.75" thickBot="1" x14ac:dyDescent="0.3">
      <c r="B13" s="12" t="s">
        <v>571</v>
      </c>
      <c r="C13" s="13" t="s">
        <v>188</v>
      </c>
      <c r="D13" s="31"/>
      <c r="E13" s="31"/>
      <c r="F13" s="31"/>
      <c r="G13" s="13" t="s">
        <v>563</v>
      </c>
      <c r="H13" s="25" t="s">
        <v>564</v>
      </c>
      <c r="I13" s="13" t="s">
        <v>570</v>
      </c>
      <c r="J13" s="35"/>
      <c r="K13" s="33">
        <v>0</v>
      </c>
      <c r="L13" s="33">
        <v>0</v>
      </c>
      <c r="M13" s="23" t="e">
        <f t="shared" si="0"/>
        <v>#DIV/0!</v>
      </c>
    </row>
    <row r="14" spans="2:13" ht="15.75" thickBot="1" x14ac:dyDescent="0.3">
      <c r="B14" s="12" t="s">
        <v>569</v>
      </c>
      <c r="C14" s="13" t="s">
        <v>188</v>
      </c>
      <c r="D14" s="31"/>
      <c r="E14" s="31"/>
      <c r="F14" s="31"/>
      <c r="G14" s="13" t="s">
        <v>563</v>
      </c>
      <c r="H14" s="25" t="s">
        <v>564</v>
      </c>
      <c r="I14" s="13" t="s">
        <v>572</v>
      </c>
      <c r="J14" s="35"/>
      <c r="K14" s="33">
        <v>0</v>
      </c>
      <c r="L14" s="33">
        <v>0</v>
      </c>
      <c r="M14" s="23" t="e">
        <f t="shared" si="0"/>
        <v>#DIV/0!</v>
      </c>
    </row>
    <row r="15" spans="2:13" ht="15.75" thickBot="1" x14ac:dyDescent="0.3">
      <c r="B15" s="12" t="s">
        <v>571</v>
      </c>
      <c r="C15" s="13" t="s">
        <v>188</v>
      </c>
      <c r="D15" s="31"/>
      <c r="E15" s="31"/>
      <c r="F15" s="31"/>
      <c r="G15" s="13" t="s">
        <v>563</v>
      </c>
      <c r="H15" s="25" t="s">
        <v>564</v>
      </c>
      <c r="I15" s="13" t="s">
        <v>572</v>
      </c>
      <c r="J15" s="35"/>
      <c r="K15" s="33">
        <v>0</v>
      </c>
      <c r="L15" s="33">
        <v>0</v>
      </c>
      <c r="M15" s="23" t="e">
        <f t="shared" si="0"/>
        <v>#DIV/0!</v>
      </c>
    </row>
    <row r="16" spans="2:13" ht="15.75" thickBot="1" x14ac:dyDescent="0.3">
      <c r="B16" s="12" t="s">
        <v>569</v>
      </c>
      <c r="C16" s="13" t="s">
        <v>188</v>
      </c>
      <c r="D16" s="31"/>
      <c r="E16" s="31"/>
      <c r="F16" s="31"/>
      <c r="G16" s="13" t="s">
        <v>563</v>
      </c>
      <c r="H16" s="25" t="s">
        <v>564</v>
      </c>
      <c r="I16" s="13" t="s">
        <v>573</v>
      </c>
      <c r="J16" s="35"/>
      <c r="K16" s="33">
        <v>0</v>
      </c>
      <c r="L16" s="33">
        <v>0</v>
      </c>
      <c r="M16" s="23" t="e">
        <f t="shared" si="0"/>
        <v>#DIV/0!</v>
      </c>
    </row>
    <row r="17" spans="2:13" ht="15.75" thickBot="1" x14ac:dyDescent="0.3">
      <c r="B17" s="12" t="s">
        <v>571</v>
      </c>
      <c r="C17" s="13" t="s">
        <v>188</v>
      </c>
      <c r="D17" s="31"/>
      <c r="E17" s="31"/>
      <c r="F17" s="31"/>
      <c r="G17" s="13" t="s">
        <v>563</v>
      </c>
      <c r="H17" s="25" t="s">
        <v>564</v>
      </c>
      <c r="I17" s="13" t="s">
        <v>573</v>
      </c>
      <c r="J17" s="35"/>
      <c r="K17" s="33">
        <v>0</v>
      </c>
      <c r="L17" s="33">
        <v>0</v>
      </c>
      <c r="M17" s="23" t="e">
        <f t="shared" si="0"/>
        <v>#DIV/0!</v>
      </c>
    </row>
    <row r="18" spans="2:13" ht="15.75" thickBot="1" x14ac:dyDescent="0.3">
      <c r="B18" s="12" t="s">
        <v>569</v>
      </c>
      <c r="C18" s="13" t="s">
        <v>188</v>
      </c>
      <c r="D18" s="31"/>
      <c r="E18" s="31"/>
      <c r="F18" s="31"/>
      <c r="G18" s="13" t="s">
        <v>568</v>
      </c>
      <c r="H18" s="25" t="s">
        <v>564</v>
      </c>
      <c r="I18" s="13" t="s">
        <v>570</v>
      </c>
      <c r="J18" s="35"/>
      <c r="K18" s="33">
        <v>0</v>
      </c>
      <c r="L18" s="33">
        <v>0</v>
      </c>
      <c r="M18" s="23" t="e">
        <f t="shared" si="0"/>
        <v>#DIV/0!</v>
      </c>
    </row>
    <row r="19" spans="2:13" ht="15.75" thickBot="1" x14ac:dyDescent="0.3">
      <c r="B19" s="12" t="s">
        <v>571</v>
      </c>
      <c r="C19" s="13" t="s">
        <v>188</v>
      </c>
      <c r="D19" s="31"/>
      <c r="E19" s="31"/>
      <c r="F19" s="31"/>
      <c r="G19" s="13" t="s">
        <v>568</v>
      </c>
      <c r="H19" s="25" t="s">
        <v>564</v>
      </c>
      <c r="I19" s="13" t="s">
        <v>570</v>
      </c>
      <c r="J19" s="35"/>
      <c r="K19" s="33">
        <v>0</v>
      </c>
      <c r="L19" s="33">
        <v>0</v>
      </c>
      <c r="M19" s="23" t="e">
        <f t="shared" si="0"/>
        <v>#DIV/0!</v>
      </c>
    </row>
    <row r="20" spans="2:13" ht="15.75" thickBot="1" x14ac:dyDescent="0.3">
      <c r="B20" s="12" t="s">
        <v>569</v>
      </c>
      <c r="C20" s="13" t="s">
        <v>188</v>
      </c>
      <c r="D20" s="31"/>
      <c r="E20" s="31"/>
      <c r="F20" s="31"/>
      <c r="G20" s="13" t="s">
        <v>568</v>
      </c>
      <c r="H20" s="25" t="s">
        <v>564</v>
      </c>
      <c r="I20" s="13" t="s">
        <v>572</v>
      </c>
      <c r="J20" s="35"/>
      <c r="K20" s="33">
        <v>0</v>
      </c>
      <c r="L20" s="33">
        <v>0</v>
      </c>
      <c r="M20" s="23" t="e">
        <f t="shared" si="0"/>
        <v>#DIV/0!</v>
      </c>
    </row>
    <row r="21" spans="2:13" ht="15.75" thickBot="1" x14ac:dyDescent="0.3">
      <c r="B21" s="12" t="s">
        <v>571</v>
      </c>
      <c r="C21" s="13" t="s">
        <v>188</v>
      </c>
      <c r="D21" s="31"/>
      <c r="E21" s="31"/>
      <c r="F21" s="31"/>
      <c r="G21" s="13" t="s">
        <v>568</v>
      </c>
      <c r="H21" s="25" t="s">
        <v>564</v>
      </c>
      <c r="I21" s="13" t="s">
        <v>572</v>
      </c>
      <c r="J21" s="35"/>
      <c r="K21" s="33">
        <v>0</v>
      </c>
      <c r="L21" s="33">
        <v>0</v>
      </c>
      <c r="M21" s="23" t="e">
        <f t="shared" si="0"/>
        <v>#DIV/0!</v>
      </c>
    </row>
    <row r="22" spans="2:13" ht="15.75" thickBot="1" x14ac:dyDescent="0.3">
      <c r="B22" s="12" t="s">
        <v>569</v>
      </c>
      <c r="C22" s="13" t="s">
        <v>188</v>
      </c>
      <c r="D22" s="31"/>
      <c r="E22" s="31"/>
      <c r="F22" s="31"/>
      <c r="G22" s="13" t="s">
        <v>568</v>
      </c>
      <c r="H22" s="25" t="s">
        <v>564</v>
      </c>
      <c r="I22" s="13" t="s">
        <v>573</v>
      </c>
      <c r="J22" s="35"/>
      <c r="K22" s="33">
        <v>0</v>
      </c>
      <c r="L22" s="33">
        <v>0</v>
      </c>
      <c r="M22" s="23" t="e">
        <f t="shared" si="0"/>
        <v>#DIV/0!</v>
      </c>
    </row>
    <row r="23" spans="2:13" ht="15.75" thickBot="1" x14ac:dyDescent="0.3">
      <c r="B23" s="12" t="s">
        <v>571</v>
      </c>
      <c r="C23" s="13" t="s">
        <v>188</v>
      </c>
      <c r="D23" s="31"/>
      <c r="E23" s="31"/>
      <c r="F23" s="31"/>
      <c r="G23" s="13" t="s">
        <v>568</v>
      </c>
      <c r="H23" s="25" t="s">
        <v>564</v>
      </c>
      <c r="I23" s="13" t="s">
        <v>573</v>
      </c>
      <c r="J23" s="35"/>
      <c r="K23" s="33">
        <v>0</v>
      </c>
      <c r="L23" s="33">
        <v>0</v>
      </c>
      <c r="M23" s="23" t="e">
        <f t="shared" si="0"/>
        <v>#DIV/0!</v>
      </c>
    </row>
    <row r="24" spans="2:13" ht="15.75" thickBot="1" x14ac:dyDescent="0.3">
      <c r="B24" s="12" t="s">
        <v>244</v>
      </c>
      <c r="C24" s="13" t="s">
        <v>188</v>
      </c>
      <c r="D24" s="31"/>
      <c r="E24" s="31"/>
      <c r="F24" s="31"/>
      <c r="G24" s="13" t="s">
        <v>563</v>
      </c>
      <c r="H24" s="25" t="s">
        <v>564</v>
      </c>
      <c r="I24" s="13" t="s">
        <v>570</v>
      </c>
      <c r="J24" s="35"/>
      <c r="K24" s="33">
        <v>0</v>
      </c>
      <c r="L24" s="33">
        <v>0</v>
      </c>
      <c r="M24" s="23" t="e">
        <f t="shared" si="0"/>
        <v>#DIV/0!</v>
      </c>
    </row>
    <row r="25" spans="2:13" ht="15.75" thickBot="1" x14ac:dyDescent="0.3">
      <c r="B25" s="12" t="s">
        <v>244</v>
      </c>
      <c r="C25" s="13" t="s">
        <v>188</v>
      </c>
      <c r="D25" s="31"/>
      <c r="E25" s="31"/>
      <c r="F25" s="31"/>
      <c r="G25" s="13" t="s">
        <v>563</v>
      </c>
      <c r="H25" s="25" t="s">
        <v>564</v>
      </c>
      <c r="I25" s="13" t="s">
        <v>572</v>
      </c>
      <c r="J25" s="35"/>
      <c r="K25" s="33">
        <v>0</v>
      </c>
      <c r="L25" s="33">
        <v>0</v>
      </c>
      <c r="M25" s="23" t="e">
        <f t="shared" si="0"/>
        <v>#DIV/0!</v>
      </c>
    </row>
    <row r="26" spans="2:13" ht="15.75" thickBot="1" x14ac:dyDescent="0.3">
      <c r="B26" s="12" t="s">
        <v>244</v>
      </c>
      <c r="C26" s="13" t="s">
        <v>188</v>
      </c>
      <c r="D26" s="31"/>
      <c r="E26" s="31"/>
      <c r="F26" s="31"/>
      <c r="G26" s="13" t="s">
        <v>563</v>
      </c>
      <c r="H26" s="25" t="s">
        <v>564</v>
      </c>
      <c r="I26" s="13" t="s">
        <v>573</v>
      </c>
      <c r="J26" s="35"/>
      <c r="K26" s="33">
        <v>0</v>
      </c>
      <c r="L26" s="33">
        <v>0</v>
      </c>
      <c r="M26" s="23" t="e">
        <f t="shared" si="0"/>
        <v>#DIV/0!</v>
      </c>
    </row>
    <row r="27" spans="2:13" ht="15.75" thickBot="1" x14ac:dyDescent="0.3">
      <c r="B27" s="12" t="s">
        <v>244</v>
      </c>
      <c r="C27" s="13" t="s">
        <v>188</v>
      </c>
      <c r="D27" s="31"/>
      <c r="E27" s="31"/>
      <c r="F27" s="31"/>
      <c r="G27" s="13" t="s">
        <v>568</v>
      </c>
      <c r="H27" s="25" t="s">
        <v>564</v>
      </c>
      <c r="I27" s="13" t="s">
        <v>570</v>
      </c>
      <c r="J27" s="35"/>
      <c r="K27" s="33">
        <v>0</v>
      </c>
      <c r="L27" s="33">
        <v>0</v>
      </c>
      <c r="M27" s="23" t="e">
        <f t="shared" si="0"/>
        <v>#DIV/0!</v>
      </c>
    </row>
    <row r="28" spans="2:13" ht="15.75" thickBot="1" x14ac:dyDescent="0.3">
      <c r="B28" s="12" t="s">
        <v>244</v>
      </c>
      <c r="C28" s="13" t="s">
        <v>188</v>
      </c>
      <c r="D28" s="31"/>
      <c r="E28" s="31"/>
      <c r="F28" s="31"/>
      <c r="G28" s="13" t="s">
        <v>568</v>
      </c>
      <c r="H28" s="25" t="s">
        <v>564</v>
      </c>
      <c r="I28" s="13" t="s">
        <v>572</v>
      </c>
      <c r="J28" s="35"/>
      <c r="K28" s="33">
        <v>0</v>
      </c>
      <c r="L28" s="33">
        <v>0</v>
      </c>
      <c r="M28" s="23" t="e">
        <f t="shared" si="0"/>
        <v>#DIV/0!</v>
      </c>
    </row>
    <row r="29" spans="2:13" ht="15.75" thickBot="1" x14ac:dyDescent="0.3">
      <c r="B29" s="12" t="s">
        <v>244</v>
      </c>
      <c r="C29" s="13" t="s">
        <v>188</v>
      </c>
      <c r="D29" s="31"/>
      <c r="E29" s="31"/>
      <c r="F29" s="31"/>
      <c r="G29" s="13" t="s">
        <v>568</v>
      </c>
      <c r="H29" s="25" t="s">
        <v>564</v>
      </c>
      <c r="I29" s="13" t="s">
        <v>573</v>
      </c>
      <c r="J29" s="35"/>
      <c r="K29" s="33">
        <v>0</v>
      </c>
      <c r="L29" s="33">
        <v>0</v>
      </c>
      <c r="M29" s="23" t="e">
        <f t="shared" si="0"/>
        <v>#DIV/0!</v>
      </c>
    </row>
    <row r="30" spans="2:13" ht="15.75" thickBot="1" x14ac:dyDescent="0.3">
      <c r="B30" s="12" t="s">
        <v>187</v>
      </c>
      <c r="C30" s="13" t="s">
        <v>188</v>
      </c>
      <c r="D30" s="31"/>
      <c r="E30" s="31"/>
      <c r="F30" s="31"/>
      <c r="G30" s="13" t="s">
        <v>563</v>
      </c>
      <c r="H30" s="25" t="s">
        <v>564</v>
      </c>
      <c r="I30" s="13" t="s">
        <v>574</v>
      </c>
      <c r="J30" s="35"/>
      <c r="K30" s="33">
        <v>0</v>
      </c>
      <c r="L30" s="33">
        <v>0</v>
      </c>
      <c r="M30" s="23" t="e">
        <f t="shared" si="0"/>
        <v>#DIV/0!</v>
      </c>
    </row>
    <row r="31" spans="2:13" ht="15.75" thickBot="1" x14ac:dyDescent="0.3">
      <c r="B31" s="12" t="s">
        <v>187</v>
      </c>
      <c r="C31" s="13" t="s">
        <v>188</v>
      </c>
      <c r="D31" s="31"/>
      <c r="E31" s="31"/>
      <c r="F31" s="31"/>
      <c r="G31" s="13" t="s">
        <v>563</v>
      </c>
      <c r="H31" s="25" t="s">
        <v>564</v>
      </c>
      <c r="I31" s="13" t="s">
        <v>575</v>
      </c>
      <c r="J31" s="35"/>
      <c r="K31" s="33">
        <v>0</v>
      </c>
      <c r="L31" s="33">
        <v>0</v>
      </c>
      <c r="M31" s="23" t="e">
        <f t="shared" si="0"/>
        <v>#DIV/0!</v>
      </c>
    </row>
    <row r="32" spans="2:13" ht="15.75" thickBot="1" x14ac:dyDescent="0.3">
      <c r="B32" s="12" t="s">
        <v>187</v>
      </c>
      <c r="C32" s="13" t="s">
        <v>188</v>
      </c>
      <c r="D32" s="31"/>
      <c r="E32" s="31"/>
      <c r="F32" s="31"/>
      <c r="G32" s="13" t="s">
        <v>563</v>
      </c>
      <c r="H32" s="25" t="s">
        <v>564</v>
      </c>
      <c r="I32" s="13" t="s">
        <v>576</v>
      </c>
      <c r="J32" s="35"/>
      <c r="K32" s="33">
        <v>0</v>
      </c>
      <c r="L32" s="33">
        <v>0</v>
      </c>
      <c r="M32" s="23" t="e">
        <f t="shared" si="0"/>
        <v>#DIV/0!</v>
      </c>
    </row>
    <row r="33" spans="2:13" ht="15.75" thickBot="1" x14ac:dyDescent="0.3">
      <c r="B33" s="12" t="s">
        <v>187</v>
      </c>
      <c r="C33" s="13" t="s">
        <v>188</v>
      </c>
      <c r="D33" s="31"/>
      <c r="E33" s="31"/>
      <c r="F33" s="31"/>
      <c r="G33" s="13" t="s">
        <v>563</v>
      </c>
      <c r="H33" s="25" t="s">
        <v>564</v>
      </c>
      <c r="I33" s="13" t="s">
        <v>577</v>
      </c>
      <c r="J33" s="35"/>
      <c r="K33" s="33">
        <v>0</v>
      </c>
      <c r="L33" s="33">
        <v>0</v>
      </c>
      <c r="M33" s="23" t="e">
        <f t="shared" si="0"/>
        <v>#DIV/0!</v>
      </c>
    </row>
    <row r="34" spans="2:13" ht="15.75" thickBot="1" x14ac:dyDescent="0.3">
      <c r="B34" s="12" t="s">
        <v>187</v>
      </c>
      <c r="C34" s="13" t="s">
        <v>188</v>
      </c>
      <c r="D34" s="31"/>
      <c r="E34" s="31"/>
      <c r="F34" s="31"/>
      <c r="G34" s="13" t="s">
        <v>563</v>
      </c>
      <c r="H34" s="25" t="s">
        <v>564</v>
      </c>
      <c r="I34" s="13" t="s">
        <v>578</v>
      </c>
      <c r="J34" s="35"/>
      <c r="K34" s="33">
        <v>0</v>
      </c>
      <c r="L34" s="33">
        <v>0</v>
      </c>
      <c r="M34" s="23" t="e">
        <f t="shared" si="0"/>
        <v>#DIV/0!</v>
      </c>
    </row>
    <row r="35" spans="2:13" ht="15.75" thickBot="1" x14ac:dyDescent="0.3">
      <c r="B35" s="12" t="s">
        <v>187</v>
      </c>
      <c r="C35" s="13" t="s">
        <v>188</v>
      </c>
      <c r="D35" s="31"/>
      <c r="E35" s="31"/>
      <c r="F35" s="31"/>
      <c r="G35" s="13" t="s">
        <v>563</v>
      </c>
      <c r="H35" s="25" t="s">
        <v>564</v>
      </c>
      <c r="I35" s="13" t="s">
        <v>579</v>
      </c>
      <c r="J35" s="35"/>
      <c r="K35" s="33">
        <v>0</v>
      </c>
      <c r="L35" s="33">
        <v>0</v>
      </c>
      <c r="M35" s="23" t="e">
        <f t="shared" si="0"/>
        <v>#DIV/0!</v>
      </c>
    </row>
    <row r="36" spans="2:13" ht="15.75" thickBot="1" x14ac:dyDescent="0.3">
      <c r="B36" s="12" t="s">
        <v>187</v>
      </c>
      <c r="C36" s="13" t="s">
        <v>188</v>
      </c>
      <c r="D36" s="31"/>
      <c r="E36" s="31"/>
      <c r="F36" s="31"/>
      <c r="G36" s="13" t="s">
        <v>568</v>
      </c>
      <c r="H36" s="25" t="s">
        <v>564</v>
      </c>
      <c r="I36" s="13" t="s">
        <v>574</v>
      </c>
      <c r="J36" s="35"/>
      <c r="K36" s="33">
        <v>0</v>
      </c>
      <c r="L36" s="33">
        <v>0</v>
      </c>
      <c r="M36" s="23" t="e">
        <f t="shared" si="0"/>
        <v>#DIV/0!</v>
      </c>
    </row>
    <row r="37" spans="2:13" ht="15.75" thickBot="1" x14ac:dyDescent="0.3">
      <c r="B37" s="12" t="s">
        <v>187</v>
      </c>
      <c r="C37" s="13" t="s">
        <v>188</v>
      </c>
      <c r="D37" s="31"/>
      <c r="E37" s="31"/>
      <c r="F37" s="31"/>
      <c r="G37" s="13" t="s">
        <v>568</v>
      </c>
      <c r="H37" s="25" t="s">
        <v>564</v>
      </c>
      <c r="I37" s="13" t="s">
        <v>575</v>
      </c>
      <c r="J37" s="35"/>
      <c r="K37" s="33">
        <v>0</v>
      </c>
      <c r="L37" s="33">
        <v>0</v>
      </c>
      <c r="M37" s="23" t="e">
        <f t="shared" si="0"/>
        <v>#DIV/0!</v>
      </c>
    </row>
    <row r="38" spans="2:13" ht="15.75" thickBot="1" x14ac:dyDescent="0.3">
      <c r="B38" s="12" t="s">
        <v>187</v>
      </c>
      <c r="C38" s="13" t="s">
        <v>188</v>
      </c>
      <c r="D38" s="31"/>
      <c r="E38" s="31"/>
      <c r="F38" s="31"/>
      <c r="G38" s="13" t="s">
        <v>568</v>
      </c>
      <c r="H38" s="25" t="s">
        <v>564</v>
      </c>
      <c r="I38" s="13" t="s">
        <v>576</v>
      </c>
      <c r="J38" s="35"/>
      <c r="K38" s="33">
        <v>0</v>
      </c>
      <c r="L38" s="33">
        <v>0</v>
      </c>
      <c r="M38" s="23" t="e">
        <f t="shared" si="0"/>
        <v>#DIV/0!</v>
      </c>
    </row>
    <row r="39" spans="2:13" ht="15.75" thickBot="1" x14ac:dyDescent="0.3">
      <c r="B39" s="12" t="s">
        <v>187</v>
      </c>
      <c r="C39" s="13" t="s">
        <v>188</v>
      </c>
      <c r="D39" s="31"/>
      <c r="E39" s="31"/>
      <c r="F39" s="31"/>
      <c r="G39" s="13" t="s">
        <v>568</v>
      </c>
      <c r="H39" s="25" t="s">
        <v>564</v>
      </c>
      <c r="I39" s="13" t="s">
        <v>577</v>
      </c>
      <c r="J39" s="35"/>
      <c r="K39" s="33">
        <v>0</v>
      </c>
      <c r="L39" s="33">
        <v>0</v>
      </c>
      <c r="M39" s="23" t="e">
        <f t="shared" si="0"/>
        <v>#DIV/0!</v>
      </c>
    </row>
    <row r="40" spans="2:13" ht="15.75" thickBot="1" x14ac:dyDescent="0.3">
      <c r="B40" s="12" t="s">
        <v>187</v>
      </c>
      <c r="C40" s="13" t="s">
        <v>188</v>
      </c>
      <c r="D40" s="31"/>
      <c r="E40" s="31"/>
      <c r="F40" s="31"/>
      <c r="G40" s="13" t="s">
        <v>568</v>
      </c>
      <c r="H40" s="25" t="s">
        <v>564</v>
      </c>
      <c r="I40" s="13" t="s">
        <v>578</v>
      </c>
      <c r="J40" s="35"/>
      <c r="K40" s="33">
        <v>0</v>
      </c>
      <c r="L40" s="33">
        <v>0</v>
      </c>
      <c r="M40" s="23" t="e">
        <f t="shared" si="0"/>
        <v>#DIV/0!</v>
      </c>
    </row>
    <row r="41" spans="2:13" ht="15.75" thickBot="1" x14ac:dyDescent="0.3">
      <c r="B41" s="12" t="s">
        <v>187</v>
      </c>
      <c r="C41" s="13" t="s">
        <v>188</v>
      </c>
      <c r="D41" s="31"/>
      <c r="E41" s="31"/>
      <c r="F41" s="31"/>
      <c r="G41" s="13" t="s">
        <v>568</v>
      </c>
      <c r="H41" s="25" t="s">
        <v>564</v>
      </c>
      <c r="I41" s="13" t="s">
        <v>579</v>
      </c>
      <c r="J41" s="35"/>
      <c r="K41" s="33">
        <v>0</v>
      </c>
      <c r="L41" s="33">
        <v>0</v>
      </c>
      <c r="M41" s="23" t="e">
        <f t="shared" si="0"/>
        <v>#DIV/0!</v>
      </c>
    </row>
    <row r="42" spans="2:13" ht="15.75" thickBot="1" x14ac:dyDescent="0.3">
      <c r="B42" s="12" t="s">
        <v>580</v>
      </c>
      <c r="C42" s="13" t="s">
        <v>581</v>
      </c>
      <c r="D42" s="31"/>
      <c r="E42" s="31"/>
      <c r="F42" s="31"/>
      <c r="G42" s="13" t="s">
        <v>563</v>
      </c>
      <c r="H42" s="26" t="s">
        <v>582</v>
      </c>
      <c r="I42" s="13" t="s">
        <v>583</v>
      </c>
      <c r="J42" s="35"/>
      <c r="K42" s="33">
        <v>0</v>
      </c>
      <c r="L42" s="33">
        <v>0</v>
      </c>
      <c r="M42" s="23" t="e">
        <f t="shared" si="0"/>
        <v>#DIV/0!</v>
      </c>
    </row>
    <row r="43" spans="2:13" ht="15.75" thickBot="1" x14ac:dyDescent="0.3">
      <c r="B43" s="12" t="s">
        <v>584</v>
      </c>
      <c r="C43" s="13" t="s">
        <v>581</v>
      </c>
      <c r="D43" s="31"/>
      <c r="E43" s="31"/>
      <c r="F43" s="31"/>
      <c r="G43" s="13" t="s">
        <v>563</v>
      </c>
      <c r="H43" s="26" t="s">
        <v>582</v>
      </c>
      <c r="I43" s="13" t="s">
        <v>583</v>
      </c>
      <c r="J43" s="35"/>
      <c r="K43" s="33">
        <v>0</v>
      </c>
      <c r="L43" s="33">
        <v>0</v>
      </c>
      <c r="M43" s="23" t="e">
        <f t="shared" si="0"/>
        <v>#DIV/0!</v>
      </c>
    </row>
    <row r="44" spans="2:13" ht="15.75" thickBot="1" x14ac:dyDescent="0.3">
      <c r="B44" s="12" t="s">
        <v>580</v>
      </c>
      <c r="C44" s="13" t="s">
        <v>581</v>
      </c>
      <c r="D44" s="31"/>
      <c r="E44" s="31"/>
      <c r="F44" s="31"/>
      <c r="G44" s="13" t="s">
        <v>568</v>
      </c>
      <c r="H44" s="26" t="s">
        <v>582</v>
      </c>
      <c r="I44" s="13" t="s">
        <v>583</v>
      </c>
      <c r="J44" s="35"/>
      <c r="K44" s="33">
        <v>0</v>
      </c>
      <c r="L44" s="33">
        <v>0</v>
      </c>
      <c r="M44" s="23" t="e">
        <f t="shared" si="0"/>
        <v>#DIV/0!</v>
      </c>
    </row>
    <row r="45" spans="2:13" ht="15.75" thickBot="1" x14ac:dyDescent="0.3">
      <c r="B45" s="12" t="s">
        <v>584</v>
      </c>
      <c r="C45" s="13" t="s">
        <v>581</v>
      </c>
      <c r="D45" s="31"/>
      <c r="E45" s="31"/>
      <c r="F45" s="31"/>
      <c r="G45" s="13" t="s">
        <v>568</v>
      </c>
      <c r="H45" s="26" t="s">
        <v>582</v>
      </c>
      <c r="I45" s="13" t="s">
        <v>583</v>
      </c>
      <c r="J45" s="35"/>
      <c r="K45" s="33">
        <v>0</v>
      </c>
      <c r="L45" s="33">
        <v>0</v>
      </c>
      <c r="M45" s="23" t="e">
        <f t="shared" si="0"/>
        <v>#DIV/0!</v>
      </c>
    </row>
    <row r="46" spans="2:13" ht="15.75" thickBot="1" x14ac:dyDescent="0.3">
      <c r="B46" s="12" t="s">
        <v>580</v>
      </c>
      <c r="C46" s="13" t="s">
        <v>581</v>
      </c>
      <c r="D46" s="31"/>
      <c r="E46" s="31"/>
      <c r="F46" s="31"/>
      <c r="G46" s="13" t="s">
        <v>563</v>
      </c>
      <c r="H46" s="26" t="s">
        <v>582</v>
      </c>
      <c r="I46" s="13" t="s">
        <v>585</v>
      </c>
      <c r="J46" s="35"/>
      <c r="K46" s="33">
        <v>0</v>
      </c>
      <c r="L46" s="33">
        <v>0</v>
      </c>
      <c r="M46" s="23" t="e">
        <f t="shared" si="0"/>
        <v>#DIV/0!</v>
      </c>
    </row>
    <row r="47" spans="2:13" ht="15.75" thickBot="1" x14ac:dyDescent="0.3">
      <c r="B47" s="12" t="s">
        <v>584</v>
      </c>
      <c r="C47" s="13" t="s">
        <v>581</v>
      </c>
      <c r="D47" s="31"/>
      <c r="E47" s="31"/>
      <c r="F47" s="31"/>
      <c r="G47" s="13" t="s">
        <v>563</v>
      </c>
      <c r="H47" s="26" t="s">
        <v>582</v>
      </c>
      <c r="I47" s="13" t="s">
        <v>585</v>
      </c>
      <c r="J47" s="35"/>
      <c r="K47" s="33">
        <v>0</v>
      </c>
      <c r="L47" s="33">
        <v>0</v>
      </c>
      <c r="M47" s="23" t="e">
        <f t="shared" si="0"/>
        <v>#DIV/0!</v>
      </c>
    </row>
    <row r="48" spans="2:13" ht="15.75" thickBot="1" x14ac:dyDescent="0.3">
      <c r="B48" s="12" t="s">
        <v>580</v>
      </c>
      <c r="C48" s="13" t="s">
        <v>581</v>
      </c>
      <c r="D48" s="31"/>
      <c r="E48" s="31"/>
      <c r="F48" s="31"/>
      <c r="G48" s="13" t="s">
        <v>568</v>
      </c>
      <c r="H48" s="26" t="s">
        <v>582</v>
      </c>
      <c r="I48" s="13" t="s">
        <v>585</v>
      </c>
      <c r="J48" s="35"/>
      <c r="K48" s="33">
        <v>0</v>
      </c>
      <c r="L48" s="33">
        <v>0</v>
      </c>
      <c r="M48" s="23" t="e">
        <f t="shared" si="0"/>
        <v>#DIV/0!</v>
      </c>
    </row>
    <row r="49" spans="2:13" ht="15.75" thickBot="1" x14ac:dyDescent="0.3">
      <c r="B49" s="12" t="s">
        <v>584</v>
      </c>
      <c r="C49" s="13" t="s">
        <v>581</v>
      </c>
      <c r="D49" s="31"/>
      <c r="E49" s="31"/>
      <c r="F49" s="31"/>
      <c r="G49" s="13" t="s">
        <v>568</v>
      </c>
      <c r="H49" s="26" t="s">
        <v>582</v>
      </c>
      <c r="I49" s="13" t="s">
        <v>585</v>
      </c>
      <c r="J49" s="35"/>
      <c r="K49" s="33">
        <v>0</v>
      </c>
      <c r="L49" s="33">
        <v>0</v>
      </c>
      <c r="M49" s="23" t="e">
        <f t="shared" si="0"/>
        <v>#DIV/0!</v>
      </c>
    </row>
    <row r="50" spans="2:13" ht="15.75" thickBot="1" x14ac:dyDescent="0.3">
      <c r="B50" s="12" t="s">
        <v>580</v>
      </c>
      <c r="C50" s="13" t="s">
        <v>581</v>
      </c>
      <c r="D50" s="31"/>
      <c r="E50" s="31"/>
      <c r="F50" s="31"/>
      <c r="G50" s="13" t="s">
        <v>563</v>
      </c>
      <c r="H50" s="26" t="s">
        <v>582</v>
      </c>
      <c r="I50" s="13" t="s">
        <v>586</v>
      </c>
      <c r="J50" s="35"/>
      <c r="K50" s="33">
        <v>0</v>
      </c>
      <c r="L50" s="33">
        <v>0</v>
      </c>
      <c r="M50" s="23" t="e">
        <f t="shared" si="0"/>
        <v>#DIV/0!</v>
      </c>
    </row>
    <row r="51" spans="2:13" ht="15.75" thickBot="1" x14ac:dyDescent="0.3">
      <c r="B51" s="12" t="s">
        <v>584</v>
      </c>
      <c r="C51" s="13" t="s">
        <v>581</v>
      </c>
      <c r="D51" s="31"/>
      <c r="E51" s="31"/>
      <c r="F51" s="31"/>
      <c r="G51" s="13" t="s">
        <v>563</v>
      </c>
      <c r="H51" s="26" t="s">
        <v>582</v>
      </c>
      <c r="I51" s="13" t="s">
        <v>586</v>
      </c>
      <c r="J51" s="35"/>
      <c r="K51" s="33">
        <v>0</v>
      </c>
      <c r="L51" s="33">
        <v>0</v>
      </c>
      <c r="M51" s="23" t="e">
        <f t="shared" si="0"/>
        <v>#DIV/0!</v>
      </c>
    </row>
    <row r="52" spans="2:13" ht="15.75" thickBot="1" x14ac:dyDescent="0.3">
      <c r="B52" s="12" t="s">
        <v>580</v>
      </c>
      <c r="C52" s="13" t="s">
        <v>581</v>
      </c>
      <c r="D52" s="31"/>
      <c r="E52" s="31"/>
      <c r="F52" s="31"/>
      <c r="G52" s="13" t="s">
        <v>568</v>
      </c>
      <c r="H52" s="26" t="s">
        <v>582</v>
      </c>
      <c r="I52" s="13" t="s">
        <v>586</v>
      </c>
      <c r="J52" s="35"/>
      <c r="K52" s="33">
        <v>0</v>
      </c>
      <c r="L52" s="33">
        <v>0</v>
      </c>
      <c r="M52" s="23" t="e">
        <f t="shared" si="0"/>
        <v>#DIV/0!</v>
      </c>
    </row>
    <row r="53" spans="2:13" ht="15.75" thickBot="1" x14ac:dyDescent="0.3">
      <c r="B53" s="12" t="s">
        <v>584</v>
      </c>
      <c r="C53" s="13" t="s">
        <v>581</v>
      </c>
      <c r="D53" s="31"/>
      <c r="E53" s="31"/>
      <c r="F53" s="31"/>
      <c r="G53" s="13" t="s">
        <v>568</v>
      </c>
      <c r="H53" s="26" t="s">
        <v>582</v>
      </c>
      <c r="I53" s="13" t="s">
        <v>586</v>
      </c>
      <c r="J53" s="35"/>
      <c r="K53" s="33">
        <v>0</v>
      </c>
      <c r="L53" s="33">
        <v>0</v>
      </c>
      <c r="M53" s="23" t="e">
        <f t="shared" si="0"/>
        <v>#DIV/0!</v>
      </c>
    </row>
    <row r="54" spans="2:13" ht="15.75" thickBot="1" x14ac:dyDescent="0.3">
      <c r="B54" s="12" t="s">
        <v>580</v>
      </c>
      <c r="C54" s="13" t="s">
        <v>587</v>
      </c>
      <c r="D54" s="31"/>
      <c r="E54" s="31"/>
      <c r="F54" s="31"/>
      <c r="G54" s="13" t="s">
        <v>563</v>
      </c>
      <c r="H54" s="26" t="s">
        <v>582</v>
      </c>
      <c r="I54" s="13" t="s">
        <v>588</v>
      </c>
      <c r="J54" s="35"/>
      <c r="K54" s="33">
        <v>0</v>
      </c>
      <c r="L54" s="33">
        <v>0</v>
      </c>
      <c r="M54" s="23" t="e">
        <f t="shared" si="0"/>
        <v>#DIV/0!</v>
      </c>
    </row>
    <row r="55" spans="2:13" ht="15.75" thickBot="1" x14ac:dyDescent="0.3">
      <c r="B55" s="12" t="s">
        <v>584</v>
      </c>
      <c r="C55" s="13" t="s">
        <v>587</v>
      </c>
      <c r="D55" s="31"/>
      <c r="E55" s="31"/>
      <c r="F55" s="31"/>
      <c r="G55" s="13" t="s">
        <v>563</v>
      </c>
      <c r="H55" s="26" t="s">
        <v>582</v>
      </c>
      <c r="I55" s="13" t="s">
        <v>588</v>
      </c>
      <c r="J55" s="35"/>
      <c r="K55" s="33">
        <v>0</v>
      </c>
      <c r="L55" s="33">
        <v>0</v>
      </c>
      <c r="M55" s="23" t="e">
        <f t="shared" si="0"/>
        <v>#DIV/0!</v>
      </c>
    </row>
    <row r="56" spans="2:13" ht="15.75" thickBot="1" x14ac:dyDescent="0.3">
      <c r="B56" s="12" t="s">
        <v>580</v>
      </c>
      <c r="C56" s="13" t="s">
        <v>587</v>
      </c>
      <c r="D56" s="31"/>
      <c r="E56" s="31"/>
      <c r="F56" s="31"/>
      <c r="G56" s="13" t="s">
        <v>568</v>
      </c>
      <c r="H56" s="26" t="s">
        <v>582</v>
      </c>
      <c r="I56" s="13" t="s">
        <v>588</v>
      </c>
      <c r="J56" s="35"/>
      <c r="K56" s="33">
        <v>0</v>
      </c>
      <c r="L56" s="33">
        <v>0</v>
      </c>
      <c r="M56" s="23" t="e">
        <f t="shared" si="0"/>
        <v>#DIV/0!</v>
      </c>
    </row>
    <row r="57" spans="2:13" ht="15.75" thickBot="1" x14ac:dyDescent="0.3">
      <c r="B57" s="12" t="s">
        <v>584</v>
      </c>
      <c r="C57" s="13" t="s">
        <v>587</v>
      </c>
      <c r="D57" s="31"/>
      <c r="E57" s="31"/>
      <c r="F57" s="31"/>
      <c r="G57" s="13" t="s">
        <v>568</v>
      </c>
      <c r="H57" s="26" t="s">
        <v>582</v>
      </c>
      <c r="I57" s="13" t="s">
        <v>588</v>
      </c>
      <c r="J57" s="35"/>
      <c r="K57" s="33">
        <v>0</v>
      </c>
      <c r="L57" s="33">
        <v>0</v>
      </c>
      <c r="M57" s="23" t="e">
        <f t="shared" si="0"/>
        <v>#DIV/0!</v>
      </c>
    </row>
    <row r="58" spans="2:13" ht="15.75" thickBot="1" x14ac:dyDescent="0.3">
      <c r="B58" s="12" t="s">
        <v>580</v>
      </c>
      <c r="C58" s="13" t="s">
        <v>587</v>
      </c>
      <c r="D58" s="31"/>
      <c r="E58" s="31"/>
      <c r="F58" s="31"/>
      <c r="G58" s="13" t="s">
        <v>563</v>
      </c>
      <c r="H58" s="26" t="s">
        <v>582</v>
      </c>
      <c r="I58" s="13" t="s">
        <v>589</v>
      </c>
      <c r="J58" s="35"/>
      <c r="K58" s="33">
        <v>0</v>
      </c>
      <c r="L58" s="33">
        <v>0</v>
      </c>
      <c r="M58" s="23" t="e">
        <f t="shared" si="0"/>
        <v>#DIV/0!</v>
      </c>
    </row>
    <row r="59" spans="2:13" ht="15.75" thickBot="1" x14ac:dyDescent="0.3">
      <c r="B59" s="12" t="s">
        <v>584</v>
      </c>
      <c r="C59" s="13" t="s">
        <v>587</v>
      </c>
      <c r="D59" s="31"/>
      <c r="E59" s="31"/>
      <c r="F59" s="31"/>
      <c r="G59" s="13" t="s">
        <v>563</v>
      </c>
      <c r="H59" s="26" t="s">
        <v>582</v>
      </c>
      <c r="I59" s="13" t="s">
        <v>589</v>
      </c>
      <c r="J59" s="35"/>
      <c r="K59" s="33">
        <v>0</v>
      </c>
      <c r="L59" s="33">
        <v>0</v>
      </c>
      <c r="M59" s="23" t="e">
        <f t="shared" si="0"/>
        <v>#DIV/0!</v>
      </c>
    </row>
    <row r="60" spans="2:13" ht="15.75" thickBot="1" x14ac:dyDescent="0.3">
      <c r="B60" s="12" t="s">
        <v>580</v>
      </c>
      <c r="C60" s="13" t="s">
        <v>587</v>
      </c>
      <c r="D60" s="31"/>
      <c r="E60" s="31"/>
      <c r="F60" s="31"/>
      <c r="G60" s="13" t="s">
        <v>568</v>
      </c>
      <c r="H60" s="26" t="s">
        <v>582</v>
      </c>
      <c r="I60" s="13" t="s">
        <v>589</v>
      </c>
      <c r="J60" s="35"/>
      <c r="K60" s="33">
        <v>0</v>
      </c>
      <c r="L60" s="33">
        <v>0</v>
      </c>
      <c r="M60" s="23" t="e">
        <f t="shared" si="0"/>
        <v>#DIV/0!</v>
      </c>
    </row>
    <row r="61" spans="2:13" ht="15.75" thickBot="1" x14ac:dyDescent="0.3">
      <c r="B61" s="12" t="s">
        <v>584</v>
      </c>
      <c r="C61" s="13" t="s">
        <v>587</v>
      </c>
      <c r="D61" s="31"/>
      <c r="E61" s="31"/>
      <c r="F61" s="31"/>
      <c r="G61" s="13" t="s">
        <v>568</v>
      </c>
      <c r="H61" s="26" t="s">
        <v>582</v>
      </c>
      <c r="I61" s="13" t="s">
        <v>589</v>
      </c>
      <c r="J61" s="35"/>
      <c r="K61" s="33">
        <v>0</v>
      </c>
      <c r="L61" s="33">
        <v>0</v>
      </c>
      <c r="M61" s="23" t="e">
        <f t="shared" si="0"/>
        <v>#DIV/0!</v>
      </c>
    </row>
    <row r="62" spans="2:13" ht="15.75" thickBot="1" x14ac:dyDescent="0.3">
      <c r="B62" s="12" t="s">
        <v>580</v>
      </c>
      <c r="C62" s="13" t="s">
        <v>587</v>
      </c>
      <c r="D62" s="31"/>
      <c r="E62" s="31"/>
      <c r="F62" s="31"/>
      <c r="G62" s="13" t="s">
        <v>563</v>
      </c>
      <c r="H62" s="26" t="s">
        <v>582</v>
      </c>
      <c r="I62" s="13" t="s">
        <v>590</v>
      </c>
      <c r="J62" s="35"/>
      <c r="K62" s="33">
        <v>0</v>
      </c>
      <c r="L62" s="33">
        <v>0</v>
      </c>
      <c r="M62" s="23" t="e">
        <f t="shared" si="0"/>
        <v>#DIV/0!</v>
      </c>
    </row>
    <row r="63" spans="2:13" ht="15.75" thickBot="1" x14ac:dyDescent="0.3">
      <c r="B63" s="12" t="s">
        <v>584</v>
      </c>
      <c r="C63" s="13" t="s">
        <v>587</v>
      </c>
      <c r="D63" s="31"/>
      <c r="E63" s="31"/>
      <c r="F63" s="31"/>
      <c r="G63" s="13" t="s">
        <v>563</v>
      </c>
      <c r="H63" s="26" t="s">
        <v>582</v>
      </c>
      <c r="I63" s="13" t="s">
        <v>590</v>
      </c>
      <c r="J63" s="35"/>
      <c r="K63" s="33">
        <v>0</v>
      </c>
      <c r="L63" s="33">
        <v>0</v>
      </c>
      <c r="M63" s="23" t="e">
        <f t="shared" si="0"/>
        <v>#DIV/0!</v>
      </c>
    </row>
    <row r="64" spans="2:13" ht="15.75" thickBot="1" x14ac:dyDescent="0.3">
      <c r="B64" s="12" t="s">
        <v>580</v>
      </c>
      <c r="C64" s="13" t="s">
        <v>587</v>
      </c>
      <c r="D64" s="31"/>
      <c r="E64" s="31"/>
      <c r="F64" s="31"/>
      <c r="G64" s="13" t="s">
        <v>568</v>
      </c>
      <c r="H64" s="26" t="s">
        <v>582</v>
      </c>
      <c r="I64" s="13" t="s">
        <v>590</v>
      </c>
      <c r="J64" s="35"/>
      <c r="K64" s="33">
        <v>0</v>
      </c>
      <c r="L64" s="33">
        <v>0</v>
      </c>
      <c r="M64" s="23" t="e">
        <f t="shared" si="0"/>
        <v>#DIV/0!</v>
      </c>
    </row>
    <row r="65" spans="2:13" ht="15.75" thickBot="1" x14ac:dyDescent="0.3">
      <c r="B65" s="12" t="s">
        <v>584</v>
      </c>
      <c r="C65" s="13" t="s">
        <v>587</v>
      </c>
      <c r="D65" s="31"/>
      <c r="E65" s="31"/>
      <c r="F65" s="31"/>
      <c r="G65" s="13" t="s">
        <v>568</v>
      </c>
      <c r="H65" s="26" t="s">
        <v>582</v>
      </c>
      <c r="I65" s="13" t="s">
        <v>590</v>
      </c>
      <c r="J65" s="35"/>
      <c r="K65" s="33">
        <v>0</v>
      </c>
      <c r="L65" s="33">
        <v>0</v>
      </c>
      <c r="M65" s="23" t="e">
        <f t="shared" si="0"/>
        <v>#DIV/0!</v>
      </c>
    </row>
    <row r="66" spans="2:13" ht="15.75" thickBot="1" x14ac:dyDescent="0.3">
      <c r="B66" s="12" t="s">
        <v>580</v>
      </c>
      <c r="C66" s="13" t="s">
        <v>591</v>
      </c>
      <c r="D66" s="31"/>
      <c r="E66" s="31"/>
      <c r="F66" s="31"/>
      <c r="G66" s="13" t="s">
        <v>563</v>
      </c>
      <c r="H66" s="26" t="s">
        <v>582</v>
      </c>
      <c r="I66" s="13" t="s">
        <v>592</v>
      </c>
      <c r="J66" s="35"/>
      <c r="K66" s="33">
        <v>0</v>
      </c>
      <c r="L66" s="33">
        <v>0</v>
      </c>
      <c r="M66" s="23" t="e">
        <f t="shared" si="0"/>
        <v>#DIV/0!</v>
      </c>
    </row>
    <row r="67" spans="2:13" ht="15.75" thickBot="1" x14ac:dyDescent="0.3">
      <c r="B67" s="12" t="s">
        <v>584</v>
      </c>
      <c r="C67" s="13" t="s">
        <v>591</v>
      </c>
      <c r="D67" s="31"/>
      <c r="E67" s="31"/>
      <c r="F67" s="31"/>
      <c r="G67" s="13" t="s">
        <v>563</v>
      </c>
      <c r="H67" s="26" t="s">
        <v>582</v>
      </c>
      <c r="I67" s="13" t="s">
        <v>592</v>
      </c>
      <c r="J67" s="35"/>
      <c r="K67" s="33">
        <v>0</v>
      </c>
      <c r="L67" s="33">
        <v>0</v>
      </c>
      <c r="M67" s="23" t="e">
        <f t="shared" si="0"/>
        <v>#DIV/0!</v>
      </c>
    </row>
    <row r="68" spans="2:13" ht="15.75" thickBot="1" x14ac:dyDescent="0.3">
      <c r="B68" s="12" t="s">
        <v>580</v>
      </c>
      <c r="C68" s="13" t="s">
        <v>591</v>
      </c>
      <c r="D68" s="31"/>
      <c r="E68" s="31"/>
      <c r="F68" s="31"/>
      <c r="G68" s="13" t="s">
        <v>568</v>
      </c>
      <c r="H68" s="26" t="s">
        <v>582</v>
      </c>
      <c r="I68" s="13" t="s">
        <v>592</v>
      </c>
      <c r="J68" s="35"/>
      <c r="K68" s="33">
        <v>0</v>
      </c>
      <c r="L68" s="33">
        <v>0</v>
      </c>
      <c r="M68" s="23" t="e">
        <f t="shared" si="0"/>
        <v>#DIV/0!</v>
      </c>
    </row>
    <row r="69" spans="2:13" ht="15.75" thickBot="1" x14ac:dyDescent="0.3">
      <c r="B69" s="12" t="s">
        <v>584</v>
      </c>
      <c r="C69" s="13" t="s">
        <v>591</v>
      </c>
      <c r="D69" s="31"/>
      <c r="E69" s="31"/>
      <c r="F69" s="31"/>
      <c r="G69" s="13" t="s">
        <v>568</v>
      </c>
      <c r="H69" s="26" t="s">
        <v>582</v>
      </c>
      <c r="I69" s="13" t="s">
        <v>592</v>
      </c>
      <c r="J69" s="35"/>
      <c r="K69" s="33">
        <v>0</v>
      </c>
      <c r="L69" s="33">
        <v>0</v>
      </c>
      <c r="M69" s="23" t="e">
        <f t="shared" ref="M69:M132" si="1">(K69-L69)/K69*100%</f>
        <v>#DIV/0!</v>
      </c>
    </row>
    <row r="70" spans="2:13" ht="15.75" thickBot="1" x14ac:dyDescent="0.3">
      <c r="B70" s="12" t="s">
        <v>580</v>
      </c>
      <c r="C70" s="13" t="s">
        <v>591</v>
      </c>
      <c r="D70" s="31"/>
      <c r="E70" s="31"/>
      <c r="F70" s="31"/>
      <c r="G70" s="13" t="s">
        <v>563</v>
      </c>
      <c r="H70" s="26" t="s">
        <v>582</v>
      </c>
      <c r="I70" s="13" t="s">
        <v>593</v>
      </c>
      <c r="J70" s="35"/>
      <c r="K70" s="33">
        <v>0</v>
      </c>
      <c r="L70" s="33">
        <v>0</v>
      </c>
      <c r="M70" s="23" t="e">
        <f t="shared" si="1"/>
        <v>#DIV/0!</v>
      </c>
    </row>
    <row r="71" spans="2:13" ht="15.75" thickBot="1" x14ac:dyDescent="0.3">
      <c r="B71" s="12" t="s">
        <v>584</v>
      </c>
      <c r="C71" s="13" t="s">
        <v>591</v>
      </c>
      <c r="D71" s="31"/>
      <c r="E71" s="31"/>
      <c r="F71" s="31"/>
      <c r="G71" s="13" t="s">
        <v>563</v>
      </c>
      <c r="H71" s="26" t="s">
        <v>582</v>
      </c>
      <c r="I71" s="13" t="s">
        <v>593</v>
      </c>
      <c r="J71" s="35"/>
      <c r="K71" s="33">
        <v>0</v>
      </c>
      <c r="L71" s="33">
        <v>0</v>
      </c>
      <c r="M71" s="23" t="e">
        <f t="shared" si="1"/>
        <v>#DIV/0!</v>
      </c>
    </row>
    <row r="72" spans="2:13" ht="15.75" thickBot="1" x14ac:dyDescent="0.3">
      <c r="B72" s="12" t="s">
        <v>580</v>
      </c>
      <c r="C72" s="13" t="s">
        <v>591</v>
      </c>
      <c r="D72" s="31"/>
      <c r="E72" s="31"/>
      <c r="F72" s="31"/>
      <c r="G72" s="13" t="s">
        <v>568</v>
      </c>
      <c r="H72" s="26" t="s">
        <v>582</v>
      </c>
      <c r="I72" s="13" t="s">
        <v>593</v>
      </c>
      <c r="J72" s="35"/>
      <c r="K72" s="33">
        <v>0</v>
      </c>
      <c r="L72" s="33">
        <v>0</v>
      </c>
      <c r="M72" s="23" t="e">
        <f t="shared" si="1"/>
        <v>#DIV/0!</v>
      </c>
    </row>
    <row r="73" spans="2:13" ht="15.75" thickBot="1" x14ac:dyDescent="0.3">
      <c r="B73" s="12" t="s">
        <v>584</v>
      </c>
      <c r="C73" s="13" t="s">
        <v>591</v>
      </c>
      <c r="D73" s="31"/>
      <c r="E73" s="31"/>
      <c r="F73" s="31"/>
      <c r="G73" s="13" t="s">
        <v>568</v>
      </c>
      <c r="H73" s="26" t="s">
        <v>582</v>
      </c>
      <c r="I73" s="13" t="s">
        <v>593</v>
      </c>
      <c r="J73" s="35"/>
      <c r="K73" s="33">
        <v>0</v>
      </c>
      <c r="L73" s="33">
        <v>0</v>
      </c>
      <c r="M73" s="23" t="e">
        <f t="shared" si="1"/>
        <v>#DIV/0!</v>
      </c>
    </row>
    <row r="74" spans="2:13" ht="15.75" thickBot="1" x14ac:dyDescent="0.3">
      <c r="B74" s="12" t="s">
        <v>580</v>
      </c>
      <c r="C74" s="13" t="s">
        <v>591</v>
      </c>
      <c r="D74" s="31"/>
      <c r="E74" s="31"/>
      <c r="F74" s="31"/>
      <c r="G74" s="13" t="s">
        <v>563</v>
      </c>
      <c r="H74" s="26" t="s">
        <v>582</v>
      </c>
      <c r="I74" s="13" t="s">
        <v>594</v>
      </c>
      <c r="J74" s="35"/>
      <c r="K74" s="33">
        <v>0</v>
      </c>
      <c r="L74" s="33">
        <v>0</v>
      </c>
      <c r="M74" s="23" t="e">
        <f t="shared" si="1"/>
        <v>#DIV/0!</v>
      </c>
    </row>
    <row r="75" spans="2:13" ht="15.75" thickBot="1" x14ac:dyDescent="0.3">
      <c r="B75" s="12" t="s">
        <v>584</v>
      </c>
      <c r="C75" s="13" t="s">
        <v>591</v>
      </c>
      <c r="D75" s="31"/>
      <c r="E75" s="31"/>
      <c r="F75" s="31"/>
      <c r="G75" s="13" t="s">
        <v>563</v>
      </c>
      <c r="H75" s="26" t="s">
        <v>582</v>
      </c>
      <c r="I75" s="13" t="s">
        <v>594</v>
      </c>
      <c r="J75" s="35"/>
      <c r="K75" s="33">
        <v>0</v>
      </c>
      <c r="L75" s="33">
        <v>0</v>
      </c>
      <c r="M75" s="23" t="e">
        <f t="shared" si="1"/>
        <v>#DIV/0!</v>
      </c>
    </row>
    <row r="76" spans="2:13" ht="15.75" thickBot="1" x14ac:dyDescent="0.3">
      <c r="B76" s="12" t="s">
        <v>580</v>
      </c>
      <c r="C76" s="13" t="s">
        <v>591</v>
      </c>
      <c r="D76" s="31"/>
      <c r="E76" s="31"/>
      <c r="F76" s="31"/>
      <c r="G76" s="13" t="s">
        <v>568</v>
      </c>
      <c r="H76" s="26" t="s">
        <v>582</v>
      </c>
      <c r="I76" s="13" t="s">
        <v>594</v>
      </c>
      <c r="J76" s="35"/>
      <c r="K76" s="33">
        <v>0</v>
      </c>
      <c r="L76" s="33">
        <v>0</v>
      </c>
      <c r="M76" s="23" t="e">
        <f t="shared" si="1"/>
        <v>#DIV/0!</v>
      </c>
    </row>
    <row r="77" spans="2:13" ht="15.75" thickBot="1" x14ac:dyDescent="0.3">
      <c r="B77" s="12" t="s">
        <v>584</v>
      </c>
      <c r="C77" s="13" t="s">
        <v>591</v>
      </c>
      <c r="D77" s="31"/>
      <c r="E77" s="31"/>
      <c r="F77" s="31"/>
      <c r="G77" s="13" t="s">
        <v>568</v>
      </c>
      <c r="H77" s="26" t="s">
        <v>582</v>
      </c>
      <c r="I77" s="13" t="s">
        <v>594</v>
      </c>
      <c r="J77" s="35"/>
      <c r="K77" s="33">
        <v>0</v>
      </c>
      <c r="L77" s="33">
        <v>0</v>
      </c>
      <c r="M77" s="23" t="e">
        <f t="shared" si="1"/>
        <v>#DIV/0!</v>
      </c>
    </row>
    <row r="78" spans="2:13" ht="15.75" thickBot="1" x14ac:dyDescent="0.3">
      <c r="B78" s="12" t="s">
        <v>580</v>
      </c>
      <c r="C78" s="13" t="s">
        <v>591</v>
      </c>
      <c r="D78" s="31"/>
      <c r="E78" s="31"/>
      <c r="F78" s="31"/>
      <c r="G78" s="13" t="s">
        <v>563</v>
      </c>
      <c r="H78" s="26" t="s">
        <v>582</v>
      </c>
      <c r="I78" s="13" t="s">
        <v>595</v>
      </c>
      <c r="J78" s="35"/>
      <c r="K78" s="33">
        <v>0</v>
      </c>
      <c r="L78" s="33">
        <v>0</v>
      </c>
      <c r="M78" s="23" t="e">
        <f t="shared" si="1"/>
        <v>#DIV/0!</v>
      </c>
    </row>
    <row r="79" spans="2:13" ht="15.75" thickBot="1" x14ac:dyDescent="0.3">
      <c r="B79" s="12" t="s">
        <v>584</v>
      </c>
      <c r="C79" s="13" t="s">
        <v>591</v>
      </c>
      <c r="D79" s="31"/>
      <c r="E79" s="31"/>
      <c r="F79" s="31"/>
      <c r="G79" s="13" t="s">
        <v>563</v>
      </c>
      <c r="H79" s="26" t="s">
        <v>582</v>
      </c>
      <c r="I79" s="13" t="s">
        <v>595</v>
      </c>
      <c r="J79" s="35"/>
      <c r="K79" s="33">
        <v>0</v>
      </c>
      <c r="L79" s="33">
        <v>0</v>
      </c>
      <c r="M79" s="23" t="e">
        <f t="shared" si="1"/>
        <v>#DIV/0!</v>
      </c>
    </row>
    <row r="80" spans="2:13" ht="15.75" thickBot="1" x14ac:dyDescent="0.3">
      <c r="B80" s="12" t="s">
        <v>580</v>
      </c>
      <c r="C80" s="13" t="s">
        <v>591</v>
      </c>
      <c r="D80" s="31"/>
      <c r="E80" s="31"/>
      <c r="F80" s="31"/>
      <c r="G80" s="13" t="s">
        <v>568</v>
      </c>
      <c r="H80" s="26" t="s">
        <v>582</v>
      </c>
      <c r="I80" s="13" t="s">
        <v>595</v>
      </c>
      <c r="J80" s="35"/>
      <c r="K80" s="33">
        <v>0</v>
      </c>
      <c r="L80" s="33">
        <v>0</v>
      </c>
      <c r="M80" s="23" t="e">
        <f t="shared" si="1"/>
        <v>#DIV/0!</v>
      </c>
    </row>
    <row r="81" spans="2:13" ht="15.75" thickBot="1" x14ac:dyDescent="0.3">
      <c r="B81" s="12" t="s">
        <v>584</v>
      </c>
      <c r="C81" s="13" t="s">
        <v>591</v>
      </c>
      <c r="D81" s="31"/>
      <c r="E81" s="31"/>
      <c r="F81" s="31"/>
      <c r="G81" s="13" t="s">
        <v>568</v>
      </c>
      <c r="H81" s="26" t="s">
        <v>582</v>
      </c>
      <c r="I81" s="13" t="s">
        <v>595</v>
      </c>
      <c r="J81" s="35"/>
      <c r="K81" s="33">
        <v>0</v>
      </c>
      <c r="L81" s="33">
        <v>0</v>
      </c>
      <c r="M81" s="23" t="e">
        <f t="shared" si="1"/>
        <v>#DIV/0!</v>
      </c>
    </row>
    <row r="82" spans="2:13" ht="15.75" thickBot="1" x14ac:dyDescent="0.3">
      <c r="B82" s="12" t="s">
        <v>580</v>
      </c>
      <c r="C82" s="13" t="s">
        <v>591</v>
      </c>
      <c r="D82" s="31"/>
      <c r="E82" s="31"/>
      <c r="F82" s="31"/>
      <c r="G82" s="13" t="s">
        <v>563</v>
      </c>
      <c r="H82" s="26" t="s">
        <v>582</v>
      </c>
      <c r="I82" s="13" t="s">
        <v>596</v>
      </c>
      <c r="J82" s="35"/>
      <c r="K82" s="33">
        <v>0</v>
      </c>
      <c r="L82" s="33">
        <v>0</v>
      </c>
      <c r="M82" s="23" t="e">
        <f t="shared" si="1"/>
        <v>#DIV/0!</v>
      </c>
    </row>
    <row r="83" spans="2:13" ht="15.75" thickBot="1" x14ac:dyDescent="0.3">
      <c r="B83" s="12" t="s">
        <v>584</v>
      </c>
      <c r="C83" s="13" t="s">
        <v>591</v>
      </c>
      <c r="D83" s="31"/>
      <c r="E83" s="31"/>
      <c r="F83" s="31"/>
      <c r="G83" s="13" t="s">
        <v>563</v>
      </c>
      <c r="H83" s="26" t="s">
        <v>582</v>
      </c>
      <c r="I83" s="13" t="s">
        <v>596</v>
      </c>
      <c r="J83" s="35"/>
      <c r="K83" s="33">
        <v>0</v>
      </c>
      <c r="L83" s="33">
        <v>0</v>
      </c>
      <c r="M83" s="23" t="e">
        <f t="shared" si="1"/>
        <v>#DIV/0!</v>
      </c>
    </row>
    <row r="84" spans="2:13" ht="15.75" thickBot="1" x14ac:dyDescent="0.3">
      <c r="B84" s="12" t="s">
        <v>580</v>
      </c>
      <c r="C84" s="13" t="s">
        <v>591</v>
      </c>
      <c r="D84" s="31"/>
      <c r="E84" s="31"/>
      <c r="F84" s="31"/>
      <c r="G84" s="13" t="s">
        <v>568</v>
      </c>
      <c r="H84" s="26" t="s">
        <v>582</v>
      </c>
      <c r="I84" s="13" t="s">
        <v>596</v>
      </c>
      <c r="J84" s="35"/>
      <c r="K84" s="33">
        <v>0</v>
      </c>
      <c r="L84" s="33">
        <v>0</v>
      </c>
      <c r="M84" s="23" t="e">
        <f t="shared" si="1"/>
        <v>#DIV/0!</v>
      </c>
    </row>
    <row r="85" spans="2:13" ht="15.75" thickBot="1" x14ac:dyDescent="0.3">
      <c r="B85" s="12" t="s">
        <v>584</v>
      </c>
      <c r="C85" s="13" t="s">
        <v>591</v>
      </c>
      <c r="D85" s="31"/>
      <c r="E85" s="31"/>
      <c r="F85" s="31"/>
      <c r="G85" s="13" t="s">
        <v>568</v>
      </c>
      <c r="H85" s="26" t="s">
        <v>582</v>
      </c>
      <c r="I85" s="13" t="s">
        <v>596</v>
      </c>
      <c r="J85" s="35"/>
      <c r="K85" s="33">
        <v>0</v>
      </c>
      <c r="L85" s="33">
        <v>0</v>
      </c>
      <c r="M85" s="23" t="e">
        <f t="shared" si="1"/>
        <v>#DIV/0!</v>
      </c>
    </row>
    <row r="86" spans="2:13" ht="15.75" thickBot="1" x14ac:dyDescent="0.3">
      <c r="B86" s="12" t="s">
        <v>580</v>
      </c>
      <c r="C86" s="13" t="s">
        <v>591</v>
      </c>
      <c r="D86" s="31"/>
      <c r="E86" s="31"/>
      <c r="F86" s="31"/>
      <c r="G86" s="13" t="s">
        <v>563</v>
      </c>
      <c r="H86" s="26" t="s">
        <v>582</v>
      </c>
      <c r="I86" s="13" t="s">
        <v>597</v>
      </c>
      <c r="J86" s="35"/>
      <c r="K86" s="33">
        <v>0</v>
      </c>
      <c r="L86" s="33">
        <v>0</v>
      </c>
      <c r="M86" s="23" t="e">
        <f t="shared" si="1"/>
        <v>#DIV/0!</v>
      </c>
    </row>
    <row r="87" spans="2:13" ht="15.75" thickBot="1" x14ac:dyDescent="0.3">
      <c r="B87" s="12" t="s">
        <v>584</v>
      </c>
      <c r="C87" s="13" t="s">
        <v>591</v>
      </c>
      <c r="D87" s="31"/>
      <c r="E87" s="31"/>
      <c r="F87" s="31"/>
      <c r="G87" s="13" t="s">
        <v>563</v>
      </c>
      <c r="H87" s="26" t="s">
        <v>582</v>
      </c>
      <c r="I87" s="13" t="s">
        <v>597</v>
      </c>
      <c r="J87" s="35"/>
      <c r="K87" s="33">
        <v>0</v>
      </c>
      <c r="L87" s="33">
        <v>0</v>
      </c>
      <c r="M87" s="23" t="e">
        <f t="shared" si="1"/>
        <v>#DIV/0!</v>
      </c>
    </row>
    <row r="88" spans="2:13" ht="15.75" thickBot="1" x14ac:dyDescent="0.3">
      <c r="B88" s="12" t="s">
        <v>580</v>
      </c>
      <c r="C88" s="13" t="s">
        <v>591</v>
      </c>
      <c r="D88" s="31"/>
      <c r="E88" s="31"/>
      <c r="F88" s="31"/>
      <c r="G88" s="13" t="s">
        <v>568</v>
      </c>
      <c r="H88" s="26" t="s">
        <v>582</v>
      </c>
      <c r="I88" s="13" t="s">
        <v>597</v>
      </c>
      <c r="J88" s="35"/>
      <c r="K88" s="33">
        <v>0</v>
      </c>
      <c r="L88" s="33">
        <v>0</v>
      </c>
      <c r="M88" s="23" t="e">
        <f t="shared" si="1"/>
        <v>#DIV/0!</v>
      </c>
    </row>
    <row r="89" spans="2:13" ht="15.75" thickBot="1" x14ac:dyDescent="0.3">
      <c r="B89" s="12" t="s">
        <v>584</v>
      </c>
      <c r="C89" s="13" t="s">
        <v>591</v>
      </c>
      <c r="D89" s="31"/>
      <c r="E89" s="31"/>
      <c r="F89" s="31"/>
      <c r="G89" s="13" t="s">
        <v>568</v>
      </c>
      <c r="H89" s="26" t="s">
        <v>582</v>
      </c>
      <c r="I89" s="13" t="s">
        <v>597</v>
      </c>
      <c r="J89" s="35"/>
      <c r="K89" s="33">
        <v>0</v>
      </c>
      <c r="L89" s="33">
        <v>0</v>
      </c>
      <c r="M89" s="23" t="e">
        <f t="shared" si="1"/>
        <v>#DIV/0!</v>
      </c>
    </row>
    <row r="90" spans="2:13" ht="15.75" thickBot="1" x14ac:dyDescent="0.3">
      <c r="B90" s="12" t="s">
        <v>580</v>
      </c>
      <c r="C90" s="13" t="s">
        <v>591</v>
      </c>
      <c r="D90" s="31"/>
      <c r="E90" s="31"/>
      <c r="F90" s="31"/>
      <c r="G90" s="13" t="s">
        <v>563</v>
      </c>
      <c r="H90" s="26" t="s">
        <v>582</v>
      </c>
      <c r="I90" s="13" t="s">
        <v>598</v>
      </c>
      <c r="J90" s="35"/>
      <c r="K90" s="33">
        <v>0</v>
      </c>
      <c r="L90" s="33">
        <v>0</v>
      </c>
      <c r="M90" s="23" t="e">
        <f t="shared" si="1"/>
        <v>#DIV/0!</v>
      </c>
    </row>
    <row r="91" spans="2:13" ht="15.75" thickBot="1" x14ac:dyDescent="0.3">
      <c r="B91" s="12" t="s">
        <v>584</v>
      </c>
      <c r="C91" s="13" t="s">
        <v>591</v>
      </c>
      <c r="D91" s="31"/>
      <c r="E91" s="31"/>
      <c r="F91" s="31"/>
      <c r="G91" s="13" t="s">
        <v>563</v>
      </c>
      <c r="H91" s="26" t="s">
        <v>582</v>
      </c>
      <c r="I91" s="13" t="s">
        <v>598</v>
      </c>
      <c r="J91" s="35"/>
      <c r="K91" s="33">
        <v>0</v>
      </c>
      <c r="L91" s="33">
        <v>0</v>
      </c>
      <c r="M91" s="23" t="e">
        <f t="shared" si="1"/>
        <v>#DIV/0!</v>
      </c>
    </row>
    <row r="92" spans="2:13" ht="15.75" thickBot="1" x14ac:dyDescent="0.3">
      <c r="B92" s="12" t="s">
        <v>580</v>
      </c>
      <c r="C92" s="13" t="s">
        <v>591</v>
      </c>
      <c r="D92" s="31"/>
      <c r="E92" s="31"/>
      <c r="F92" s="31"/>
      <c r="G92" s="13" t="s">
        <v>568</v>
      </c>
      <c r="H92" s="26" t="s">
        <v>582</v>
      </c>
      <c r="I92" s="13" t="s">
        <v>598</v>
      </c>
      <c r="J92" s="35"/>
      <c r="K92" s="33">
        <v>0</v>
      </c>
      <c r="L92" s="33">
        <v>0</v>
      </c>
      <c r="M92" s="23" t="e">
        <f t="shared" si="1"/>
        <v>#DIV/0!</v>
      </c>
    </row>
    <row r="93" spans="2:13" ht="15.75" thickBot="1" x14ac:dyDescent="0.3">
      <c r="B93" s="12" t="s">
        <v>584</v>
      </c>
      <c r="C93" s="13" t="s">
        <v>591</v>
      </c>
      <c r="D93" s="31"/>
      <c r="E93" s="31"/>
      <c r="F93" s="31"/>
      <c r="G93" s="13" t="s">
        <v>568</v>
      </c>
      <c r="H93" s="26" t="s">
        <v>582</v>
      </c>
      <c r="I93" s="13" t="s">
        <v>598</v>
      </c>
      <c r="J93" s="35"/>
      <c r="K93" s="33">
        <v>0</v>
      </c>
      <c r="L93" s="33">
        <v>0</v>
      </c>
      <c r="M93" s="23" t="e">
        <f t="shared" si="1"/>
        <v>#DIV/0!</v>
      </c>
    </row>
    <row r="94" spans="2:13" ht="15.75" thickBot="1" x14ac:dyDescent="0.3">
      <c r="B94" s="12" t="s">
        <v>580</v>
      </c>
      <c r="C94" s="13" t="s">
        <v>591</v>
      </c>
      <c r="D94" s="31"/>
      <c r="E94" s="31"/>
      <c r="F94" s="31"/>
      <c r="G94" s="13" t="s">
        <v>563</v>
      </c>
      <c r="H94" s="26" t="s">
        <v>582</v>
      </c>
      <c r="I94" s="13" t="s">
        <v>599</v>
      </c>
      <c r="J94" s="35"/>
      <c r="K94" s="33">
        <v>0</v>
      </c>
      <c r="L94" s="33">
        <v>0</v>
      </c>
      <c r="M94" s="23" t="e">
        <f t="shared" si="1"/>
        <v>#DIV/0!</v>
      </c>
    </row>
    <row r="95" spans="2:13" ht="15.75" thickBot="1" x14ac:dyDescent="0.3">
      <c r="B95" s="12" t="s">
        <v>584</v>
      </c>
      <c r="C95" s="13" t="s">
        <v>591</v>
      </c>
      <c r="D95" s="31"/>
      <c r="E95" s="31"/>
      <c r="F95" s="31"/>
      <c r="G95" s="13" t="s">
        <v>563</v>
      </c>
      <c r="H95" s="26" t="s">
        <v>582</v>
      </c>
      <c r="I95" s="13" t="s">
        <v>599</v>
      </c>
      <c r="J95" s="35"/>
      <c r="K95" s="33">
        <v>0</v>
      </c>
      <c r="L95" s="33">
        <v>0</v>
      </c>
      <c r="M95" s="23" t="e">
        <f t="shared" si="1"/>
        <v>#DIV/0!</v>
      </c>
    </row>
    <row r="96" spans="2:13" ht="15.75" thickBot="1" x14ac:dyDescent="0.3">
      <c r="B96" s="12" t="s">
        <v>580</v>
      </c>
      <c r="C96" s="13" t="s">
        <v>591</v>
      </c>
      <c r="D96" s="31"/>
      <c r="E96" s="31"/>
      <c r="F96" s="31"/>
      <c r="G96" s="13" t="s">
        <v>568</v>
      </c>
      <c r="H96" s="26" t="s">
        <v>582</v>
      </c>
      <c r="I96" s="13" t="s">
        <v>599</v>
      </c>
      <c r="J96" s="35"/>
      <c r="K96" s="33">
        <v>0</v>
      </c>
      <c r="L96" s="33">
        <v>0</v>
      </c>
      <c r="M96" s="23" t="e">
        <f t="shared" si="1"/>
        <v>#DIV/0!</v>
      </c>
    </row>
    <row r="97" spans="2:13" ht="15.75" thickBot="1" x14ac:dyDescent="0.3">
      <c r="B97" s="12" t="s">
        <v>584</v>
      </c>
      <c r="C97" s="13" t="s">
        <v>591</v>
      </c>
      <c r="D97" s="31"/>
      <c r="E97" s="31"/>
      <c r="F97" s="31"/>
      <c r="G97" s="13" t="s">
        <v>568</v>
      </c>
      <c r="H97" s="26" t="s">
        <v>582</v>
      </c>
      <c r="I97" s="13" t="s">
        <v>599</v>
      </c>
      <c r="J97" s="35"/>
      <c r="K97" s="33">
        <v>0</v>
      </c>
      <c r="L97" s="33">
        <v>0</v>
      </c>
      <c r="M97" s="23" t="e">
        <f t="shared" si="1"/>
        <v>#DIV/0!</v>
      </c>
    </row>
    <row r="98" spans="2:13" ht="15.75" thickBot="1" x14ac:dyDescent="0.3">
      <c r="B98" s="12" t="s">
        <v>580</v>
      </c>
      <c r="C98" s="13" t="s">
        <v>591</v>
      </c>
      <c r="D98" s="31"/>
      <c r="E98" s="31"/>
      <c r="F98" s="31"/>
      <c r="G98" s="13" t="s">
        <v>563</v>
      </c>
      <c r="H98" s="26" t="s">
        <v>582</v>
      </c>
      <c r="I98" s="13" t="s">
        <v>600</v>
      </c>
      <c r="J98" s="35"/>
      <c r="K98" s="33">
        <v>0</v>
      </c>
      <c r="L98" s="33">
        <v>0</v>
      </c>
      <c r="M98" s="23" t="e">
        <f t="shared" si="1"/>
        <v>#DIV/0!</v>
      </c>
    </row>
    <row r="99" spans="2:13" ht="15.75" thickBot="1" x14ac:dyDescent="0.3">
      <c r="B99" s="12" t="s">
        <v>584</v>
      </c>
      <c r="C99" s="13" t="s">
        <v>591</v>
      </c>
      <c r="D99" s="31"/>
      <c r="E99" s="31"/>
      <c r="F99" s="31"/>
      <c r="G99" s="13" t="s">
        <v>563</v>
      </c>
      <c r="H99" s="26" t="s">
        <v>582</v>
      </c>
      <c r="I99" s="13" t="s">
        <v>600</v>
      </c>
      <c r="J99" s="35"/>
      <c r="K99" s="33">
        <v>0</v>
      </c>
      <c r="L99" s="33">
        <v>0</v>
      </c>
      <c r="M99" s="23" t="e">
        <f t="shared" si="1"/>
        <v>#DIV/0!</v>
      </c>
    </row>
    <row r="100" spans="2:13" ht="15.75" thickBot="1" x14ac:dyDescent="0.3">
      <c r="B100" s="12" t="s">
        <v>580</v>
      </c>
      <c r="C100" s="13" t="s">
        <v>591</v>
      </c>
      <c r="D100" s="31"/>
      <c r="E100" s="31"/>
      <c r="F100" s="31"/>
      <c r="G100" s="13" t="s">
        <v>568</v>
      </c>
      <c r="H100" s="26" t="s">
        <v>582</v>
      </c>
      <c r="I100" s="13" t="s">
        <v>600</v>
      </c>
      <c r="J100" s="35"/>
      <c r="K100" s="33">
        <v>0</v>
      </c>
      <c r="L100" s="33">
        <v>0</v>
      </c>
      <c r="M100" s="23" t="e">
        <f t="shared" si="1"/>
        <v>#DIV/0!</v>
      </c>
    </row>
    <row r="101" spans="2:13" ht="15.75" thickBot="1" x14ac:dyDescent="0.3">
      <c r="B101" s="12" t="s">
        <v>584</v>
      </c>
      <c r="C101" s="13" t="s">
        <v>591</v>
      </c>
      <c r="D101" s="31"/>
      <c r="E101" s="31"/>
      <c r="F101" s="31"/>
      <c r="G101" s="13" t="s">
        <v>568</v>
      </c>
      <c r="H101" s="26" t="s">
        <v>582</v>
      </c>
      <c r="I101" s="13" t="s">
        <v>600</v>
      </c>
      <c r="J101" s="35"/>
      <c r="K101" s="33">
        <v>0</v>
      </c>
      <c r="L101" s="33">
        <v>0</v>
      </c>
      <c r="M101" s="23" t="e">
        <f t="shared" si="1"/>
        <v>#DIV/0!</v>
      </c>
    </row>
    <row r="102" spans="2:13" ht="15.75" thickBot="1" x14ac:dyDescent="0.3">
      <c r="B102" s="12" t="s">
        <v>601</v>
      </c>
      <c r="C102" s="13" t="s">
        <v>602</v>
      </c>
      <c r="D102" s="31"/>
      <c r="E102" s="31"/>
      <c r="F102" s="31"/>
      <c r="G102" s="13" t="s">
        <v>563</v>
      </c>
      <c r="H102" s="26" t="s">
        <v>603</v>
      </c>
      <c r="I102" s="13" t="s">
        <v>604</v>
      </c>
      <c r="J102" s="35"/>
      <c r="K102" s="33">
        <v>0</v>
      </c>
      <c r="L102" s="33">
        <v>0</v>
      </c>
      <c r="M102" s="23" t="e">
        <f t="shared" si="1"/>
        <v>#DIV/0!</v>
      </c>
    </row>
    <row r="103" spans="2:13" ht="15.75" thickBot="1" x14ac:dyDescent="0.3">
      <c r="B103" s="12" t="s">
        <v>605</v>
      </c>
      <c r="C103" s="13" t="s">
        <v>602</v>
      </c>
      <c r="D103" s="31"/>
      <c r="E103" s="31"/>
      <c r="F103" s="31"/>
      <c r="G103" s="13" t="s">
        <v>563</v>
      </c>
      <c r="H103" s="26" t="s">
        <v>603</v>
      </c>
      <c r="I103" s="13" t="s">
        <v>604</v>
      </c>
      <c r="J103" s="35"/>
      <c r="K103" s="33">
        <v>0</v>
      </c>
      <c r="L103" s="33">
        <v>0</v>
      </c>
      <c r="M103" s="23" t="e">
        <f t="shared" si="1"/>
        <v>#DIV/0!</v>
      </c>
    </row>
    <row r="104" spans="2:13" ht="15.75" thickBot="1" x14ac:dyDescent="0.3">
      <c r="B104" s="12" t="s">
        <v>601</v>
      </c>
      <c r="C104" s="13" t="s">
        <v>602</v>
      </c>
      <c r="D104" s="31"/>
      <c r="E104" s="31"/>
      <c r="F104" s="31"/>
      <c r="G104" s="13" t="s">
        <v>568</v>
      </c>
      <c r="H104" s="26" t="s">
        <v>603</v>
      </c>
      <c r="I104" s="13" t="s">
        <v>604</v>
      </c>
      <c r="J104" s="35"/>
      <c r="K104" s="33">
        <v>0</v>
      </c>
      <c r="L104" s="33">
        <v>0</v>
      </c>
      <c r="M104" s="23" t="e">
        <f t="shared" si="1"/>
        <v>#DIV/0!</v>
      </c>
    </row>
    <row r="105" spans="2:13" ht="15.75" thickBot="1" x14ac:dyDescent="0.3">
      <c r="B105" s="12" t="s">
        <v>605</v>
      </c>
      <c r="C105" s="13" t="s">
        <v>602</v>
      </c>
      <c r="D105" s="31"/>
      <c r="E105" s="31"/>
      <c r="F105" s="31"/>
      <c r="G105" s="13" t="s">
        <v>568</v>
      </c>
      <c r="H105" s="26" t="s">
        <v>603</v>
      </c>
      <c r="I105" s="13" t="s">
        <v>604</v>
      </c>
      <c r="J105" s="35"/>
      <c r="K105" s="33">
        <v>0</v>
      </c>
      <c r="L105" s="33">
        <v>0</v>
      </c>
      <c r="M105" s="23" t="e">
        <f t="shared" si="1"/>
        <v>#DIV/0!</v>
      </c>
    </row>
    <row r="106" spans="2:13" ht="15.75" thickBot="1" x14ac:dyDescent="0.3">
      <c r="B106" s="12" t="s">
        <v>601</v>
      </c>
      <c r="C106" s="13" t="s">
        <v>602</v>
      </c>
      <c r="D106" s="31"/>
      <c r="E106" s="31"/>
      <c r="F106" s="31"/>
      <c r="G106" s="13" t="s">
        <v>563</v>
      </c>
      <c r="H106" s="26" t="s">
        <v>603</v>
      </c>
      <c r="I106" s="13" t="s">
        <v>606</v>
      </c>
      <c r="J106" s="35"/>
      <c r="K106" s="33">
        <v>0</v>
      </c>
      <c r="L106" s="33">
        <v>0</v>
      </c>
      <c r="M106" s="23" t="e">
        <f t="shared" si="1"/>
        <v>#DIV/0!</v>
      </c>
    </row>
    <row r="107" spans="2:13" ht="15.75" thickBot="1" x14ac:dyDescent="0.3">
      <c r="B107" s="12" t="s">
        <v>605</v>
      </c>
      <c r="C107" s="13" t="s">
        <v>602</v>
      </c>
      <c r="D107" s="31"/>
      <c r="E107" s="31"/>
      <c r="F107" s="31"/>
      <c r="G107" s="13" t="s">
        <v>563</v>
      </c>
      <c r="H107" s="26" t="s">
        <v>603</v>
      </c>
      <c r="I107" s="13" t="s">
        <v>606</v>
      </c>
      <c r="J107" s="35"/>
      <c r="K107" s="33">
        <v>0</v>
      </c>
      <c r="L107" s="33">
        <v>0</v>
      </c>
      <c r="M107" s="23" t="e">
        <f t="shared" si="1"/>
        <v>#DIV/0!</v>
      </c>
    </row>
    <row r="108" spans="2:13" ht="15.75" thickBot="1" x14ac:dyDescent="0.3">
      <c r="B108" s="12" t="s">
        <v>601</v>
      </c>
      <c r="C108" s="13" t="s">
        <v>602</v>
      </c>
      <c r="D108" s="31"/>
      <c r="E108" s="31"/>
      <c r="F108" s="31"/>
      <c r="G108" s="13" t="s">
        <v>568</v>
      </c>
      <c r="H108" s="26" t="s">
        <v>603</v>
      </c>
      <c r="I108" s="13" t="s">
        <v>606</v>
      </c>
      <c r="J108" s="35"/>
      <c r="K108" s="33">
        <v>0</v>
      </c>
      <c r="L108" s="33">
        <v>0</v>
      </c>
      <c r="M108" s="23" t="e">
        <f t="shared" si="1"/>
        <v>#DIV/0!</v>
      </c>
    </row>
    <row r="109" spans="2:13" ht="15.75" thickBot="1" x14ac:dyDescent="0.3">
      <c r="B109" s="12" t="s">
        <v>605</v>
      </c>
      <c r="C109" s="13" t="s">
        <v>602</v>
      </c>
      <c r="D109" s="31"/>
      <c r="E109" s="31"/>
      <c r="F109" s="31"/>
      <c r="G109" s="13" t="s">
        <v>568</v>
      </c>
      <c r="H109" s="26" t="s">
        <v>603</v>
      </c>
      <c r="I109" s="13" t="s">
        <v>606</v>
      </c>
      <c r="J109" s="35"/>
      <c r="K109" s="33">
        <v>0</v>
      </c>
      <c r="L109" s="33">
        <v>0</v>
      </c>
      <c r="M109" s="23" t="e">
        <f t="shared" si="1"/>
        <v>#DIV/0!</v>
      </c>
    </row>
    <row r="110" spans="2:13" ht="15.75" thickBot="1" x14ac:dyDescent="0.3">
      <c r="B110" s="12" t="s">
        <v>601</v>
      </c>
      <c r="C110" s="13" t="s">
        <v>602</v>
      </c>
      <c r="D110" s="31"/>
      <c r="E110" s="31"/>
      <c r="F110" s="31"/>
      <c r="G110" s="13" t="s">
        <v>563</v>
      </c>
      <c r="H110" s="26" t="s">
        <v>603</v>
      </c>
      <c r="I110" s="13" t="s">
        <v>607</v>
      </c>
      <c r="J110" s="35"/>
      <c r="K110" s="33">
        <v>0</v>
      </c>
      <c r="L110" s="33">
        <v>0</v>
      </c>
      <c r="M110" s="23" t="e">
        <f t="shared" si="1"/>
        <v>#DIV/0!</v>
      </c>
    </row>
    <row r="111" spans="2:13" ht="15.75" thickBot="1" x14ac:dyDescent="0.3">
      <c r="B111" s="12" t="s">
        <v>605</v>
      </c>
      <c r="C111" s="13" t="s">
        <v>602</v>
      </c>
      <c r="D111" s="31"/>
      <c r="E111" s="31"/>
      <c r="F111" s="31"/>
      <c r="G111" s="13" t="s">
        <v>563</v>
      </c>
      <c r="H111" s="26" t="s">
        <v>603</v>
      </c>
      <c r="I111" s="13" t="s">
        <v>607</v>
      </c>
      <c r="J111" s="35"/>
      <c r="K111" s="33">
        <v>0</v>
      </c>
      <c r="L111" s="33">
        <v>0</v>
      </c>
      <c r="M111" s="23" t="e">
        <f t="shared" si="1"/>
        <v>#DIV/0!</v>
      </c>
    </row>
    <row r="112" spans="2:13" ht="15.75" thickBot="1" x14ac:dyDescent="0.3">
      <c r="B112" s="12" t="s">
        <v>601</v>
      </c>
      <c r="C112" s="13" t="s">
        <v>602</v>
      </c>
      <c r="D112" s="31"/>
      <c r="E112" s="31"/>
      <c r="F112" s="31"/>
      <c r="G112" s="13" t="s">
        <v>568</v>
      </c>
      <c r="H112" s="26" t="s">
        <v>603</v>
      </c>
      <c r="I112" s="13" t="s">
        <v>607</v>
      </c>
      <c r="J112" s="35"/>
      <c r="K112" s="33">
        <v>0</v>
      </c>
      <c r="L112" s="33">
        <v>0</v>
      </c>
      <c r="M112" s="23" t="e">
        <f t="shared" si="1"/>
        <v>#DIV/0!</v>
      </c>
    </row>
    <row r="113" spans="2:13" ht="15.75" thickBot="1" x14ac:dyDescent="0.3">
      <c r="B113" s="12" t="s">
        <v>605</v>
      </c>
      <c r="C113" s="13" t="s">
        <v>602</v>
      </c>
      <c r="D113" s="31"/>
      <c r="E113" s="31"/>
      <c r="F113" s="31"/>
      <c r="G113" s="13" t="s">
        <v>568</v>
      </c>
      <c r="H113" s="26" t="s">
        <v>603</v>
      </c>
      <c r="I113" s="13" t="s">
        <v>607</v>
      </c>
      <c r="J113" s="35"/>
      <c r="K113" s="33">
        <v>0</v>
      </c>
      <c r="L113" s="33">
        <v>0</v>
      </c>
      <c r="M113" s="23" t="e">
        <f t="shared" si="1"/>
        <v>#DIV/0!</v>
      </c>
    </row>
    <row r="114" spans="2:13" ht="15.75" thickBot="1" x14ac:dyDescent="0.3">
      <c r="B114" s="12" t="s">
        <v>601</v>
      </c>
      <c r="C114" s="13" t="s">
        <v>602</v>
      </c>
      <c r="D114" s="31"/>
      <c r="E114" s="31"/>
      <c r="F114" s="31"/>
      <c r="G114" s="13" t="s">
        <v>563</v>
      </c>
      <c r="H114" s="26" t="s">
        <v>603</v>
      </c>
      <c r="I114" s="13" t="s">
        <v>608</v>
      </c>
      <c r="J114" s="35"/>
      <c r="K114" s="33">
        <v>0</v>
      </c>
      <c r="L114" s="33">
        <v>0</v>
      </c>
      <c r="M114" s="23" t="e">
        <f t="shared" si="1"/>
        <v>#DIV/0!</v>
      </c>
    </row>
    <row r="115" spans="2:13" ht="15.75" thickBot="1" x14ac:dyDescent="0.3">
      <c r="B115" s="12" t="s">
        <v>605</v>
      </c>
      <c r="C115" s="13" t="s">
        <v>602</v>
      </c>
      <c r="D115" s="31"/>
      <c r="E115" s="31"/>
      <c r="F115" s="31"/>
      <c r="G115" s="13" t="s">
        <v>563</v>
      </c>
      <c r="H115" s="26" t="s">
        <v>603</v>
      </c>
      <c r="I115" s="13" t="s">
        <v>608</v>
      </c>
      <c r="J115" s="35"/>
      <c r="K115" s="33">
        <v>0</v>
      </c>
      <c r="L115" s="33">
        <v>0</v>
      </c>
      <c r="M115" s="23" t="e">
        <f t="shared" si="1"/>
        <v>#DIV/0!</v>
      </c>
    </row>
    <row r="116" spans="2:13" ht="15.75" thickBot="1" x14ac:dyDescent="0.3">
      <c r="B116" s="12" t="s">
        <v>601</v>
      </c>
      <c r="C116" s="13" t="s">
        <v>602</v>
      </c>
      <c r="D116" s="31"/>
      <c r="E116" s="31"/>
      <c r="F116" s="31"/>
      <c r="G116" s="13" t="s">
        <v>568</v>
      </c>
      <c r="H116" s="26" t="s">
        <v>603</v>
      </c>
      <c r="I116" s="13" t="s">
        <v>608</v>
      </c>
      <c r="J116" s="35"/>
      <c r="K116" s="33">
        <v>0</v>
      </c>
      <c r="L116" s="33">
        <v>0</v>
      </c>
      <c r="M116" s="23" t="e">
        <f t="shared" si="1"/>
        <v>#DIV/0!</v>
      </c>
    </row>
    <row r="117" spans="2:13" ht="15.75" thickBot="1" x14ac:dyDescent="0.3">
      <c r="B117" s="12" t="s">
        <v>605</v>
      </c>
      <c r="C117" s="13" t="s">
        <v>602</v>
      </c>
      <c r="D117" s="31"/>
      <c r="E117" s="31"/>
      <c r="F117" s="31"/>
      <c r="G117" s="13" t="s">
        <v>568</v>
      </c>
      <c r="H117" s="26" t="s">
        <v>603</v>
      </c>
      <c r="I117" s="13" t="s">
        <v>608</v>
      </c>
      <c r="J117" s="35"/>
      <c r="K117" s="33">
        <v>0</v>
      </c>
      <c r="L117" s="33">
        <v>0</v>
      </c>
      <c r="M117" s="23" t="e">
        <f t="shared" si="1"/>
        <v>#DIV/0!</v>
      </c>
    </row>
    <row r="118" spans="2:13" ht="15.75" thickBot="1" x14ac:dyDescent="0.3">
      <c r="B118" s="12" t="s">
        <v>601</v>
      </c>
      <c r="C118" s="13" t="s">
        <v>602</v>
      </c>
      <c r="D118" s="31"/>
      <c r="E118" s="31"/>
      <c r="F118" s="31"/>
      <c r="G118" s="13" t="s">
        <v>563</v>
      </c>
      <c r="H118" s="26" t="s">
        <v>603</v>
      </c>
      <c r="I118" s="13" t="s">
        <v>609</v>
      </c>
      <c r="J118" s="35"/>
      <c r="K118" s="33">
        <v>0</v>
      </c>
      <c r="L118" s="33">
        <v>0</v>
      </c>
      <c r="M118" s="23" t="e">
        <f t="shared" si="1"/>
        <v>#DIV/0!</v>
      </c>
    </row>
    <row r="119" spans="2:13" ht="15.75" thickBot="1" x14ac:dyDescent="0.3">
      <c r="B119" s="12" t="s">
        <v>605</v>
      </c>
      <c r="C119" s="13" t="s">
        <v>602</v>
      </c>
      <c r="D119" s="31"/>
      <c r="E119" s="31"/>
      <c r="F119" s="31"/>
      <c r="G119" s="13" t="s">
        <v>563</v>
      </c>
      <c r="H119" s="26" t="s">
        <v>603</v>
      </c>
      <c r="I119" s="13" t="s">
        <v>609</v>
      </c>
      <c r="J119" s="35"/>
      <c r="K119" s="33">
        <v>0</v>
      </c>
      <c r="L119" s="33">
        <v>0</v>
      </c>
      <c r="M119" s="23" t="e">
        <f t="shared" si="1"/>
        <v>#DIV/0!</v>
      </c>
    </row>
    <row r="120" spans="2:13" ht="15.75" thickBot="1" x14ac:dyDescent="0.3">
      <c r="B120" s="12" t="s">
        <v>601</v>
      </c>
      <c r="C120" s="13" t="s">
        <v>602</v>
      </c>
      <c r="D120" s="31"/>
      <c r="E120" s="31"/>
      <c r="F120" s="31"/>
      <c r="G120" s="13" t="s">
        <v>568</v>
      </c>
      <c r="H120" s="26" t="s">
        <v>603</v>
      </c>
      <c r="I120" s="13" t="s">
        <v>609</v>
      </c>
      <c r="J120" s="35"/>
      <c r="K120" s="33">
        <v>0</v>
      </c>
      <c r="L120" s="33">
        <v>0</v>
      </c>
      <c r="M120" s="23" t="e">
        <f t="shared" si="1"/>
        <v>#DIV/0!</v>
      </c>
    </row>
    <row r="121" spans="2:13" ht="15.75" thickBot="1" x14ac:dyDescent="0.3">
      <c r="B121" s="12" t="s">
        <v>605</v>
      </c>
      <c r="C121" s="13" t="s">
        <v>602</v>
      </c>
      <c r="D121" s="31"/>
      <c r="E121" s="31"/>
      <c r="F121" s="31"/>
      <c r="G121" s="13" t="s">
        <v>568</v>
      </c>
      <c r="H121" s="26" t="s">
        <v>603</v>
      </c>
      <c r="I121" s="13" t="s">
        <v>609</v>
      </c>
      <c r="J121" s="35"/>
      <c r="K121" s="33">
        <v>0</v>
      </c>
      <c r="L121" s="33">
        <v>0</v>
      </c>
      <c r="M121" s="23" t="e">
        <f t="shared" si="1"/>
        <v>#DIV/0!</v>
      </c>
    </row>
    <row r="122" spans="2:13" ht="15.75" thickBot="1" x14ac:dyDescent="0.3">
      <c r="B122" s="12" t="s">
        <v>601</v>
      </c>
      <c r="C122" s="13" t="s">
        <v>602</v>
      </c>
      <c r="D122" s="31"/>
      <c r="E122" s="31"/>
      <c r="F122" s="31"/>
      <c r="G122" s="13" t="s">
        <v>563</v>
      </c>
      <c r="H122" s="26" t="s">
        <v>603</v>
      </c>
      <c r="I122" s="13" t="s">
        <v>610</v>
      </c>
      <c r="J122" s="35"/>
      <c r="K122" s="33">
        <v>0</v>
      </c>
      <c r="L122" s="33">
        <v>0</v>
      </c>
      <c r="M122" s="23" t="e">
        <f t="shared" si="1"/>
        <v>#DIV/0!</v>
      </c>
    </row>
    <row r="123" spans="2:13" ht="15.75" thickBot="1" x14ac:dyDescent="0.3">
      <c r="B123" s="12" t="s">
        <v>605</v>
      </c>
      <c r="C123" s="13" t="s">
        <v>602</v>
      </c>
      <c r="D123" s="31"/>
      <c r="E123" s="31"/>
      <c r="F123" s="31"/>
      <c r="G123" s="13" t="s">
        <v>563</v>
      </c>
      <c r="H123" s="26" t="s">
        <v>603</v>
      </c>
      <c r="I123" s="13" t="s">
        <v>610</v>
      </c>
      <c r="J123" s="35"/>
      <c r="K123" s="33">
        <v>0</v>
      </c>
      <c r="L123" s="33">
        <v>0</v>
      </c>
      <c r="M123" s="23" t="e">
        <f t="shared" si="1"/>
        <v>#DIV/0!</v>
      </c>
    </row>
    <row r="124" spans="2:13" ht="15.75" thickBot="1" x14ac:dyDescent="0.3">
      <c r="B124" s="12" t="s">
        <v>601</v>
      </c>
      <c r="C124" s="13" t="s">
        <v>602</v>
      </c>
      <c r="D124" s="31"/>
      <c r="E124" s="31"/>
      <c r="F124" s="31"/>
      <c r="G124" s="13" t="s">
        <v>568</v>
      </c>
      <c r="H124" s="26" t="s">
        <v>603</v>
      </c>
      <c r="I124" s="13" t="s">
        <v>610</v>
      </c>
      <c r="J124" s="35"/>
      <c r="K124" s="33">
        <v>0</v>
      </c>
      <c r="L124" s="33">
        <v>0</v>
      </c>
      <c r="M124" s="23" t="e">
        <f t="shared" si="1"/>
        <v>#DIV/0!</v>
      </c>
    </row>
    <row r="125" spans="2:13" ht="15.75" thickBot="1" x14ac:dyDescent="0.3">
      <c r="B125" s="12" t="s">
        <v>605</v>
      </c>
      <c r="C125" s="13" t="s">
        <v>602</v>
      </c>
      <c r="D125" s="31"/>
      <c r="E125" s="31"/>
      <c r="F125" s="31"/>
      <c r="G125" s="13" t="s">
        <v>568</v>
      </c>
      <c r="H125" s="26" t="s">
        <v>603</v>
      </c>
      <c r="I125" s="13" t="s">
        <v>610</v>
      </c>
      <c r="J125" s="35"/>
      <c r="K125" s="33">
        <v>0</v>
      </c>
      <c r="L125" s="33">
        <v>0</v>
      </c>
      <c r="M125" s="23" t="e">
        <f t="shared" si="1"/>
        <v>#DIV/0!</v>
      </c>
    </row>
    <row r="126" spans="2:13" ht="15.75" thickBot="1" x14ac:dyDescent="0.3">
      <c r="B126" s="12" t="s">
        <v>601</v>
      </c>
      <c r="C126" s="13" t="s">
        <v>611</v>
      </c>
      <c r="D126" s="31"/>
      <c r="E126" s="31"/>
      <c r="F126" s="31"/>
      <c r="G126" s="13" t="s">
        <v>563</v>
      </c>
      <c r="H126" s="26" t="s">
        <v>603</v>
      </c>
      <c r="I126" s="13" t="s">
        <v>612</v>
      </c>
      <c r="J126" s="35"/>
      <c r="K126" s="33">
        <v>0</v>
      </c>
      <c r="L126" s="33">
        <v>0</v>
      </c>
      <c r="M126" s="23" t="e">
        <f t="shared" si="1"/>
        <v>#DIV/0!</v>
      </c>
    </row>
    <row r="127" spans="2:13" ht="15.75" thickBot="1" x14ac:dyDescent="0.3">
      <c r="B127" s="12" t="s">
        <v>605</v>
      </c>
      <c r="C127" s="13" t="s">
        <v>611</v>
      </c>
      <c r="D127" s="31"/>
      <c r="E127" s="31"/>
      <c r="F127" s="31"/>
      <c r="G127" s="13" t="s">
        <v>563</v>
      </c>
      <c r="H127" s="26" t="s">
        <v>603</v>
      </c>
      <c r="I127" s="13" t="s">
        <v>612</v>
      </c>
      <c r="J127" s="35"/>
      <c r="K127" s="33">
        <v>0</v>
      </c>
      <c r="L127" s="33">
        <v>0</v>
      </c>
      <c r="M127" s="23" t="e">
        <f t="shared" si="1"/>
        <v>#DIV/0!</v>
      </c>
    </row>
    <row r="128" spans="2:13" ht="15.75" thickBot="1" x14ac:dyDescent="0.3">
      <c r="B128" s="12" t="s">
        <v>601</v>
      </c>
      <c r="C128" s="13" t="s">
        <v>611</v>
      </c>
      <c r="D128" s="31"/>
      <c r="E128" s="31"/>
      <c r="F128" s="31"/>
      <c r="G128" s="13" t="s">
        <v>568</v>
      </c>
      <c r="H128" s="26" t="s">
        <v>603</v>
      </c>
      <c r="I128" s="13" t="s">
        <v>612</v>
      </c>
      <c r="J128" s="35"/>
      <c r="K128" s="33">
        <v>0</v>
      </c>
      <c r="L128" s="33">
        <v>0</v>
      </c>
      <c r="M128" s="23" t="e">
        <f t="shared" si="1"/>
        <v>#DIV/0!</v>
      </c>
    </row>
    <row r="129" spans="2:13" ht="15.75" thickBot="1" x14ac:dyDescent="0.3">
      <c r="B129" s="12" t="s">
        <v>605</v>
      </c>
      <c r="C129" s="13" t="s">
        <v>611</v>
      </c>
      <c r="D129" s="31"/>
      <c r="E129" s="31"/>
      <c r="F129" s="31"/>
      <c r="G129" s="13" t="s">
        <v>568</v>
      </c>
      <c r="H129" s="26" t="s">
        <v>603</v>
      </c>
      <c r="I129" s="13" t="s">
        <v>612</v>
      </c>
      <c r="J129" s="35"/>
      <c r="K129" s="33">
        <v>0</v>
      </c>
      <c r="L129" s="33">
        <v>0</v>
      </c>
      <c r="M129" s="23" t="e">
        <f t="shared" si="1"/>
        <v>#DIV/0!</v>
      </c>
    </row>
    <row r="130" spans="2:13" ht="15.75" thickBot="1" x14ac:dyDescent="0.3">
      <c r="B130" s="12" t="s">
        <v>601</v>
      </c>
      <c r="C130" s="13" t="s">
        <v>611</v>
      </c>
      <c r="D130" s="31"/>
      <c r="E130" s="31"/>
      <c r="F130" s="31"/>
      <c r="G130" s="13" t="s">
        <v>563</v>
      </c>
      <c r="H130" s="26" t="s">
        <v>603</v>
      </c>
      <c r="I130" s="13" t="s">
        <v>613</v>
      </c>
      <c r="J130" s="35"/>
      <c r="K130" s="33">
        <v>0</v>
      </c>
      <c r="L130" s="33">
        <v>0</v>
      </c>
      <c r="M130" s="23" t="e">
        <f t="shared" si="1"/>
        <v>#DIV/0!</v>
      </c>
    </row>
    <row r="131" spans="2:13" ht="15.75" thickBot="1" x14ac:dyDescent="0.3">
      <c r="B131" s="12" t="s">
        <v>605</v>
      </c>
      <c r="C131" s="13" t="s">
        <v>611</v>
      </c>
      <c r="D131" s="31"/>
      <c r="E131" s="31"/>
      <c r="F131" s="31"/>
      <c r="G131" s="13" t="s">
        <v>563</v>
      </c>
      <c r="H131" s="26" t="s">
        <v>603</v>
      </c>
      <c r="I131" s="13" t="s">
        <v>613</v>
      </c>
      <c r="J131" s="35"/>
      <c r="K131" s="33">
        <v>0</v>
      </c>
      <c r="L131" s="33">
        <v>0</v>
      </c>
      <c r="M131" s="23" t="e">
        <f t="shared" si="1"/>
        <v>#DIV/0!</v>
      </c>
    </row>
    <row r="132" spans="2:13" ht="15.75" thickBot="1" x14ac:dyDescent="0.3">
      <c r="B132" s="12" t="s">
        <v>601</v>
      </c>
      <c r="C132" s="13" t="s">
        <v>611</v>
      </c>
      <c r="D132" s="31"/>
      <c r="E132" s="31"/>
      <c r="F132" s="31"/>
      <c r="G132" s="13" t="s">
        <v>568</v>
      </c>
      <c r="H132" s="26" t="s">
        <v>603</v>
      </c>
      <c r="I132" s="13" t="s">
        <v>613</v>
      </c>
      <c r="J132" s="35"/>
      <c r="K132" s="33">
        <v>0</v>
      </c>
      <c r="L132" s="33">
        <v>0</v>
      </c>
      <c r="M132" s="23" t="e">
        <f t="shared" si="1"/>
        <v>#DIV/0!</v>
      </c>
    </row>
    <row r="133" spans="2:13" x14ac:dyDescent="0.25">
      <c r="B133" s="12" t="s">
        <v>605</v>
      </c>
      <c r="C133" s="13" t="s">
        <v>611</v>
      </c>
      <c r="D133" s="31"/>
      <c r="E133" s="31"/>
      <c r="F133" s="31"/>
      <c r="G133" s="13" t="s">
        <v>568</v>
      </c>
      <c r="H133" s="26" t="s">
        <v>603</v>
      </c>
      <c r="I133" s="13" t="s">
        <v>613</v>
      </c>
      <c r="J133" s="35"/>
      <c r="K133" s="33">
        <v>0</v>
      </c>
      <c r="L133" s="33">
        <v>0</v>
      </c>
      <c r="M133" s="23" t="e">
        <f t="shared" ref="M133" si="2">(K133-L133)/K133*100%</f>
        <v>#DIV/0!</v>
      </c>
    </row>
    <row r="134" spans="2:13" x14ac:dyDescent="0.25">
      <c r="B134" s="12"/>
      <c r="C134" s="13"/>
      <c r="D134" s="12"/>
      <c r="E134" s="12"/>
      <c r="F134" s="12"/>
      <c r="G134" s="12"/>
      <c r="H134" s="27"/>
      <c r="I134" s="12"/>
      <c r="J134" s="12"/>
      <c r="K134" s="20"/>
      <c r="L134" s="20"/>
      <c r="M134" s="24"/>
    </row>
    <row r="135" spans="2:13" x14ac:dyDescent="0.25">
      <c r="B135" s="12" t="s">
        <v>614</v>
      </c>
      <c r="C135" s="28" t="s">
        <v>615</v>
      </c>
      <c r="D135" s="31"/>
      <c r="E135" s="31"/>
      <c r="F135" s="31"/>
      <c r="G135" s="13" t="s">
        <v>476</v>
      </c>
      <c r="H135" s="28" t="s">
        <v>616</v>
      </c>
      <c r="I135" s="28" t="s">
        <v>617</v>
      </c>
      <c r="J135" s="31"/>
      <c r="K135" s="33">
        <v>0</v>
      </c>
      <c r="L135" s="33">
        <v>0</v>
      </c>
      <c r="M135" s="24" t="e">
        <f>(K135-L135)/K135*100%</f>
        <v>#DIV/0!</v>
      </c>
    </row>
    <row r="136" spans="2:13" x14ac:dyDescent="0.25">
      <c r="B136" s="12" t="s">
        <v>614</v>
      </c>
      <c r="C136" s="28" t="s">
        <v>615</v>
      </c>
      <c r="D136" s="31"/>
      <c r="E136" s="31"/>
      <c r="F136" s="31"/>
      <c r="G136" s="13" t="s">
        <v>476</v>
      </c>
      <c r="H136" s="28" t="s">
        <v>616</v>
      </c>
      <c r="I136" s="28" t="s">
        <v>617</v>
      </c>
      <c r="J136" s="31"/>
      <c r="K136" s="33">
        <v>0</v>
      </c>
      <c r="L136" s="33">
        <v>0</v>
      </c>
      <c r="M136" s="24" t="e">
        <f t="shared" ref="M136:M144" si="3">(K136-L136)/K136*100%</f>
        <v>#DIV/0!</v>
      </c>
    </row>
    <row r="137" spans="2:13" x14ac:dyDescent="0.25">
      <c r="B137" s="12" t="s">
        <v>614</v>
      </c>
      <c r="C137" s="28" t="s">
        <v>615</v>
      </c>
      <c r="D137" s="31"/>
      <c r="E137" s="31"/>
      <c r="F137" s="31"/>
      <c r="G137" s="13" t="s">
        <v>476</v>
      </c>
      <c r="H137" s="28" t="s">
        <v>616</v>
      </c>
      <c r="I137" s="28" t="s">
        <v>618</v>
      </c>
      <c r="J137" s="31"/>
      <c r="K137" s="33">
        <v>0</v>
      </c>
      <c r="L137" s="33">
        <v>0</v>
      </c>
      <c r="M137" s="24" t="e">
        <f t="shared" si="3"/>
        <v>#DIV/0!</v>
      </c>
    </row>
    <row r="138" spans="2:13" x14ac:dyDescent="0.25">
      <c r="B138" s="12" t="s">
        <v>614</v>
      </c>
      <c r="C138" s="28" t="s">
        <v>615</v>
      </c>
      <c r="D138" s="31"/>
      <c r="E138" s="31"/>
      <c r="F138" s="31"/>
      <c r="G138" s="13" t="s">
        <v>476</v>
      </c>
      <c r="H138" s="28" t="s">
        <v>616</v>
      </c>
      <c r="I138" s="28" t="s">
        <v>618</v>
      </c>
      <c r="J138" s="31"/>
      <c r="K138" s="33">
        <v>0</v>
      </c>
      <c r="L138" s="33">
        <v>0</v>
      </c>
      <c r="M138" s="24" t="e">
        <f t="shared" si="3"/>
        <v>#DIV/0!</v>
      </c>
    </row>
    <row r="139" spans="2:13" x14ac:dyDescent="0.25">
      <c r="B139" s="12" t="s">
        <v>614</v>
      </c>
      <c r="C139" s="28" t="s">
        <v>619</v>
      </c>
      <c r="D139" s="31"/>
      <c r="E139" s="31"/>
      <c r="F139" s="31"/>
      <c r="G139" s="13" t="s">
        <v>476</v>
      </c>
      <c r="H139" s="28" t="s">
        <v>616</v>
      </c>
      <c r="I139" s="28" t="s">
        <v>620</v>
      </c>
      <c r="J139" s="31"/>
      <c r="K139" s="33">
        <v>0</v>
      </c>
      <c r="L139" s="33">
        <v>0</v>
      </c>
      <c r="M139" s="24" t="e">
        <f t="shared" si="3"/>
        <v>#DIV/0!</v>
      </c>
    </row>
    <row r="140" spans="2:13" x14ac:dyDescent="0.25">
      <c r="B140" s="12" t="s">
        <v>614</v>
      </c>
      <c r="C140" s="28" t="s">
        <v>619</v>
      </c>
      <c r="D140" s="31"/>
      <c r="E140" s="31"/>
      <c r="F140" s="31"/>
      <c r="G140" s="13" t="s">
        <v>476</v>
      </c>
      <c r="H140" s="28" t="s">
        <v>616</v>
      </c>
      <c r="I140" s="28" t="s">
        <v>620</v>
      </c>
      <c r="J140" s="31"/>
      <c r="K140" s="33">
        <v>0</v>
      </c>
      <c r="L140" s="33">
        <v>0</v>
      </c>
      <c r="M140" s="24" t="e">
        <f t="shared" si="3"/>
        <v>#DIV/0!</v>
      </c>
    </row>
    <row r="141" spans="2:13" x14ac:dyDescent="0.25">
      <c r="B141" s="12" t="s">
        <v>614</v>
      </c>
      <c r="C141" s="28" t="s">
        <v>619</v>
      </c>
      <c r="D141" s="31"/>
      <c r="E141" s="31"/>
      <c r="F141" s="31"/>
      <c r="G141" s="13" t="s">
        <v>476</v>
      </c>
      <c r="H141" s="28" t="s">
        <v>616</v>
      </c>
      <c r="I141" s="28" t="s">
        <v>621</v>
      </c>
      <c r="J141" s="31"/>
      <c r="K141" s="33">
        <v>0</v>
      </c>
      <c r="L141" s="33">
        <v>0</v>
      </c>
      <c r="M141" s="24" t="e">
        <f t="shared" si="3"/>
        <v>#DIV/0!</v>
      </c>
    </row>
    <row r="142" spans="2:13" x14ac:dyDescent="0.25">
      <c r="B142" s="12" t="s">
        <v>614</v>
      </c>
      <c r="C142" s="28" t="s">
        <v>619</v>
      </c>
      <c r="D142" s="31"/>
      <c r="E142" s="31"/>
      <c r="F142" s="31"/>
      <c r="G142" s="13" t="s">
        <v>476</v>
      </c>
      <c r="H142" s="28" t="s">
        <v>616</v>
      </c>
      <c r="I142" s="28" t="s">
        <v>621</v>
      </c>
      <c r="J142" s="31"/>
      <c r="K142" s="33">
        <v>0</v>
      </c>
      <c r="L142" s="33">
        <v>0</v>
      </c>
      <c r="M142" s="24" t="e">
        <f t="shared" si="3"/>
        <v>#DIV/0!</v>
      </c>
    </row>
    <row r="143" spans="2:13" x14ac:dyDescent="0.25">
      <c r="B143" s="12" t="s">
        <v>614</v>
      </c>
      <c r="C143" s="28" t="s">
        <v>619</v>
      </c>
      <c r="D143" s="31"/>
      <c r="E143" s="31"/>
      <c r="F143" s="31"/>
      <c r="G143" s="13" t="s">
        <v>476</v>
      </c>
      <c r="H143" s="28" t="s">
        <v>616</v>
      </c>
      <c r="I143" s="28" t="s">
        <v>622</v>
      </c>
      <c r="J143" s="31"/>
      <c r="K143" s="33">
        <v>0</v>
      </c>
      <c r="L143" s="33">
        <v>0</v>
      </c>
      <c r="M143" s="24" t="e">
        <f t="shared" si="3"/>
        <v>#DIV/0!</v>
      </c>
    </row>
    <row r="144" spans="2:13" x14ac:dyDescent="0.25">
      <c r="B144" s="12" t="s">
        <v>614</v>
      </c>
      <c r="C144" s="28" t="s">
        <v>619</v>
      </c>
      <c r="D144" s="31"/>
      <c r="E144" s="31"/>
      <c r="F144" s="31"/>
      <c r="G144" s="13" t="s">
        <v>476</v>
      </c>
      <c r="H144" s="28" t="s">
        <v>616</v>
      </c>
      <c r="I144" s="28" t="s">
        <v>622</v>
      </c>
      <c r="J144" s="31"/>
      <c r="K144" s="33">
        <v>0</v>
      </c>
      <c r="L144" s="33">
        <v>0</v>
      </c>
      <c r="M144" s="24" t="e">
        <f t="shared" si="3"/>
        <v>#DIV/0!</v>
      </c>
    </row>
    <row r="145" spans="11:13" x14ac:dyDescent="0.25">
      <c r="K145" s="19"/>
      <c r="L145" s="19"/>
      <c r="M145" s="22"/>
    </row>
    <row r="146" spans="11:13" x14ac:dyDescent="0.25">
      <c r="K146" s="19"/>
      <c r="L146" s="19"/>
      <c r="M146" s="22"/>
    </row>
    <row r="147" spans="11:13" x14ac:dyDescent="0.25">
      <c r="K147" s="19"/>
      <c r="L147" s="19"/>
      <c r="M147" s="22"/>
    </row>
    <row r="148" spans="11:13" x14ac:dyDescent="0.25">
      <c r="K148" s="19"/>
      <c r="L148" s="19"/>
      <c r="M148" s="22"/>
    </row>
    <row r="149" spans="11:13" x14ac:dyDescent="0.25">
      <c r="K149" s="19"/>
      <c r="L149" s="19"/>
      <c r="M149" s="22"/>
    </row>
    <row r="150" spans="11:13" x14ac:dyDescent="0.25">
      <c r="K150" s="19"/>
      <c r="L150" s="19"/>
      <c r="M150" s="22"/>
    </row>
    <row r="151" spans="11:13" x14ac:dyDescent="0.25">
      <c r="K151" s="19"/>
      <c r="L151" s="19"/>
      <c r="M151" s="22"/>
    </row>
    <row r="152" spans="11:13" x14ac:dyDescent="0.25">
      <c r="K152" s="19"/>
      <c r="L152" s="19"/>
      <c r="M152" s="22"/>
    </row>
    <row r="153" spans="11:13" x14ac:dyDescent="0.25">
      <c r="K153" s="19"/>
      <c r="L153" s="19"/>
      <c r="M153" s="22"/>
    </row>
    <row r="154" spans="11:13" x14ac:dyDescent="0.25">
      <c r="K154" s="19"/>
      <c r="L154" s="19"/>
      <c r="M154" s="22"/>
    </row>
    <row r="155" spans="11:13" x14ac:dyDescent="0.25">
      <c r="K155" s="19"/>
      <c r="L155" s="19"/>
      <c r="M155" s="22"/>
    </row>
    <row r="156" spans="11:13" x14ac:dyDescent="0.25">
      <c r="K156" s="19"/>
      <c r="L156" s="19"/>
      <c r="M156" s="22"/>
    </row>
    <row r="157" spans="11:13" x14ac:dyDescent="0.25">
      <c r="K157" s="19"/>
      <c r="L157" s="19"/>
      <c r="M157" s="22"/>
    </row>
    <row r="158" spans="11:13" x14ac:dyDescent="0.25">
      <c r="K158" s="19"/>
      <c r="L158" s="19"/>
      <c r="M158" s="22"/>
    </row>
    <row r="159" spans="11:13" x14ac:dyDescent="0.25">
      <c r="K159" s="19"/>
      <c r="L159" s="19"/>
      <c r="M159" s="22"/>
    </row>
    <row r="160" spans="11:13" x14ac:dyDescent="0.25">
      <c r="K160" s="19"/>
      <c r="L160" s="19"/>
      <c r="M160" s="22"/>
    </row>
    <row r="161" spans="11:13" x14ac:dyDescent="0.25">
      <c r="K161" s="19"/>
      <c r="L161" s="19"/>
      <c r="M161" s="22"/>
    </row>
    <row r="162" spans="11:13" x14ac:dyDescent="0.25">
      <c r="K162" s="19"/>
      <c r="L162" s="19"/>
      <c r="M162" s="22"/>
    </row>
    <row r="163" spans="11:13" x14ac:dyDescent="0.25">
      <c r="K163" s="19"/>
      <c r="L163" s="19"/>
      <c r="M163" s="22"/>
    </row>
    <row r="164" spans="11:13" x14ac:dyDescent="0.25">
      <c r="K164" s="19"/>
      <c r="L164" s="19"/>
      <c r="M164" s="22"/>
    </row>
    <row r="165" spans="11:13" x14ac:dyDescent="0.25">
      <c r="K165" s="19"/>
      <c r="L165" s="19"/>
      <c r="M165" s="22"/>
    </row>
    <row r="166" spans="11:13" x14ac:dyDescent="0.25">
      <c r="K166" s="19"/>
      <c r="L166" s="19"/>
      <c r="M166" s="22"/>
    </row>
    <row r="167" spans="11:13" x14ac:dyDescent="0.25">
      <c r="K167" s="19"/>
      <c r="L167" s="19"/>
      <c r="M167" s="22"/>
    </row>
    <row r="168" spans="11:13" x14ac:dyDescent="0.25">
      <c r="K168" s="19"/>
      <c r="L168" s="19"/>
      <c r="M168" s="22"/>
    </row>
    <row r="169" spans="11:13" x14ac:dyDescent="0.25">
      <c r="K169" s="19"/>
      <c r="L169" s="19"/>
      <c r="M169" s="22"/>
    </row>
    <row r="170" spans="11:13" x14ac:dyDescent="0.25">
      <c r="K170" s="19"/>
      <c r="L170" s="19"/>
      <c r="M170" s="22"/>
    </row>
    <row r="171" spans="11:13" x14ac:dyDescent="0.25">
      <c r="K171" s="19"/>
      <c r="L171" s="19"/>
      <c r="M171" s="22"/>
    </row>
    <row r="172" spans="11:13" x14ac:dyDescent="0.25">
      <c r="K172" s="19"/>
      <c r="L172" s="19"/>
      <c r="M172" s="22"/>
    </row>
    <row r="173" spans="11:13" x14ac:dyDescent="0.25">
      <c r="K173" s="19"/>
      <c r="L173" s="19"/>
      <c r="M173" s="22"/>
    </row>
    <row r="174" spans="11:13" x14ac:dyDescent="0.25">
      <c r="K174" s="19"/>
      <c r="L174" s="19"/>
      <c r="M174" s="22"/>
    </row>
    <row r="175" spans="11:13" x14ac:dyDescent="0.25">
      <c r="K175" s="19"/>
      <c r="L175" s="19"/>
      <c r="M175" s="22"/>
    </row>
    <row r="176" spans="11:13" x14ac:dyDescent="0.25">
      <c r="K176" s="19"/>
      <c r="L176" s="19"/>
      <c r="M176" s="22"/>
    </row>
    <row r="177" spans="11:13" x14ac:dyDescent="0.25">
      <c r="K177" s="19"/>
      <c r="L177" s="19"/>
      <c r="M177" s="22"/>
    </row>
    <row r="178" spans="11:13" x14ac:dyDescent="0.25">
      <c r="K178" s="19"/>
      <c r="L178" s="19"/>
      <c r="M178" s="22"/>
    </row>
    <row r="179" spans="11:13" x14ac:dyDescent="0.25">
      <c r="K179" s="19"/>
      <c r="L179" s="19"/>
      <c r="M179" s="22"/>
    </row>
    <row r="180" spans="11:13" x14ac:dyDescent="0.25">
      <c r="K180" s="19"/>
      <c r="L180" s="19"/>
      <c r="M180" s="22"/>
    </row>
    <row r="181" spans="11:13" x14ac:dyDescent="0.25">
      <c r="K181" s="19"/>
      <c r="L181" s="19"/>
      <c r="M181" s="22"/>
    </row>
    <row r="182" spans="11:13" x14ac:dyDescent="0.25">
      <c r="K182" s="19"/>
      <c r="L182" s="19"/>
      <c r="M182" s="22"/>
    </row>
    <row r="183" spans="11:13" x14ac:dyDescent="0.25">
      <c r="K183" s="19"/>
      <c r="L183" s="19"/>
      <c r="M183" s="22"/>
    </row>
    <row r="184" spans="11:13" x14ac:dyDescent="0.25">
      <c r="K184" s="19"/>
      <c r="L184" s="19"/>
      <c r="M184" s="22"/>
    </row>
    <row r="185" spans="11:13" x14ac:dyDescent="0.25">
      <c r="K185" s="19"/>
      <c r="L185" s="19"/>
      <c r="M185" s="22"/>
    </row>
    <row r="186" spans="11:13" x14ac:dyDescent="0.25">
      <c r="K186" s="19"/>
      <c r="L186" s="19"/>
      <c r="M186" s="22"/>
    </row>
    <row r="187" spans="11:13" x14ac:dyDescent="0.25">
      <c r="K187" s="19"/>
      <c r="L187" s="19"/>
      <c r="M187" s="22"/>
    </row>
    <row r="188" spans="11:13" x14ac:dyDescent="0.25">
      <c r="K188" s="19"/>
      <c r="L188" s="19"/>
      <c r="M188" s="22"/>
    </row>
    <row r="189" spans="11:13" x14ac:dyDescent="0.25">
      <c r="K189" s="19"/>
      <c r="L189" s="19"/>
      <c r="M189" s="22"/>
    </row>
    <row r="190" spans="11:13" x14ac:dyDescent="0.25">
      <c r="K190" s="19"/>
      <c r="L190" s="19"/>
      <c r="M190" s="22"/>
    </row>
    <row r="191" spans="11:13" x14ac:dyDescent="0.25">
      <c r="K191" s="19"/>
      <c r="L191" s="19"/>
      <c r="M191" s="22"/>
    </row>
    <row r="192" spans="11:13" x14ac:dyDescent="0.25">
      <c r="K192" s="19"/>
      <c r="L192" s="19"/>
      <c r="M192" s="22"/>
    </row>
    <row r="193" spans="11:13" x14ac:dyDescent="0.25">
      <c r="K193" s="19"/>
      <c r="L193" s="19"/>
      <c r="M193" s="22"/>
    </row>
    <row r="194" spans="11:13" x14ac:dyDescent="0.25">
      <c r="K194" s="19"/>
      <c r="L194" s="19"/>
      <c r="M194" s="22"/>
    </row>
    <row r="195" spans="11:13" x14ac:dyDescent="0.25">
      <c r="K195" s="19"/>
      <c r="L195" s="19"/>
      <c r="M195" s="22"/>
    </row>
    <row r="196" spans="11:13" x14ac:dyDescent="0.25">
      <c r="K196" s="19"/>
      <c r="L196" s="19"/>
      <c r="M196" s="22"/>
    </row>
    <row r="197" spans="11:13" x14ac:dyDescent="0.25">
      <c r="K197" s="19"/>
      <c r="L197" s="19"/>
      <c r="M197" s="22"/>
    </row>
    <row r="198" spans="11:13" x14ac:dyDescent="0.25">
      <c r="K198" s="19"/>
      <c r="L198" s="19"/>
      <c r="M198" s="22"/>
    </row>
    <row r="199" spans="11:13" x14ac:dyDescent="0.25">
      <c r="K199" s="19"/>
      <c r="L199" s="19"/>
      <c r="M199" s="22"/>
    </row>
    <row r="200" spans="11:13" x14ac:dyDescent="0.25">
      <c r="K200" s="19"/>
      <c r="L200" s="19"/>
      <c r="M200" s="22"/>
    </row>
    <row r="201" spans="11:13" x14ac:dyDescent="0.25">
      <c r="K201" s="19"/>
      <c r="L201" s="19"/>
      <c r="M201" s="22"/>
    </row>
    <row r="202" spans="11:13" x14ac:dyDescent="0.25">
      <c r="K202" s="19"/>
      <c r="L202" s="19"/>
      <c r="M202" s="22"/>
    </row>
    <row r="203" spans="11:13" x14ac:dyDescent="0.25">
      <c r="K203" s="19"/>
      <c r="L203" s="19"/>
      <c r="M203" s="22"/>
    </row>
    <row r="204" spans="11:13" x14ac:dyDescent="0.25">
      <c r="K204" s="19"/>
      <c r="L204" s="19"/>
      <c r="M204" s="22"/>
    </row>
    <row r="205" spans="11:13" x14ac:dyDescent="0.25">
      <c r="K205" s="19"/>
      <c r="L205" s="19"/>
      <c r="M205" s="22"/>
    </row>
    <row r="206" spans="11:13" x14ac:dyDescent="0.25">
      <c r="K206" s="19"/>
      <c r="L206" s="19"/>
      <c r="M206" s="22"/>
    </row>
    <row r="207" spans="11:13" x14ac:dyDescent="0.25">
      <c r="K207" s="19"/>
      <c r="L207" s="19"/>
      <c r="M207" s="22"/>
    </row>
    <row r="208" spans="11:13" x14ac:dyDescent="0.25">
      <c r="K208" s="19"/>
      <c r="L208" s="19"/>
      <c r="M208" s="22"/>
    </row>
    <row r="209" spans="11:13" x14ac:dyDescent="0.25">
      <c r="K209" s="19"/>
      <c r="L209" s="19"/>
      <c r="M209" s="22"/>
    </row>
    <row r="210" spans="11:13" x14ac:dyDescent="0.25">
      <c r="K210" s="19"/>
      <c r="L210" s="19"/>
      <c r="M210" s="22"/>
    </row>
    <row r="211" spans="11:13" x14ac:dyDescent="0.25">
      <c r="K211" s="19"/>
      <c r="L211" s="19"/>
      <c r="M211" s="22"/>
    </row>
    <row r="212" spans="11:13" x14ac:dyDescent="0.25">
      <c r="K212" s="19"/>
      <c r="L212" s="19"/>
      <c r="M212" s="22"/>
    </row>
    <row r="213" spans="11:13" x14ac:dyDescent="0.25">
      <c r="K213" s="19"/>
      <c r="L213" s="19"/>
      <c r="M213" s="22"/>
    </row>
    <row r="214" spans="11:13" x14ac:dyDescent="0.25">
      <c r="K214" s="19"/>
      <c r="L214" s="19"/>
      <c r="M214" s="22"/>
    </row>
    <row r="215" spans="11:13" x14ac:dyDescent="0.25">
      <c r="K215" s="19"/>
      <c r="L215" s="19"/>
      <c r="M215" s="22"/>
    </row>
    <row r="216" spans="11:13" x14ac:dyDescent="0.25">
      <c r="K216" s="19"/>
      <c r="L216" s="19"/>
      <c r="M216" s="22"/>
    </row>
    <row r="217" spans="11:13" x14ac:dyDescent="0.25">
      <c r="K217" s="19"/>
      <c r="L217" s="19"/>
      <c r="M217" s="22"/>
    </row>
    <row r="218" spans="11:13" x14ac:dyDescent="0.25">
      <c r="K218" s="19"/>
      <c r="L218" s="19"/>
      <c r="M218" s="22"/>
    </row>
    <row r="219" spans="11:13" x14ac:dyDescent="0.25">
      <c r="K219" s="19"/>
      <c r="L219" s="19"/>
      <c r="M219" s="22"/>
    </row>
    <row r="220" spans="11:13" x14ac:dyDescent="0.25">
      <c r="K220" s="19"/>
      <c r="L220" s="19"/>
      <c r="M220" s="22"/>
    </row>
    <row r="221" spans="11:13" x14ac:dyDescent="0.25">
      <c r="K221" s="19"/>
      <c r="L221" s="19"/>
      <c r="M221" s="22"/>
    </row>
    <row r="222" spans="11:13" x14ac:dyDescent="0.25">
      <c r="K222" s="19"/>
      <c r="L222" s="19"/>
      <c r="M222" s="22"/>
    </row>
    <row r="223" spans="11:13" x14ac:dyDescent="0.25">
      <c r="K223" s="19"/>
      <c r="L223" s="19"/>
      <c r="M223" s="22"/>
    </row>
    <row r="224" spans="11:13" x14ac:dyDescent="0.25">
      <c r="K224" s="19"/>
      <c r="L224" s="19"/>
      <c r="M224" s="22"/>
    </row>
    <row r="225" spans="11:13" x14ac:dyDescent="0.25">
      <c r="K225" s="19"/>
      <c r="L225" s="19"/>
      <c r="M225" s="22"/>
    </row>
    <row r="226" spans="11:13" x14ac:dyDescent="0.25">
      <c r="K226" s="19"/>
      <c r="L226" s="19"/>
      <c r="M226" s="22"/>
    </row>
    <row r="227" spans="11:13" x14ac:dyDescent="0.25">
      <c r="K227" s="19"/>
      <c r="L227" s="19"/>
      <c r="M227" s="22"/>
    </row>
    <row r="228" spans="11:13" x14ac:dyDescent="0.25">
      <c r="K228" s="19"/>
      <c r="L228" s="19"/>
      <c r="M228" s="22"/>
    </row>
    <row r="229" spans="11:13" x14ac:dyDescent="0.25">
      <c r="K229" s="19"/>
      <c r="L229" s="19"/>
      <c r="M229" s="22"/>
    </row>
    <row r="230" spans="11:13" x14ac:dyDescent="0.25">
      <c r="K230" s="19"/>
      <c r="L230" s="19"/>
      <c r="M230" s="22"/>
    </row>
    <row r="231" spans="11:13" x14ac:dyDescent="0.25">
      <c r="K231" s="19"/>
      <c r="L231" s="19"/>
      <c r="M231" s="22"/>
    </row>
    <row r="232" spans="11:13" x14ac:dyDescent="0.25">
      <c r="K232" s="19"/>
      <c r="L232" s="19"/>
      <c r="M232" s="22"/>
    </row>
    <row r="233" spans="11:13" x14ac:dyDescent="0.25">
      <c r="K233" s="19"/>
      <c r="L233" s="19"/>
      <c r="M233" s="22"/>
    </row>
    <row r="234" spans="11:13" x14ac:dyDescent="0.25">
      <c r="K234" s="19"/>
      <c r="L234" s="19"/>
      <c r="M234" s="22"/>
    </row>
    <row r="235" spans="11:13" x14ac:dyDescent="0.25">
      <c r="K235" s="19"/>
      <c r="L235" s="19"/>
      <c r="M235" s="22"/>
    </row>
    <row r="236" spans="11:13" x14ac:dyDescent="0.25">
      <c r="K236" s="19"/>
      <c r="L236" s="19"/>
      <c r="M236" s="22"/>
    </row>
    <row r="237" spans="11:13" x14ac:dyDescent="0.25">
      <c r="K237" s="19"/>
      <c r="L237" s="19"/>
      <c r="M237" s="22"/>
    </row>
    <row r="238" spans="11:13" x14ac:dyDescent="0.25">
      <c r="K238" s="19"/>
      <c r="L238" s="19"/>
      <c r="M238" s="22"/>
    </row>
    <row r="239" spans="11:13" x14ac:dyDescent="0.25">
      <c r="K239" s="19"/>
      <c r="L239" s="19"/>
      <c r="M239" s="22"/>
    </row>
    <row r="240" spans="11:13" x14ac:dyDescent="0.25">
      <c r="K240" s="19"/>
      <c r="L240" s="19"/>
      <c r="M240" s="22"/>
    </row>
    <row r="241" spans="11:13" x14ac:dyDescent="0.25">
      <c r="K241" s="19"/>
      <c r="L241" s="19"/>
      <c r="M241" s="22"/>
    </row>
    <row r="242" spans="11:13" x14ac:dyDescent="0.25">
      <c r="K242" s="19"/>
      <c r="L242" s="19"/>
      <c r="M242" s="22"/>
    </row>
    <row r="243" spans="11:13" x14ac:dyDescent="0.25">
      <c r="K243" s="19"/>
      <c r="L243" s="19"/>
      <c r="M243" s="22"/>
    </row>
    <row r="244" spans="11:13" x14ac:dyDescent="0.25">
      <c r="K244" s="19"/>
      <c r="L244" s="19"/>
      <c r="M244" s="22"/>
    </row>
    <row r="245" spans="11:13" x14ac:dyDescent="0.25">
      <c r="K245" s="19"/>
      <c r="L245" s="19"/>
      <c r="M245" s="22"/>
    </row>
    <row r="246" spans="11:13" x14ac:dyDescent="0.25">
      <c r="K246" s="19"/>
      <c r="L246" s="19"/>
      <c r="M246" s="22"/>
    </row>
    <row r="247" spans="11:13" x14ac:dyDescent="0.25">
      <c r="K247" s="19"/>
      <c r="L247" s="19"/>
      <c r="M247" s="22"/>
    </row>
    <row r="248" spans="11:13" x14ac:dyDescent="0.25">
      <c r="K248" s="19"/>
      <c r="L248" s="19"/>
      <c r="M248" s="22"/>
    </row>
    <row r="249" spans="11:13" x14ac:dyDescent="0.25">
      <c r="K249" s="19"/>
      <c r="L249" s="19"/>
      <c r="M249" s="22"/>
    </row>
    <row r="250" spans="11:13" x14ac:dyDescent="0.25">
      <c r="K250" s="19"/>
      <c r="L250" s="19"/>
      <c r="M250" s="22"/>
    </row>
    <row r="251" spans="11:13" x14ac:dyDescent="0.25">
      <c r="K251" s="19"/>
      <c r="L251" s="19"/>
      <c r="M251" s="22"/>
    </row>
    <row r="252" spans="11:13" x14ac:dyDescent="0.25">
      <c r="K252" s="19"/>
      <c r="L252" s="19"/>
      <c r="M252" s="22"/>
    </row>
    <row r="253" spans="11:13" x14ac:dyDescent="0.25">
      <c r="K253" s="19"/>
      <c r="L253" s="19"/>
      <c r="M253" s="22"/>
    </row>
    <row r="254" spans="11:13" x14ac:dyDescent="0.25">
      <c r="K254" s="19"/>
      <c r="L254" s="19"/>
      <c r="M254" s="22"/>
    </row>
    <row r="255" spans="11:13" x14ac:dyDescent="0.25">
      <c r="K255" s="19"/>
      <c r="L255" s="19"/>
      <c r="M255" s="22"/>
    </row>
    <row r="256" spans="11:13" x14ac:dyDescent="0.25">
      <c r="K256" s="19"/>
      <c r="L256" s="19"/>
      <c r="M256" s="22"/>
    </row>
    <row r="257" spans="11:13" x14ac:dyDescent="0.25">
      <c r="K257" s="19"/>
      <c r="L257" s="19"/>
      <c r="M257" s="22"/>
    </row>
    <row r="258" spans="11:13" x14ac:dyDescent="0.25">
      <c r="K258" s="19"/>
      <c r="L258" s="19"/>
      <c r="M258" s="22"/>
    </row>
    <row r="259" spans="11:13" x14ac:dyDescent="0.25">
      <c r="K259" s="19"/>
      <c r="L259" s="19"/>
      <c r="M259" s="22"/>
    </row>
    <row r="260" spans="11:13" x14ac:dyDescent="0.25">
      <c r="K260" s="19"/>
      <c r="L260" s="19"/>
      <c r="M260" s="22"/>
    </row>
    <row r="261" spans="11:13" x14ac:dyDescent="0.25">
      <c r="K261" s="19"/>
      <c r="L261" s="19"/>
      <c r="M261" s="22"/>
    </row>
    <row r="262" spans="11:13" x14ac:dyDescent="0.25">
      <c r="K262" s="19"/>
      <c r="L262" s="19"/>
      <c r="M262" s="22"/>
    </row>
    <row r="263" spans="11:13" x14ac:dyDescent="0.25">
      <c r="K263" s="19"/>
      <c r="L263" s="19"/>
      <c r="M263" s="22"/>
    </row>
    <row r="264" spans="11:13" x14ac:dyDescent="0.25">
      <c r="K264" s="19"/>
      <c r="L264" s="19"/>
      <c r="M264" s="22"/>
    </row>
    <row r="265" spans="11:13" x14ac:dyDescent="0.25">
      <c r="K265" s="19"/>
      <c r="L265" s="19"/>
      <c r="M265" s="22"/>
    </row>
    <row r="266" spans="11:13" x14ac:dyDescent="0.25">
      <c r="K266" s="19"/>
      <c r="L266" s="19"/>
      <c r="M266" s="22"/>
    </row>
    <row r="267" spans="11:13" x14ac:dyDescent="0.25">
      <c r="K267" s="19"/>
      <c r="L267" s="19"/>
      <c r="M267" s="22"/>
    </row>
    <row r="268" spans="11:13" x14ac:dyDescent="0.25">
      <c r="K268" s="19"/>
      <c r="L268" s="19"/>
      <c r="M268" s="22"/>
    </row>
    <row r="269" spans="11:13" x14ac:dyDescent="0.25">
      <c r="K269" s="19"/>
      <c r="L269" s="19"/>
      <c r="M269" s="22"/>
    </row>
    <row r="270" spans="11:13" x14ac:dyDescent="0.25">
      <c r="K270" s="19"/>
      <c r="L270" s="19"/>
      <c r="M270" s="22"/>
    </row>
    <row r="271" spans="11:13" x14ac:dyDescent="0.25">
      <c r="K271" s="19"/>
      <c r="L271" s="19"/>
      <c r="M271" s="22"/>
    </row>
    <row r="272" spans="11:13" x14ac:dyDescent="0.25">
      <c r="K272" s="19"/>
      <c r="L272" s="19"/>
      <c r="M272" s="22"/>
    </row>
    <row r="273" spans="11:13" x14ac:dyDescent="0.25">
      <c r="K273" s="19"/>
      <c r="L273" s="19"/>
      <c r="M273" s="22"/>
    </row>
    <row r="274" spans="11:13" x14ac:dyDescent="0.25">
      <c r="K274" s="19"/>
      <c r="L274" s="19"/>
      <c r="M274" s="22"/>
    </row>
    <row r="275" spans="11:13" x14ac:dyDescent="0.25">
      <c r="K275" s="19"/>
      <c r="L275" s="19"/>
      <c r="M275" s="22"/>
    </row>
    <row r="276" spans="11:13" x14ac:dyDescent="0.25">
      <c r="K276" s="19"/>
      <c r="L276" s="19"/>
      <c r="M276" s="22"/>
    </row>
    <row r="277" spans="11:13" x14ac:dyDescent="0.25">
      <c r="K277" s="19"/>
      <c r="L277" s="19"/>
      <c r="M277" s="22"/>
    </row>
    <row r="278" spans="11:13" x14ac:dyDescent="0.25">
      <c r="K278" s="19"/>
      <c r="L278" s="19"/>
      <c r="M278" s="22"/>
    </row>
    <row r="279" spans="11:13" x14ac:dyDescent="0.25">
      <c r="K279" s="19"/>
      <c r="L279" s="19"/>
      <c r="M279" s="22"/>
    </row>
    <row r="280" spans="11:13" x14ac:dyDescent="0.25">
      <c r="K280" s="19"/>
      <c r="L280" s="19"/>
      <c r="M280" s="22"/>
    </row>
    <row r="281" spans="11:13" x14ac:dyDescent="0.25">
      <c r="K281" s="19"/>
      <c r="L281" s="19"/>
      <c r="M281" s="22"/>
    </row>
    <row r="282" spans="11:13" x14ac:dyDescent="0.25">
      <c r="K282" s="19"/>
      <c r="L282" s="19"/>
      <c r="M282" s="22"/>
    </row>
    <row r="283" spans="11:13" x14ac:dyDescent="0.25">
      <c r="K283" s="19"/>
      <c r="L283" s="19"/>
      <c r="M283" s="22"/>
    </row>
    <row r="284" spans="11:13" x14ac:dyDescent="0.25">
      <c r="K284" s="19"/>
      <c r="L284" s="19"/>
      <c r="M284" s="22"/>
    </row>
    <row r="285" spans="11:13" x14ac:dyDescent="0.25">
      <c r="K285" s="19"/>
      <c r="L285" s="19"/>
      <c r="M285" s="22"/>
    </row>
    <row r="286" spans="11:13" x14ac:dyDescent="0.25">
      <c r="K286" s="19"/>
      <c r="L286" s="19"/>
      <c r="M286" s="22"/>
    </row>
    <row r="287" spans="11:13" x14ac:dyDescent="0.25">
      <c r="K287" s="19"/>
      <c r="L287" s="19"/>
      <c r="M287" s="22"/>
    </row>
    <row r="288" spans="11:13" x14ac:dyDescent="0.25">
      <c r="K288" s="19"/>
      <c r="L288" s="19"/>
      <c r="M288" s="22"/>
    </row>
    <row r="289" spans="11:13" x14ac:dyDescent="0.25">
      <c r="K289" s="19"/>
      <c r="L289" s="19"/>
      <c r="M289" s="22"/>
    </row>
    <row r="290" spans="11:13" x14ac:dyDescent="0.25">
      <c r="K290" s="19"/>
      <c r="L290" s="19"/>
      <c r="M290" s="22"/>
    </row>
    <row r="291" spans="11:13" x14ac:dyDescent="0.25">
      <c r="K291" s="19"/>
      <c r="L291" s="19"/>
      <c r="M291" s="22"/>
    </row>
    <row r="292" spans="11:13" x14ac:dyDescent="0.25">
      <c r="K292" s="19"/>
      <c r="L292" s="19"/>
      <c r="M292" s="22"/>
    </row>
    <row r="293" spans="11:13" x14ac:dyDescent="0.25">
      <c r="K293" s="19"/>
      <c r="L293" s="19"/>
      <c r="M293" s="22"/>
    </row>
    <row r="294" spans="11:13" x14ac:dyDescent="0.25">
      <c r="K294" s="19"/>
      <c r="L294" s="19"/>
      <c r="M294" s="22"/>
    </row>
    <row r="295" spans="11:13" x14ac:dyDescent="0.25">
      <c r="K295" s="19"/>
      <c r="L295" s="19"/>
      <c r="M295" s="22"/>
    </row>
    <row r="296" spans="11:13" x14ac:dyDescent="0.25">
      <c r="K296" s="19"/>
      <c r="L296" s="19"/>
      <c r="M296" s="22"/>
    </row>
    <row r="297" spans="11:13" x14ac:dyDescent="0.25">
      <c r="K297" s="19"/>
      <c r="L297" s="19"/>
      <c r="M297" s="22"/>
    </row>
    <row r="298" spans="11:13" x14ac:dyDescent="0.25">
      <c r="K298" s="19"/>
      <c r="L298" s="19"/>
      <c r="M298" s="22"/>
    </row>
    <row r="299" spans="11:13" x14ac:dyDescent="0.25">
      <c r="K299" s="19"/>
      <c r="L299" s="19"/>
      <c r="M299" s="22"/>
    </row>
    <row r="300" spans="11:13" x14ac:dyDescent="0.25">
      <c r="K300" s="19"/>
      <c r="L300" s="19"/>
      <c r="M300" s="22"/>
    </row>
    <row r="301" spans="11:13" x14ac:dyDescent="0.25">
      <c r="K301" s="19"/>
      <c r="L301" s="19"/>
      <c r="M301" s="22"/>
    </row>
    <row r="302" spans="11:13" x14ac:dyDescent="0.25">
      <c r="K302" s="19"/>
      <c r="L302" s="19"/>
      <c r="M302" s="22"/>
    </row>
    <row r="303" spans="11:13" x14ac:dyDescent="0.25">
      <c r="K303" s="19"/>
      <c r="L303" s="19"/>
      <c r="M303" s="22"/>
    </row>
    <row r="304" spans="11:13" x14ac:dyDescent="0.25">
      <c r="K304" s="19"/>
      <c r="L304" s="19"/>
      <c r="M304" s="22"/>
    </row>
    <row r="305" spans="11:13" x14ac:dyDescent="0.25">
      <c r="K305" s="19"/>
      <c r="L305" s="19"/>
      <c r="M305" s="22"/>
    </row>
    <row r="306" spans="11:13" x14ac:dyDescent="0.25">
      <c r="K306" s="19"/>
      <c r="L306" s="19"/>
      <c r="M306" s="22"/>
    </row>
    <row r="307" spans="11:13" x14ac:dyDescent="0.25">
      <c r="K307" s="19"/>
      <c r="L307" s="19"/>
      <c r="M307" s="22"/>
    </row>
    <row r="308" spans="11:13" x14ac:dyDescent="0.25">
      <c r="K308" s="19"/>
      <c r="L308" s="19"/>
      <c r="M308" s="22"/>
    </row>
    <row r="309" spans="11:13" x14ac:dyDescent="0.25">
      <c r="K309" s="19"/>
      <c r="L309" s="19"/>
      <c r="M309" s="22"/>
    </row>
    <row r="310" spans="11:13" x14ac:dyDescent="0.25">
      <c r="K310" s="19"/>
      <c r="L310" s="19"/>
      <c r="M310" s="22"/>
    </row>
    <row r="311" spans="11:13" x14ac:dyDescent="0.25">
      <c r="K311" s="19"/>
      <c r="L311" s="19"/>
      <c r="M311" s="22"/>
    </row>
    <row r="312" spans="11:13" x14ac:dyDescent="0.25">
      <c r="K312" s="19"/>
      <c r="L312" s="19"/>
      <c r="M312" s="22"/>
    </row>
    <row r="313" spans="11:13" x14ac:dyDescent="0.25">
      <c r="K313" s="19"/>
      <c r="L313" s="19"/>
      <c r="M313" s="22"/>
    </row>
    <row r="314" spans="11:13" x14ac:dyDescent="0.25">
      <c r="K314" s="19"/>
      <c r="L314" s="19"/>
      <c r="M314" s="22"/>
    </row>
    <row r="315" spans="11:13" x14ac:dyDescent="0.25">
      <c r="K315" s="19"/>
      <c r="L315" s="19"/>
      <c r="M315" s="22"/>
    </row>
    <row r="316" spans="11:13" x14ac:dyDescent="0.25">
      <c r="K316" s="19"/>
      <c r="L316" s="19"/>
      <c r="M316" s="22"/>
    </row>
    <row r="317" spans="11:13" x14ac:dyDescent="0.25">
      <c r="K317" s="19"/>
      <c r="L317" s="19"/>
      <c r="M317" s="22"/>
    </row>
    <row r="318" spans="11:13" x14ac:dyDescent="0.25">
      <c r="K318" s="19"/>
      <c r="L318" s="19"/>
      <c r="M318" s="22"/>
    </row>
    <row r="319" spans="11:13" x14ac:dyDescent="0.25">
      <c r="K319" s="19"/>
      <c r="L319" s="19"/>
      <c r="M319" s="22"/>
    </row>
    <row r="320" spans="11:13" x14ac:dyDescent="0.25">
      <c r="K320" s="19"/>
      <c r="L320" s="19"/>
      <c r="M320" s="22"/>
    </row>
    <row r="321" spans="11:13" x14ac:dyDescent="0.25">
      <c r="K321" s="19"/>
      <c r="L321" s="19"/>
      <c r="M321" s="22"/>
    </row>
    <row r="322" spans="11:13" x14ac:dyDescent="0.25">
      <c r="K322" s="19"/>
      <c r="L322" s="19"/>
      <c r="M322" s="22"/>
    </row>
    <row r="323" spans="11:13" x14ac:dyDescent="0.25">
      <c r="K323" s="19"/>
      <c r="L323" s="19"/>
      <c r="M323" s="22"/>
    </row>
    <row r="324" spans="11:13" x14ac:dyDescent="0.25">
      <c r="K324" s="19"/>
      <c r="L324" s="19"/>
      <c r="M324" s="22"/>
    </row>
    <row r="325" spans="11:13" x14ac:dyDescent="0.25">
      <c r="K325" s="19"/>
      <c r="L325" s="19"/>
      <c r="M325" s="22"/>
    </row>
    <row r="326" spans="11:13" x14ac:dyDescent="0.25">
      <c r="K326" s="19"/>
      <c r="L326" s="19"/>
      <c r="M326" s="22"/>
    </row>
    <row r="327" spans="11:13" x14ac:dyDescent="0.25">
      <c r="K327" s="19"/>
      <c r="L327" s="19"/>
      <c r="M327" s="22"/>
    </row>
    <row r="328" spans="11:13" x14ac:dyDescent="0.25">
      <c r="K328" s="19"/>
      <c r="L328" s="19"/>
      <c r="M328" s="22"/>
    </row>
    <row r="329" spans="11:13" x14ac:dyDescent="0.25">
      <c r="K329" s="19"/>
      <c r="L329" s="19"/>
      <c r="M329" s="22"/>
    </row>
    <row r="330" spans="11:13" x14ac:dyDescent="0.25">
      <c r="K330" s="19"/>
      <c r="L330" s="19"/>
      <c r="M330" s="22"/>
    </row>
    <row r="331" spans="11:13" x14ac:dyDescent="0.25">
      <c r="K331" s="19"/>
      <c r="L331" s="19"/>
      <c r="M331" s="22"/>
    </row>
    <row r="332" spans="11:13" x14ac:dyDescent="0.25">
      <c r="K332" s="19"/>
      <c r="L332" s="19"/>
      <c r="M332" s="22"/>
    </row>
    <row r="333" spans="11:13" x14ac:dyDescent="0.25">
      <c r="K333" s="19"/>
      <c r="L333" s="19"/>
      <c r="M333" s="22"/>
    </row>
    <row r="334" spans="11:13" x14ac:dyDescent="0.25">
      <c r="K334" s="19"/>
      <c r="L334" s="19"/>
      <c r="M334" s="22"/>
    </row>
    <row r="335" spans="11:13" x14ac:dyDescent="0.25">
      <c r="K335" s="19"/>
      <c r="L335" s="19"/>
      <c r="M335" s="22"/>
    </row>
    <row r="336" spans="11:13" x14ac:dyDescent="0.25">
      <c r="K336" s="19"/>
      <c r="L336" s="19"/>
      <c r="M336" s="22"/>
    </row>
    <row r="337" spans="11:13" x14ac:dyDescent="0.25">
      <c r="K337" s="19"/>
      <c r="L337" s="19"/>
      <c r="M337" s="22"/>
    </row>
    <row r="338" spans="11:13" x14ac:dyDescent="0.25">
      <c r="K338" s="19"/>
      <c r="L338" s="19"/>
      <c r="M338" s="22"/>
    </row>
    <row r="339" spans="11:13" x14ac:dyDescent="0.25">
      <c r="K339" s="19"/>
      <c r="L339" s="19"/>
      <c r="M339" s="22"/>
    </row>
    <row r="340" spans="11:13" x14ac:dyDescent="0.25">
      <c r="K340" s="19"/>
      <c r="L340" s="19"/>
      <c r="M340" s="22"/>
    </row>
    <row r="341" spans="11:13" x14ac:dyDescent="0.25">
      <c r="K341" s="19"/>
      <c r="L341" s="19"/>
      <c r="M341" s="22"/>
    </row>
    <row r="342" spans="11:13" x14ac:dyDescent="0.25">
      <c r="K342" s="19"/>
      <c r="L342" s="19"/>
      <c r="M342" s="22"/>
    </row>
    <row r="343" spans="11:13" x14ac:dyDescent="0.25">
      <c r="K343" s="19"/>
      <c r="L343" s="19"/>
      <c r="M343" s="22"/>
    </row>
    <row r="344" spans="11:13" x14ac:dyDescent="0.25">
      <c r="K344" s="19"/>
      <c r="L344" s="19"/>
      <c r="M344" s="22"/>
    </row>
    <row r="345" spans="11:13" x14ac:dyDescent="0.25">
      <c r="K345" s="19"/>
      <c r="L345" s="19"/>
    </row>
    <row r="346" spans="11:13" x14ac:dyDescent="0.25">
      <c r="K346" s="19"/>
      <c r="L346" s="19"/>
    </row>
    <row r="347" spans="11:13" x14ac:dyDescent="0.25">
      <c r="K347" s="19"/>
      <c r="L347" s="19"/>
    </row>
    <row r="348" spans="11:13" x14ac:dyDescent="0.25">
      <c r="K348" s="19"/>
      <c r="L348" s="19"/>
    </row>
    <row r="349" spans="11:13" x14ac:dyDescent="0.25">
      <c r="K349" s="19"/>
      <c r="L349" s="19"/>
    </row>
    <row r="350" spans="11:13" x14ac:dyDescent="0.25">
      <c r="K350" s="19"/>
      <c r="L350" s="19"/>
    </row>
    <row r="351" spans="11:13" x14ac:dyDescent="0.25">
      <c r="K351" s="19"/>
      <c r="L351" s="19"/>
    </row>
    <row r="352" spans="11:13" x14ac:dyDescent="0.25">
      <c r="K352" s="19"/>
      <c r="L352" s="19"/>
    </row>
    <row r="353" spans="11:12" x14ac:dyDescent="0.25">
      <c r="K353" s="19"/>
      <c r="L353" s="19"/>
    </row>
    <row r="354" spans="11:12" x14ac:dyDescent="0.25">
      <c r="K354" s="19"/>
      <c r="L354" s="19"/>
    </row>
    <row r="355" spans="11:12" x14ac:dyDescent="0.25">
      <c r="K355" s="19"/>
      <c r="L355" s="19"/>
    </row>
    <row r="356" spans="11:12" x14ac:dyDescent="0.25">
      <c r="K356" s="19"/>
      <c r="L356" s="19"/>
    </row>
    <row r="357" spans="11:12" x14ac:dyDescent="0.25">
      <c r="K357" s="19"/>
      <c r="L357" s="19"/>
    </row>
    <row r="358" spans="11:12" x14ac:dyDescent="0.25">
      <c r="K358" s="19"/>
      <c r="L358" s="19"/>
    </row>
    <row r="359" spans="11:12" x14ac:dyDescent="0.25">
      <c r="K359" s="19"/>
      <c r="L359" s="19"/>
    </row>
    <row r="360" spans="11:12" x14ac:dyDescent="0.25">
      <c r="K360" s="19"/>
      <c r="L360" s="19"/>
    </row>
    <row r="361" spans="11:12" x14ac:dyDescent="0.25">
      <c r="K361" s="19"/>
      <c r="L361" s="19"/>
    </row>
    <row r="362" spans="11:12" x14ac:dyDescent="0.25">
      <c r="K362" s="19"/>
      <c r="L362" s="19"/>
    </row>
    <row r="363" spans="11:12" x14ac:dyDescent="0.25">
      <c r="K363" s="19"/>
      <c r="L363" s="19"/>
    </row>
    <row r="364" spans="11:12" x14ac:dyDescent="0.25">
      <c r="K364" s="19"/>
      <c r="L364" s="19"/>
    </row>
    <row r="365" spans="11:12" x14ac:dyDescent="0.25">
      <c r="K365" s="19"/>
      <c r="L365" s="19"/>
    </row>
    <row r="366" spans="11:12" x14ac:dyDescent="0.25">
      <c r="K366" s="19"/>
      <c r="L366" s="19"/>
    </row>
    <row r="367" spans="11:12" x14ac:dyDescent="0.25">
      <c r="K367" s="19"/>
      <c r="L367" s="19"/>
    </row>
    <row r="368" spans="11:12" x14ac:dyDescent="0.25">
      <c r="K368" s="19"/>
      <c r="L368" s="19"/>
    </row>
    <row r="369" spans="11:12" x14ac:dyDescent="0.25">
      <c r="K369" s="19"/>
      <c r="L369" s="19"/>
    </row>
    <row r="370" spans="11:12" x14ac:dyDescent="0.25">
      <c r="K370" s="19"/>
      <c r="L370" s="19"/>
    </row>
    <row r="371" spans="11:12" x14ac:dyDescent="0.25">
      <c r="K371" s="19"/>
      <c r="L371" s="19"/>
    </row>
    <row r="372" spans="11:12" x14ac:dyDescent="0.25">
      <c r="K372" s="19"/>
      <c r="L372" s="19"/>
    </row>
    <row r="373" spans="11:12" x14ac:dyDescent="0.25">
      <c r="K373" s="19"/>
      <c r="L373" s="19"/>
    </row>
    <row r="374" spans="11:12" x14ac:dyDescent="0.25">
      <c r="K374" s="19"/>
      <c r="L374" s="19"/>
    </row>
    <row r="375" spans="11:12" x14ac:dyDescent="0.25">
      <c r="K375" s="19"/>
      <c r="L375" s="19"/>
    </row>
    <row r="376" spans="11:12" x14ac:dyDescent="0.25">
      <c r="K376" s="19"/>
      <c r="L376" s="19"/>
    </row>
    <row r="377" spans="11:12" x14ac:dyDescent="0.25">
      <c r="K377" s="19"/>
      <c r="L377" s="19"/>
    </row>
    <row r="378" spans="11:12" x14ac:dyDescent="0.25">
      <c r="K378" s="19"/>
      <c r="L378" s="19"/>
    </row>
    <row r="379" spans="11:12" x14ac:dyDescent="0.25">
      <c r="K379" s="19"/>
      <c r="L379" s="19"/>
    </row>
    <row r="380" spans="11:12" x14ac:dyDescent="0.25">
      <c r="K380" s="19"/>
      <c r="L380" s="19"/>
    </row>
    <row r="381" spans="11:12" x14ac:dyDescent="0.25">
      <c r="K381" s="19"/>
      <c r="L381" s="19"/>
    </row>
    <row r="382" spans="11:12" x14ac:dyDescent="0.25">
      <c r="K382" s="19"/>
      <c r="L382" s="19"/>
    </row>
    <row r="383" spans="11:12" x14ac:dyDescent="0.25">
      <c r="K383" s="19"/>
      <c r="L383" s="19"/>
    </row>
    <row r="384" spans="11:12" x14ac:dyDescent="0.25">
      <c r="K384" s="19"/>
      <c r="L384" s="19"/>
    </row>
    <row r="385" spans="11:12" x14ac:dyDescent="0.25">
      <c r="K385" s="19"/>
      <c r="L385" s="19"/>
    </row>
    <row r="386" spans="11:12" x14ac:dyDescent="0.25">
      <c r="K386" s="19"/>
      <c r="L386" s="19"/>
    </row>
    <row r="387" spans="11:12" x14ac:dyDescent="0.25">
      <c r="K387" s="19"/>
      <c r="L387" s="19"/>
    </row>
    <row r="388" spans="11:12" x14ac:dyDescent="0.25">
      <c r="K388" s="19"/>
      <c r="L388" s="19"/>
    </row>
    <row r="389" spans="11:12" x14ac:dyDescent="0.25">
      <c r="K389" s="19"/>
      <c r="L389" s="19"/>
    </row>
    <row r="390" spans="11:12" x14ac:dyDescent="0.25">
      <c r="K390" s="19"/>
      <c r="L390" s="19"/>
    </row>
    <row r="391" spans="11:12" x14ac:dyDescent="0.25">
      <c r="K391" s="19"/>
      <c r="L391" s="19"/>
    </row>
    <row r="392" spans="11:12" x14ac:dyDescent="0.25">
      <c r="K392" s="19"/>
      <c r="L392" s="19"/>
    </row>
    <row r="393" spans="11:12" x14ac:dyDescent="0.25">
      <c r="K393" s="19"/>
      <c r="L393" s="19"/>
    </row>
    <row r="394" spans="11:12" x14ac:dyDescent="0.25">
      <c r="K394" s="19"/>
      <c r="L394" s="19"/>
    </row>
    <row r="395" spans="11:12" x14ac:dyDescent="0.25">
      <c r="K395" s="19"/>
      <c r="L395" s="19"/>
    </row>
    <row r="396" spans="11:12" x14ac:dyDescent="0.25">
      <c r="K396" s="19"/>
      <c r="L396" s="19"/>
    </row>
    <row r="397" spans="11:12" x14ac:dyDescent="0.25">
      <c r="K397" s="19"/>
      <c r="L397" s="19"/>
    </row>
    <row r="398" spans="11:12" x14ac:dyDescent="0.25">
      <c r="K398" s="19"/>
      <c r="L398" s="19"/>
    </row>
    <row r="399" spans="11:12" x14ac:dyDescent="0.25">
      <c r="K399" s="19"/>
      <c r="L399" s="19"/>
    </row>
    <row r="400" spans="11:12" x14ac:dyDescent="0.25">
      <c r="K400" s="19"/>
      <c r="L400" s="19"/>
    </row>
    <row r="401" spans="11:12" x14ac:dyDescent="0.25">
      <c r="K401" s="19"/>
      <c r="L401" s="19"/>
    </row>
    <row r="402" spans="11:12" x14ac:dyDescent="0.25">
      <c r="K402" s="19"/>
      <c r="L402" s="19"/>
    </row>
    <row r="403" spans="11:12" x14ac:dyDescent="0.25">
      <c r="K403" s="19"/>
      <c r="L403" s="19"/>
    </row>
    <row r="404" spans="11:12" x14ac:dyDescent="0.25">
      <c r="K404" s="19"/>
      <c r="L404" s="19"/>
    </row>
    <row r="405" spans="11:12" x14ac:dyDescent="0.25">
      <c r="K405" s="19"/>
      <c r="L405" s="19"/>
    </row>
    <row r="406" spans="11:12" x14ac:dyDescent="0.25">
      <c r="K406" s="19"/>
      <c r="L406" s="19"/>
    </row>
    <row r="407" spans="11:12" x14ac:dyDescent="0.25">
      <c r="K407" s="19"/>
      <c r="L407" s="19"/>
    </row>
    <row r="408" spans="11:12" x14ac:dyDescent="0.25">
      <c r="K408" s="19"/>
      <c r="L408" s="19"/>
    </row>
    <row r="409" spans="11:12" x14ac:dyDescent="0.25">
      <c r="K409" s="19"/>
      <c r="L409" s="19"/>
    </row>
    <row r="410" spans="11:12" x14ac:dyDescent="0.25">
      <c r="K410" s="19"/>
      <c r="L410" s="19"/>
    </row>
    <row r="411" spans="11:12" x14ac:dyDescent="0.25">
      <c r="K411" s="19"/>
      <c r="L411" s="19"/>
    </row>
    <row r="412" spans="11:12" x14ac:dyDescent="0.25">
      <c r="K412" s="19"/>
      <c r="L412" s="19"/>
    </row>
    <row r="413" spans="11:12" x14ac:dyDescent="0.25">
      <c r="K413" s="19"/>
      <c r="L413" s="19"/>
    </row>
    <row r="414" spans="11:12" x14ac:dyDescent="0.25">
      <c r="K414" s="19"/>
      <c r="L414" s="19"/>
    </row>
    <row r="415" spans="11:12" x14ac:dyDescent="0.25">
      <c r="K415" s="19"/>
      <c r="L415" s="19"/>
    </row>
    <row r="416" spans="11:12" x14ac:dyDescent="0.25">
      <c r="K416" s="19"/>
    </row>
    <row r="417" spans="11:11" x14ac:dyDescent="0.25">
      <c r="K417" s="19"/>
    </row>
  </sheetData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6a38d1-25dd-4427-bbcd-e4086ea33ac2">
      <Terms xmlns="http://schemas.microsoft.com/office/infopath/2007/PartnerControls"/>
    </lcf76f155ced4ddcb4097134ff3c332f>
    <_ip_UnifiedCompliancePolicyProperties xmlns="http://schemas.microsoft.com/sharepoint/v3" xsi:nil="true"/>
    <TaxCatchAll xmlns="d51a0a9b-0bb3-4e96-9fde-d41ade9a22a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14B60C4964E49996B86218E6BEB37" ma:contentTypeVersion="20" ma:contentTypeDescription="Create a new document." ma:contentTypeScope="" ma:versionID="ea7ac59273eeebce5d193b28f574be6a">
  <xsd:schema xmlns:xsd="http://www.w3.org/2001/XMLSchema" xmlns:xs="http://www.w3.org/2001/XMLSchema" xmlns:p="http://schemas.microsoft.com/office/2006/metadata/properties" xmlns:ns1="http://schemas.microsoft.com/sharepoint/v3" xmlns:ns2="d51a0a9b-0bb3-4e96-9fde-d41ade9a22a1" xmlns:ns3="af6a38d1-25dd-4427-bbcd-e4086ea33ac2" targetNamespace="http://schemas.microsoft.com/office/2006/metadata/properties" ma:root="true" ma:fieldsID="918e1eac9ae8b73fb98229ec332b89b9" ns1:_="" ns2:_="" ns3:_="">
    <xsd:import namespace="http://schemas.microsoft.com/sharepoint/v3"/>
    <xsd:import namespace="d51a0a9b-0bb3-4e96-9fde-d41ade9a22a1"/>
    <xsd:import namespace="af6a38d1-25dd-4427-bbcd-e4086ea33ac2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a0a9b-0bb3-4e96-9fde-d41ade9a2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c86f0e7-6ae0-4fdd-a427-64e62e0140b8}" ma:internalName="TaxCatchAll" ma:showField="CatchAllData" ma:web="d51a0a9b-0bb3-4e96-9fde-d41ade9a2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a38d1-25dd-4427-bbcd-e4086ea33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30D479-42A7-4736-973D-913AD35A4C4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6a38d1-25dd-4427-bbcd-e4086ea33ac2"/>
    <ds:schemaRef ds:uri="d51a0a9b-0bb3-4e96-9fde-d41ade9a22a1"/>
  </ds:schemaRefs>
</ds:datastoreItem>
</file>

<file path=customXml/itemProps2.xml><?xml version="1.0" encoding="utf-8"?>
<ds:datastoreItem xmlns:ds="http://schemas.openxmlformats.org/officeDocument/2006/customXml" ds:itemID="{1C82AAD7-F275-4304-9571-9DE76E15F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1a0a9b-0bb3-4e96-9fde-d41ade9a22a1"/>
    <ds:schemaRef ds:uri="af6a38d1-25dd-4427-bbcd-e4086ea33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7C1F84-B9C0-4678-891C-B634A78289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Market Basket 0101.06</vt:lpstr>
      <vt:lpstr>Non-Market Basket</vt:lpstr>
      <vt:lpstr>Market Basket 0101.07</vt:lpstr>
    </vt:vector>
  </TitlesOfParts>
  <Manager/>
  <Company>State of Colorado - OIT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Risley, Amy</dc:creator>
  <cp:keywords/>
  <dc:description/>
  <cp:lastModifiedBy>Smith, Tawnya A</cp:lastModifiedBy>
  <cp:revision/>
  <dcterms:created xsi:type="dcterms:W3CDTF">2024-06-03T22:30:43Z</dcterms:created>
  <dcterms:modified xsi:type="dcterms:W3CDTF">2025-11-26T13:35:21Z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  <property fmtid="{D5CDD505-2E9C-101B-9397-08002B2CF9AE}" pid="9" name="ContentTypeId">
    <vt:lpwstr>0x01010014314B60C4964E49996B86218E6BEB37</vt:lpwstr>
  </property>
</Properties>
</file>